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3"/>
  </bookViews>
  <sheets>
    <sheet name="Summary" sheetId="2" r:id="rId1"/>
    <sheet name="G_SP weighted Pop by region" sheetId="4" r:id="rId2"/>
    <sheet name="Data for graph1" sheetId="3" r:id="rId3"/>
    <sheet name="G_SP weighted Pop by income" sheetId="7" r:id="rId4"/>
    <sheet name="Data for graph 2" sheetId="8" r:id="rId5"/>
    <sheet name="G_SP weighted Pop rural" sheetId="10" r:id="rId6"/>
    <sheet name="Data for graph 3" sheetId="9" r:id="rId7"/>
    <sheet name="G_SP latest year weighted pop" sheetId="6" r:id="rId8"/>
    <sheet name="G_SP weighted Pop latest" sheetId="11" r:id="rId9"/>
    <sheet name="Data figure 9,1" sheetId="5" r:id="rId10"/>
    <sheet name="SPSS " sheetId="1" r:id="rId11"/>
  </sheets>
  <definedNames>
    <definedName name="_xlnm._FilterDatabase" localSheetId="9" hidden="1">'Data figure 9,1'!$B$6:$L$56</definedName>
  </definedNames>
  <calcPr calcId="124519"/>
</workbook>
</file>

<file path=xl/calcChain.xml><?xml version="1.0" encoding="utf-8"?>
<calcChain xmlns="http://schemas.openxmlformats.org/spreadsheetml/2006/main">
  <c r="M119" i="5"/>
  <c r="M120"/>
  <c r="M121"/>
  <c r="M122"/>
  <c r="M123"/>
  <c r="M124"/>
  <c r="M125"/>
  <c r="M126"/>
  <c r="M127"/>
  <c r="M128"/>
  <c r="M129"/>
  <c r="M130"/>
  <c r="M131"/>
  <c r="M118"/>
  <c r="M8" i="9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7"/>
  <c r="I110" i="2"/>
  <c r="I109"/>
  <c r="I108"/>
  <c r="I107"/>
  <c r="I106"/>
  <c r="K102"/>
  <c r="F101"/>
  <c r="L101" s="1"/>
  <c r="F110"/>
  <c r="F109"/>
  <c r="F108"/>
  <c r="F107"/>
  <c r="F106"/>
  <c r="H105"/>
  <c r="H104"/>
  <c r="I104" s="1"/>
  <c r="H103"/>
  <c r="I103" s="1"/>
  <c r="H102"/>
  <c r="I102" s="1"/>
  <c r="H101"/>
  <c r="I101" s="1"/>
  <c r="E105"/>
  <c r="F105" s="1"/>
  <c r="E104"/>
  <c r="F104" s="1"/>
  <c r="E103"/>
  <c r="E102"/>
  <c r="F102" s="1"/>
  <c r="E10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D110"/>
  <c r="D109"/>
  <c r="D108"/>
  <c r="D107"/>
  <c r="D106"/>
  <c r="D105"/>
  <c r="D104"/>
  <c r="D103"/>
  <c r="D102"/>
  <c r="D101"/>
  <c r="D100"/>
  <c r="D99"/>
  <c r="D98"/>
  <c r="D97"/>
  <c r="J97" s="1"/>
  <c r="D96"/>
  <c r="D95"/>
  <c r="D94"/>
  <c r="D93"/>
  <c r="D92"/>
  <c r="D91"/>
  <c r="B106"/>
  <c r="B101"/>
  <c r="B96"/>
  <c r="B91"/>
  <c r="J100"/>
  <c r="J8" i="8"/>
  <c r="M8" s="1"/>
  <c r="J9"/>
  <c r="J10"/>
  <c r="J11"/>
  <c r="M11" s="1"/>
  <c r="J12"/>
  <c r="M12" s="1"/>
  <c r="J13"/>
  <c r="J14"/>
  <c r="J15"/>
  <c r="J16"/>
  <c r="M16" s="1"/>
  <c r="J17"/>
  <c r="J18"/>
  <c r="J19"/>
  <c r="M19" s="1"/>
  <c r="J20"/>
  <c r="M20" s="1"/>
  <c r="J21"/>
  <c r="J22"/>
  <c r="J23"/>
  <c r="M23" s="1"/>
  <c r="J24"/>
  <c r="M24" s="1"/>
  <c r="J25"/>
  <c r="J7"/>
  <c r="M9"/>
  <c r="M10"/>
  <c r="M13"/>
  <c r="M14"/>
  <c r="M15"/>
  <c r="M17"/>
  <c r="M18"/>
  <c r="M21"/>
  <c r="M22"/>
  <c r="M25"/>
  <c r="M7"/>
  <c r="I73" i="2"/>
  <c r="I72"/>
  <c r="I71"/>
  <c r="I70"/>
  <c r="I69"/>
  <c r="I81"/>
  <c r="I80"/>
  <c r="I79"/>
  <c r="I83"/>
  <c r="I82"/>
  <c r="F83"/>
  <c r="F82"/>
  <c r="F81"/>
  <c r="F80"/>
  <c r="F79"/>
  <c r="F73"/>
  <c r="F72"/>
  <c r="F71"/>
  <c r="F70"/>
  <c r="F69"/>
  <c r="G73"/>
  <c r="G72"/>
  <c r="G71"/>
  <c r="G70"/>
  <c r="G69"/>
  <c r="H73"/>
  <c r="H72"/>
  <c r="H71"/>
  <c r="H70"/>
  <c r="H69"/>
  <c r="D73"/>
  <c r="D72"/>
  <c r="D71"/>
  <c r="D70"/>
  <c r="D69"/>
  <c r="E73"/>
  <c r="E72"/>
  <c r="E71"/>
  <c r="E70"/>
  <c r="E69"/>
  <c r="D68"/>
  <c r="D83"/>
  <c r="D82"/>
  <c r="D81"/>
  <c r="D80"/>
  <c r="D79"/>
  <c r="H83"/>
  <c r="H82"/>
  <c r="H81"/>
  <c r="H80"/>
  <c r="H79"/>
  <c r="E83"/>
  <c r="E82"/>
  <c r="E81"/>
  <c r="E80"/>
  <c r="E79"/>
  <c r="G83"/>
  <c r="G82"/>
  <c r="G81"/>
  <c r="G80"/>
  <c r="G79"/>
  <c r="G78"/>
  <c r="G77"/>
  <c r="G76"/>
  <c r="G75"/>
  <c r="G74"/>
  <c r="G68"/>
  <c r="G67"/>
  <c r="G66"/>
  <c r="G65"/>
  <c r="G64"/>
  <c r="B79"/>
  <c r="D78"/>
  <c r="D77"/>
  <c r="D76"/>
  <c r="J76" s="1"/>
  <c r="D75"/>
  <c r="D74"/>
  <c r="B74"/>
  <c r="B69"/>
  <c r="D67"/>
  <c r="J67" s="1"/>
  <c r="D66"/>
  <c r="J66" s="1"/>
  <c r="D65"/>
  <c r="J65" s="1"/>
  <c r="D64"/>
  <c r="J64" s="1"/>
  <c r="B64"/>
  <c r="I56"/>
  <c r="I55"/>
  <c r="I54"/>
  <c r="I53"/>
  <c r="I52"/>
  <c r="I46"/>
  <c r="I45"/>
  <c r="I44"/>
  <c r="I43"/>
  <c r="I42"/>
  <c r="H56"/>
  <c r="H55"/>
  <c r="H54"/>
  <c r="H53"/>
  <c r="H52"/>
  <c r="H46"/>
  <c r="H45"/>
  <c r="H44"/>
  <c r="H43"/>
  <c r="H42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J16"/>
  <c r="J15"/>
  <c r="J14"/>
  <c r="J13"/>
  <c r="J12"/>
  <c r="G16"/>
  <c r="G15"/>
  <c r="G14"/>
  <c r="G13"/>
  <c r="G12"/>
  <c r="J11"/>
  <c r="J10"/>
  <c r="J9"/>
  <c r="J8"/>
  <c r="G11"/>
  <c r="G10"/>
  <c r="G9"/>
  <c r="G8"/>
  <c r="G7"/>
  <c r="F56"/>
  <c r="F55"/>
  <c r="F54"/>
  <c r="F53"/>
  <c r="F52"/>
  <c r="F46"/>
  <c r="F45"/>
  <c r="F44"/>
  <c r="F43"/>
  <c r="F42"/>
  <c r="E56"/>
  <c r="E55"/>
  <c r="E54"/>
  <c r="E53"/>
  <c r="E52"/>
  <c r="E46"/>
  <c r="K46" s="1"/>
  <c r="E45"/>
  <c r="E44"/>
  <c r="E43"/>
  <c r="E4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56"/>
  <c r="J56" s="1"/>
  <c r="D55"/>
  <c r="D54"/>
  <c r="D53"/>
  <c r="D52"/>
  <c r="B52"/>
  <c r="B47"/>
  <c r="B42"/>
  <c r="B37"/>
  <c r="B32"/>
  <c r="B27"/>
  <c r="B22"/>
  <c r="B17"/>
  <c r="B12"/>
  <c r="B7"/>
  <c r="L104" l="1"/>
  <c r="K103"/>
  <c r="L69"/>
  <c r="K105"/>
  <c r="F103"/>
  <c r="L102"/>
  <c r="L103"/>
  <c r="K104"/>
  <c r="I105"/>
  <c r="L105" s="1"/>
  <c r="K101"/>
  <c r="L107"/>
  <c r="J110"/>
  <c r="L44"/>
  <c r="L53"/>
  <c r="L70"/>
  <c r="L79"/>
  <c r="K83"/>
  <c r="J25"/>
  <c r="J29"/>
  <c r="J41"/>
  <c r="J77"/>
  <c r="J82"/>
  <c r="K71"/>
  <c r="J70"/>
  <c r="L71"/>
  <c r="L80"/>
  <c r="L82"/>
  <c r="K53"/>
  <c r="J74"/>
  <c r="J78"/>
  <c r="K81"/>
  <c r="J79"/>
  <c r="J83"/>
  <c r="J44"/>
  <c r="K79"/>
  <c r="K70"/>
  <c r="J69"/>
  <c r="J73"/>
  <c r="K72"/>
  <c r="J71"/>
  <c r="L83"/>
  <c r="K45"/>
  <c r="K54"/>
  <c r="L43"/>
  <c r="J75"/>
  <c r="L73"/>
  <c r="L106"/>
  <c r="L108"/>
  <c r="J109"/>
  <c r="L110"/>
  <c r="J104"/>
  <c r="J108"/>
  <c r="J18"/>
  <c r="J34"/>
  <c r="L72"/>
  <c r="L81"/>
  <c r="J96"/>
  <c r="J98"/>
  <c r="J103"/>
  <c r="J27"/>
  <c r="J35"/>
  <c r="J47"/>
  <c r="J72"/>
  <c r="J91"/>
  <c r="K80"/>
  <c r="J92"/>
  <c r="J94"/>
  <c r="J81"/>
  <c r="K69"/>
  <c r="K73"/>
  <c r="J102"/>
  <c r="J105"/>
  <c r="K82"/>
  <c r="J80"/>
  <c r="J68"/>
  <c r="J95"/>
  <c r="J106"/>
  <c r="K44"/>
  <c r="J93"/>
  <c r="J99"/>
  <c r="J101"/>
  <c r="J54"/>
  <c r="J20"/>
  <c r="J107"/>
  <c r="L109"/>
  <c r="J30"/>
  <c r="J38"/>
  <c r="J50"/>
  <c r="L42"/>
  <c r="L46"/>
  <c r="L55"/>
  <c r="J53"/>
  <c r="K42"/>
  <c r="K55"/>
  <c r="J17"/>
  <c r="J21"/>
  <c r="K43"/>
  <c r="K52"/>
  <c r="K56"/>
  <c r="L45"/>
  <c r="L54"/>
  <c r="J19"/>
  <c r="J52"/>
  <c r="L52"/>
  <c r="L56"/>
  <c r="J33"/>
  <c r="J37"/>
  <c r="J45"/>
  <c r="J49"/>
  <c r="J24"/>
  <c r="J28"/>
  <c r="J32"/>
  <c r="J36"/>
  <c r="J40"/>
  <c r="J48"/>
  <c r="J23"/>
  <c r="J31"/>
  <c r="J39"/>
  <c r="J43"/>
  <c r="J51"/>
  <c r="J55"/>
  <c r="J22"/>
  <c r="J26"/>
  <c r="J42"/>
  <c r="J46"/>
</calcChain>
</file>

<file path=xl/sharedStrings.xml><?xml version="1.0" encoding="utf-8"?>
<sst xmlns="http://schemas.openxmlformats.org/spreadsheetml/2006/main" count="2320" uniqueCount="116">
  <si>
    <t>Weighted by population without china</t>
  </si>
  <si>
    <t>Weighted by population</t>
  </si>
  <si>
    <t>Notes</t>
  </si>
  <si>
    <t>Output Created</t>
  </si>
  <si>
    <t>Comments</t>
  </si>
  <si>
    <t xml:space="preserve"> </t>
  </si>
  <si>
    <t>Input</t>
  </si>
  <si>
    <t>Data</t>
  </si>
  <si>
    <t>C:\Users\Flo\Dropbox\BIT SECSOC\STATISTICS RESOURCES\World Social Security Report 2012\Data and Stat\SPSS Files\Data files\WSSR_2012Combined_V24.sav</t>
  </si>
  <si>
    <t>Active Dataset</t>
  </si>
  <si>
    <t>Ensemble_de_données4</t>
  </si>
  <si>
    <t>Filter</t>
  </si>
  <si>
    <t>&lt;none&gt;</t>
  </si>
  <si>
    <t>Weight</t>
  </si>
  <si>
    <t>Split File</t>
  </si>
  <si>
    <t>N of Rows in Working Data File</t>
  </si>
  <si>
    <t>Missing Value Handling</t>
  </si>
  <si>
    <t>Definition of Missing</t>
  </si>
  <si>
    <t>For each dependent variable in a table, user-defined missing values for the dependent and all grouping variables are treated as missing.</t>
  </si>
  <si>
    <t>Cases Used</t>
  </si>
  <si>
    <t>Cases used for each table have no missing values in any independent variable, and not all dependent variables have missing values.</t>
  </si>
  <si>
    <t>Syntax</t>
  </si>
  <si>
    <t>MEANS TABLES=SP1_95r SP1_00r SP1_05r SP1_10r  SP1_11r SP2_95r SP2_00r SP2_05r SP2_10r SP2_11r  SP3_95r SP3_00r SP3_05r SP3_10r SP3_11r BY</t>
  </si>
  <si>
    <t xml:space="preserve">  region_NEW  regions region levinc levinc1 HDI1 WAGE1R wager WDI16r</t>
  </si>
  <si>
    <t>Resources</t>
  </si>
  <si>
    <t>Processor Time</t>
  </si>
  <si>
    <t>Elapsed Time</t>
  </si>
  <si>
    <t>Public social protection expenditure (% GDP) | 1995 - for regional estimates Public social protection expenditure (% GDP) | 2000 - for regional estimates Public social protection expenditure (% GDP) | 2005 - for regional estimates Public social protection expenditure (% GDP) | 2010 - for regional estimates Public social protection expenditure (% GDP) | Latest available - for regional estimates Public social protection excluding health expenditure (% GDP) | 1995 - for regional estimates Public social protection excluding health expenditure (% GDP) | 2000 - for regional estimates Public social protection excluding health expenditure (% GDP) | 2005 - for regional estimates Public social protection excluding health expenditure (% GDP) | 2010 - for regional estimates Public social protection excluding health expenditure (% GDP) | Latest available - for regional estimates Public health expenditure (% GDP) | 1995 - for regional estimates Public health expenditure (% GDP) | 2000 - for regional estimates Public health expenditure (% GDP) | 2005 - for regional estimates Public health expenditure (% GDP) | 2010 - for regional estimates Public health expenditure (% GDP) | Latest available - for regional estimates  * Main regions</t>
  </si>
  <si>
    <t>Mean</t>
  </si>
  <si>
    <t>Main regions</t>
  </si>
  <si>
    <t>Public social protection expenditure (% GDP) | 1995 - for regional estimates</t>
  </si>
  <si>
    <t>Public social protection expenditure (% GDP) | 2000 - for regional estimates</t>
  </si>
  <si>
    <t>Public social protection expenditure (% GDP) | 2005 - for regional estimates</t>
  </si>
  <si>
    <t>Public social protection expenditure (% GDP) | 2010 - for regional estimates</t>
  </si>
  <si>
    <t>Public social protection expenditure (% GDP) | Latest available - for regional estimates</t>
  </si>
  <si>
    <t>Public social protection excluding health expenditure (% GDP) | 1995 - for regional estimates</t>
  </si>
  <si>
    <t>Public social protection excluding health expenditure (% GDP) | 2000 - for regional estimates</t>
  </si>
  <si>
    <t>Public social protection excluding health expenditure (% GDP) | 2005 - for regional estimates</t>
  </si>
  <si>
    <t>Public social protection excluding health expenditure (% GDP) | 2010 - for regional estimates</t>
  </si>
  <si>
    <t>Public social protection excluding health expenditure (% GDP) | Latest available - for regional estimates</t>
  </si>
  <si>
    <t>Public health expenditure (% GDP) | 1995 - for regional estimates</t>
  </si>
  <si>
    <t>Public health expenditure (% GDP) | 2000 - for regional estimates</t>
  </si>
  <si>
    <t>Public health expenditure (% GDP) | 2005 - for regional estimates</t>
  </si>
  <si>
    <t>Public health expenditure (% GDP) | 2010 - for regional estimates</t>
  </si>
  <si>
    <t>Public health expenditure (% GDP) | Latest available - for regional estimates</t>
  </si>
  <si>
    <t>North Africa</t>
  </si>
  <si>
    <t>Sub-Saharan Africa</t>
  </si>
  <si>
    <t>Latin America and the Caribbean</t>
  </si>
  <si>
    <t>North America</t>
  </si>
  <si>
    <t>Western Europe</t>
  </si>
  <si>
    <t>Central and Eastern Europe</t>
  </si>
  <si>
    <t>Asia and the Pacific</t>
  </si>
  <si>
    <t>Middle East</t>
  </si>
  <si>
    <t>Total</t>
  </si>
  <si>
    <t>Public social protection expenditure (% GDP) | 1995 - for regional estimates Public social protection expenditure (% GDP) | 2000 - for regional estimates Public social protection expenditure (% GDP) | 2005 - for regional estimates Public social protection expenditure (% GDP) | 2010 - for regional estimates Public social protection expenditure (% GDP) | Latest available - for regional estimates Public social protection excluding health expenditure (% GDP) | 1995 - for regional estimates Public social protection excluding health expenditure (% GDP) | 2000 - for regional estimates Public social protection excluding health expenditure (% GDP) | 2005 - for regional estimates Public social protection excluding health expenditure (% GDP) | 2010 - for regional estimates Public social protection excluding health expenditure (% GDP) | Latest available - for regional estimates Public health expenditure (% GDP) | 1995 - for regional estimates Public health expenditure (% GDP) | 2000 - for regional estimates Public health expenditure (% GDP) | 2005 - for regional estimates Public health expenditure (% GDP) | 2010 - for regional estimates Public health expenditure (% GDP) | Latest available - for regional estimates  * REGIONS</t>
  </si>
  <si>
    <t>REGIONS</t>
  </si>
  <si>
    <t>Latin america and the Carribean</t>
  </si>
  <si>
    <t>CIS</t>
  </si>
  <si>
    <t>Africa</t>
  </si>
  <si>
    <t>Public social protection expenditure (% GDP) | 1995 - for regional estimates Public social protection expenditure (% GDP) | 2000 - for regional estimates Public social protection expenditure (% GDP) | 2005 - for regional estimates Public social protection expenditure (% GDP) | 2010 - for regional estimates Public social protection expenditure (% GDP) | Latest available - for regional estimates Public social protection excluding health expenditure (% GDP) | 1995 - for regional estimates Public social protection excluding health expenditure (% GDP) | 2000 - for regional estimates Public social protection excluding health expenditure (% GDP) | 2005 - for regional estimates Public social protection excluding health expenditure (% GDP) | 2010 - for regional estimates Public social protection excluding health expenditure (% GDP) | Latest available - for regional estimates Public health expenditure (% GDP) | 1995 - for regional estimates Public health expenditure (% GDP) | 2000 - for regional estimates Public health expenditure (% GDP) | 2005 - for regional estimates Public health expenditure (% GDP) | 2010 - for regional estimates Public health expenditure (% GDP) | Latest available - for regional estimates  * Classification countries in low, medium and high income | three groups</t>
  </si>
  <si>
    <t>Classification countries in low, medium and high income | three groups</t>
  </si>
  <si>
    <t>Low income</t>
  </si>
  <si>
    <t>dimension1</t>
  </si>
  <si>
    <t>Medium income</t>
  </si>
  <si>
    <t>High income</t>
  </si>
  <si>
    <t>Public social protection expenditure (% GDP) | 1995 - for regional estimates Public social protection expenditure (% GDP) | 2000 - for regional estimates Public social protection expenditure (% GDP) | 2005 - for regional estimates Public social protection expenditure (% GDP) | 2010 - for regional estimates Public social protection expenditure (% GDP) | Latest available - for regional estimates Public social protection excluding health expenditure (% GDP) | 1995 - for regional estimates Public social protection excluding health expenditure (% GDP) | 2000 - for regional estimates Public social protection excluding health expenditure (% GDP) | 2005 - for regional estimates Public social protection excluding health expenditure (% GDP) | 2010 - for regional estimates Public social protection excluding health expenditure (% GDP) | Latest available - for regional estimates Public health expenditure (% GDP) | 1995 - for regional estimates Public health expenditure (% GDP) | 2000 - for regional estimates Public health expenditure (% GDP) | 2005 - for regional estimates Public health expenditure (% GDP) | 2010 - for regional estimates Public health expenditure (% GDP) | Latest available - for regional estimates  * Classification countries in low, medium and high income | four groups</t>
  </si>
  <si>
    <t>Classification countries in low, medium and high income | four groups</t>
  </si>
  <si>
    <t>Lower-middle income</t>
  </si>
  <si>
    <t>Upper-middle income</t>
  </si>
  <si>
    <t>Public social protection expenditure (% GDP) | 1995 - for regional estimates Public social protection expenditure (% GDP) | 2000 - for regional estimates Public social protection expenditure (% GDP) | 2005 - for regional estimates Public social protection expenditure (% GDP) | 2010 - for regional estimates Public social protection expenditure (% GDP) | Latest available - for regional estimates Public social protection excluding health expenditure (% GDP) | 1995 - for regional estimates Public social protection excluding health expenditure (% GDP) | 2000 - for regional estimates Public social protection excluding health expenditure (% GDP) | 2005 - for regional estimates Public social protection excluding health expenditure (% GDP) | 2010 - for regional estimates Public social protection excluding health expenditure (% GDP) | Latest available - for regional estimates Public health expenditure (% GDP) | 1995 - for regional estimates Public health expenditure (% GDP) | 2000 - for regional estimates Public health expenditure (% GDP) | 2005 - for regional estimates Public health expenditure (% GDP) | 2010 - for regional estimates Public health expenditure (% GDP) | Latest available - for regional estimates  * HDI Groups (PNUD 2010 data)</t>
  </si>
  <si>
    <t>HDI Groups (PNUD 2010 data)</t>
  </si>
  <si>
    <t>Low Human Development</t>
  </si>
  <si>
    <t>Medium Human Development</t>
  </si>
  <si>
    <t>High Human Development</t>
  </si>
  <si>
    <t>Very High Human Development</t>
  </si>
  <si>
    <t>Public social protection expenditure (% GDP) | 1995 - for regional estimates Public social protection expenditure (% GDP) | 2000 - for regional estimates Public social protection expenditure (% GDP) | 2005 - for regional estimates Public social protection expenditure (% GDP) | 2010 - for regional estimates Public social protection expenditure (% GDP) | Latest available - for regional estimates Public social protection excluding health expenditure (% GDP) | 1995 - for regional estimates Public social protection excluding health expenditure (% GDP) | 2000 - for regional estimates Public social protection excluding health expenditure (% GDP) | 2005 - for regional estimates Public social protection excluding health expenditure (% GDP) | 2010 - for regional estimates Public social protection excluding health expenditure (% GDP) | Latest available - for regional estimates Public health expenditure (% GDP) | 1995 - for regional estimates Public health expenditure (% GDP) | 2000 - for regional estimates Public health expenditure (% GDP) | 2005 - for regional estimates Public health expenditure (% GDP) | 2010 - for regional estimates Public health expenditure (% GDP) | Latest available - for regional estimates  * Percentage of wage workers in total employment | classes</t>
  </si>
  <si>
    <t>Percentage of wage workers in total employment | classes</t>
  </si>
  <si>
    <t>1. Less than 25 percent</t>
  </si>
  <si>
    <t>2. 25-59 per cent</t>
  </si>
  <si>
    <t>3. 60-80 per cent</t>
  </si>
  <si>
    <t>4. 80 per cent and more</t>
  </si>
  <si>
    <t>1. Less than 20 percent</t>
  </si>
  <si>
    <t>2. 20-49 percent</t>
  </si>
  <si>
    <t>3. 50-74 percent</t>
  </si>
  <si>
    <t>4. 75-84 percent</t>
  </si>
  <si>
    <t>5. 85 percent and over</t>
  </si>
  <si>
    <t>Public social protection expenditure (% GDP) | 1995 - for regional estimates Public social protection expenditure (% GDP) | 2000 - for regional estimates Public social protection expenditure (% GDP) | 2005 - for regional estimates Public social protection expenditure (% GDP) | 2010 - for regional estimates Public social protection expenditure (% GDP) | Latest available - for regional estimates Public social protection excluding health expenditure (% GDP) | 1995 - for regional estimates Public social protection excluding health expenditure (% GDP) | 2000 - for regional estimates Public social protection excluding health expenditure (% GDP) | 2005 - for regional estimates Public social protection excluding health expenditure (% GDP) | 2010 - for regional estimates Public social protection excluding health expenditure (% GDP) | Latest available - for regional estimates Public health expenditure (% GDP) | 1995 - for regional estimates Public health expenditure (% GDP) | 2000 - for regional estimates Public health expenditure (% GDP) | 2005 - for regional estimates Public health expenditure (% GDP) | 2010 - for regional estimates Public health expenditure (% GDP) | Latest available - for regional estimates  * Percentage rural population 2009</t>
  </si>
  <si>
    <t>Percentage rural population 2009</t>
  </si>
  <si>
    <t>Less than 25 percent</t>
  </si>
  <si>
    <t>25-49 percent</t>
  </si>
  <si>
    <t>50-69 percent</t>
  </si>
  <si>
    <t>70 percent and over</t>
  </si>
  <si>
    <t>Weighted by GDP PPP</t>
  </si>
  <si>
    <t>ses_id &lt;&gt; 315 (FILTER)</t>
  </si>
  <si>
    <t xml:space="preserve"> region_NEW   regions region levinc levinc1 HDI1 WAGE1R wager WDI16r</t>
  </si>
  <si>
    <t>* Without China and India.</t>
  </si>
  <si>
    <t>Without China and India</t>
  </si>
  <si>
    <t xml:space="preserve">  /CELLS MEAN COUNT.</t>
  </si>
  <si>
    <t>N</t>
  </si>
  <si>
    <t>dimension0</t>
  </si>
  <si>
    <t>04-nov.-2011 23:23:47</t>
  </si>
  <si>
    <t xml:space="preserve">Social protection expenditure as a percentage of GDP by region 1995, 2000, 2005, 2009/10 (weigted by population) </t>
  </si>
  <si>
    <t>Public social security excluding health care</t>
  </si>
  <si>
    <t>Public health expenditure</t>
  </si>
  <si>
    <t>Public social security expenditure as a percentage of GDP</t>
  </si>
  <si>
    <t>2010*</t>
  </si>
  <si>
    <t>Latest year available</t>
  </si>
  <si>
    <t>Without China</t>
  </si>
  <si>
    <t xml:space="preserve">Social security expenditure as a percentage of GDP by region 1995, 2000, 2005, 2009/10 (weigted by population) </t>
  </si>
  <si>
    <t xml:space="preserve">Social security expenditure as a percentage of GDP by level of income 1995, 2000, 2005, 2009/10 (weigted by population) </t>
  </si>
  <si>
    <t>Ratio health expenditure over total public social security expenditure</t>
  </si>
  <si>
    <t xml:space="preserve">Social security expenditure as a percentage of GDP by the proportion of rural population in total population at the national  1995, 2000, 2005, 2009/10 (weigted by population) </t>
  </si>
  <si>
    <t>Tables for number of countries</t>
  </si>
  <si>
    <t>All countries</t>
  </si>
  <si>
    <t>Public social security expenditure excluding health</t>
  </si>
  <si>
    <t>Data figure 9.1</t>
  </si>
</sst>
</file>

<file path=xl/styles.xml><?xml version="1.0" encoding="utf-8"?>
<styleSheet xmlns="http://schemas.openxmlformats.org/spreadsheetml/2006/main">
  <numFmts count="2">
    <numFmt numFmtId="164" formatCode="0.0"/>
    <numFmt numFmtId="169" formatCode="0.000"/>
  </numFmts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wrapText="1"/>
    </xf>
    <xf numFmtId="164" fontId="1" fillId="2" borderId="0" xfId="0" applyNumberFormat="1" applyFont="1" applyFill="1"/>
    <xf numFmtId="164" fontId="1" fillId="2" borderId="0" xfId="0" applyNumberFormat="1" applyFont="1" applyFill="1" applyAlignment="1"/>
    <xf numFmtId="164" fontId="1" fillId="2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right" wrapText="1"/>
    </xf>
    <xf numFmtId="164" fontId="1" fillId="2" borderId="3" xfId="0" applyNumberFormat="1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right" wrapText="1"/>
    </xf>
    <xf numFmtId="164" fontId="1" fillId="4" borderId="0" xfId="0" applyNumberFormat="1" applyFont="1" applyFill="1" applyAlignment="1"/>
    <xf numFmtId="164" fontId="1" fillId="4" borderId="0" xfId="0" applyNumberFormat="1" applyFont="1" applyFill="1" applyAlignment="1">
      <alignment wrapText="1"/>
    </xf>
    <xf numFmtId="0" fontId="2" fillId="2" borderId="0" xfId="0" applyFont="1" applyFill="1"/>
    <xf numFmtId="2" fontId="0" fillId="2" borderId="0" xfId="0" applyNumberFormat="1" applyFill="1"/>
    <xf numFmtId="0" fontId="3" fillId="2" borderId="0" xfId="0" applyFont="1" applyFill="1"/>
    <xf numFmtId="164" fontId="4" fillId="2" borderId="0" xfId="0" applyNumberFormat="1" applyFont="1" applyFill="1"/>
    <xf numFmtId="0" fontId="4" fillId="2" borderId="0" xfId="0" applyFont="1" applyFill="1"/>
    <xf numFmtId="0" fontId="4" fillId="5" borderId="0" xfId="0" applyFont="1" applyFill="1"/>
    <xf numFmtId="0" fontId="4" fillId="4" borderId="0" xfId="0" applyFont="1" applyFill="1" applyAlignment="1">
      <alignment wrapText="1"/>
    </xf>
    <xf numFmtId="164" fontId="4" fillId="4" borderId="0" xfId="0" applyNumberFormat="1" applyFont="1" applyFill="1" applyAlignment="1">
      <alignment wrapText="1"/>
    </xf>
    <xf numFmtId="0" fontId="4" fillId="4" borderId="0" xfId="0" applyFont="1" applyFill="1"/>
    <xf numFmtId="164" fontId="4" fillId="4" borderId="0" xfId="0" applyNumberFormat="1" applyFont="1" applyFill="1"/>
    <xf numFmtId="0" fontId="4" fillId="2" borderId="0" xfId="0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right" wrapText="1"/>
    </xf>
    <xf numFmtId="164" fontId="1" fillId="2" borderId="4" xfId="0" applyNumberFormat="1" applyFont="1" applyFill="1" applyBorder="1" applyAlignment="1">
      <alignment wrapText="1"/>
    </xf>
    <xf numFmtId="2" fontId="0" fillId="2" borderId="1" xfId="0" applyNumberFormat="1" applyFill="1" applyBorder="1"/>
    <xf numFmtId="164" fontId="1" fillId="2" borderId="2" xfId="0" applyNumberFormat="1" applyFont="1" applyFill="1" applyBorder="1" applyAlignment="1"/>
    <xf numFmtId="2" fontId="0" fillId="2" borderId="2" xfId="0" applyNumberFormat="1" applyFill="1" applyBorder="1"/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right" wrapText="1"/>
    </xf>
    <xf numFmtId="164" fontId="4" fillId="3" borderId="0" xfId="0" applyNumberFormat="1" applyFont="1" applyFill="1" applyAlignment="1">
      <alignment wrapText="1"/>
    </xf>
    <xf numFmtId="2" fontId="4" fillId="3" borderId="0" xfId="0" applyNumberFormat="1" applyFont="1" applyFill="1" applyAlignment="1">
      <alignment wrapText="1"/>
    </xf>
    <xf numFmtId="0" fontId="1" fillId="6" borderId="0" xfId="0" applyFont="1" applyFill="1" applyAlignment="1">
      <alignment wrapText="1"/>
    </xf>
    <xf numFmtId="0" fontId="1" fillId="6" borderId="0" xfId="0" applyFont="1" applyFill="1" applyAlignment="1">
      <alignment horizontal="right" wrapText="1"/>
    </xf>
    <xf numFmtId="164" fontId="1" fillId="6" borderId="0" xfId="0" applyNumberFormat="1" applyFont="1" applyFill="1" applyAlignment="1"/>
    <xf numFmtId="0" fontId="0" fillId="6" borderId="0" xfId="0" applyFill="1"/>
    <xf numFmtId="164" fontId="1" fillId="6" borderId="0" xfId="0" applyNumberFormat="1" applyFont="1" applyFill="1" applyAlignment="1">
      <alignment wrapText="1"/>
    </xf>
    <xf numFmtId="2" fontId="4" fillId="6" borderId="0" xfId="0" applyNumberFormat="1" applyFont="1" applyFill="1" applyAlignment="1">
      <alignment wrapText="1"/>
    </xf>
    <xf numFmtId="169" fontId="0" fillId="2" borderId="1" xfId="0" applyNumberFormat="1" applyFill="1" applyBorder="1"/>
    <xf numFmtId="169" fontId="0" fillId="2" borderId="2" xfId="0" applyNumberFormat="1" applyFill="1" applyBorder="1"/>
    <xf numFmtId="0" fontId="0" fillId="2" borderId="2" xfId="0" applyFill="1" applyBorder="1"/>
    <xf numFmtId="0" fontId="0" fillId="2" borderId="3" xfId="0" applyFill="1" applyBorder="1"/>
    <xf numFmtId="169" fontId="0" fillId="2" borderId="3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calcChain" Target="calcChain.xml"/><Relationship Id="rId10" Type="http://schemas.openxmlformats.org/officeDocument/2006/relationships/worksheet" Target="worksheets/sheet5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Social security expenditure as a percentage of GDP by region 1995, 2000, 2005, 2009/10 </a:t>
            </a:r>
          </a:p>
          <a:p>
            <a:pPr>
              <a:defRPr/>
            </a:pPr>
            <a:r>
              <a:rPr lang="en-US" sz="1400" b="0"/>
              <a:t>(weigted by population) </a:t>
            </a:r>
          </a:p>
        </c:rich>
      </c:tx>
      <c:layout>
        <c:manualLayout>
          <c:xMode val="edge"/>
          <c:yMode val="edge"/>
          <c:x val="0.1520272065865142"/>
          <c:y val="1.7219271874900272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829431311003268"/>
          <c:y val="0.2672715221990552"/>
          <c:w val="0.85680411083765606"/>
          <c:h val="0.44546551118894806"/>
        </c:manualLayout>
      </c:layout>
      <c:barChart>
        <c:barDir val="col"/>
        <c:grouping val="stacked"/>
        <c:ser>
          <c:idx val="0"/>
          <c:order val="0"/>
          <c:tx>
            <c:strRef>
              <c:f>'Data for graph1'!$G$6</c:f>
              <c:strCache>
                <c:ptCount val="1"/>
                <c:pt idx="0">
                  <c:v>Public social security excluding health care</c:v>
                </c:pt>
              </c:strCache>
            </c:strRef>
          </c:tx>
          <c:cat>
            <c:multiLvlStrRef>
              <c:f>'Data for graph1'!$B$7:$C$56</c:f>
              <c:multiLvlStrCache>
                <c:ptCount val="40"/>
                <c:lvl>
                  <c:pt idx="0">
                    <c:v>1995</c:v>
                  </c:pt>
                  <c:pt idx="1">
                    <c:v>2000</c:v>
                  </c:pt>
                  <c:pt idx="2">
                    <c:v>2005</c:v>
                  </c:pt>
                  <c:pt idx="3">
                    <c:v>2010*</c:v>
                  </c:pt>
                  <c:pt idx="4">
                    <c:v>1995</c:v>
                  </c:pt>
                  <c:pt idx="5">
                    <c:v>2000</c:v>
                  </c:pt>
                  <c:pt idx="6">
                    <c:v>2005</c:v>
                  </c:pt>
                  <c:pt idx="7">
                    <c:v>2010*</c:v>
                  </c:pt>
                  <c:pt idx="8">
                    <c:v>1995</c:v>
                  </c:pt>
                  <c:pt idx="9">
                    <c:v>2000</c:v>
                  </c:pt>
                  <c:pt idx="10">
                    <c:v>2005</c:v>
                  </c:pt>
                  <c:pt idx="11">
                    <c:v>2010*</c:v>
                  </c:pt>
                  <c:pt idx="12">
                    <c:v>1995</c:v>
                  </c:pt>
                  <c:pt idx="13">
                    <c:v>2000</c:v>
                  </c:pt>
                  <c:pt idx="14">
                    <c:v>2005</c:v>
                  </c:pt>
                  <c:pt idx="15">
                    <c:v>2010*</c:v>
                  </c:pt>
                  <c:pt idx="16">
                    <c:v>1995</c:v>
                  </c:pt>
                  <c:pt idx="17">
                    <c:v>2000</c:v>
                  </c:pt>
                  <c:pt idx="18">
                    <c:v>2005</c:v>
                  </c:pt>
                  <c:pt idx="19">
                    <c:v>2010*</c:v>
                  </c:pt>
                  <c:pt idx="20">
                    <c:v>1995</c:v>
                  </c:pt>
                  <c:pt idx="21">
                    <c:v>2000</c:v>
                  </c:pt>
                  <c:pt idx="22">
                    <c:v>2005</c:v>
                  </c:pt>
                  <c:pt idx="23">
                    <c:v>2010*</c:v>
                  </c:pt>
                  <c:pt idx="24">
                    <c:v>1995</c:v>
                  </c:pt>
                  <c:pt idx="25">
                    <c:v>2000</c:v>
                  </c:pt>
                  <c:pt idx="26">
                    <c:v>2005</c:v>
                  </c:pt>
                  <c:pt idx="27">
                    <c:v>2010*</c:v>
                  </c:pt>
                  <c:pt idx="28">
                    <c:v>1995</c:v>
                  </c:pt>
                  <c:pt idx="29">
                    <c:v>2000</c:v>
                  </c:pt>
                  <c:pt idx="30">
                    <c:v>2005</c:v>
                  </c:pt>
                  <c:pt idx="31">
                    <c:v>2010*</c:v>
                  </c:pt>
                  <c:pt idx="32">
                    <c:v>1995</c:v>
                  </c:pt>
                  <c:pt idx="33">
                    <c:v>2000</c:v>
                  </c:pt>
                  <c:pt idx="34">
                    <c:v>2005</c:v>
                  </c:pt>
                  <c:pt idx="35">
                    <c:v>2010*</c:v>
                  </c:pt>
                  <c:pt idx="36">
                    <c:v>1995</c:v>
                  </c:pt>
                  <c:pt idx="37">
                    <c:v>2000</c:v>
                  </c:pt>
                  <c:pt idx="38">
                    <c:v>2005</c:v>
                  </c:pt>
                  <c:pt idx="39">
                    <c:v>2010*</c:v>
                  </c:pt>
                </c:lvl>
                <c:lvl>
                  <c:pt idx="0">
                    <c:v>Sub-Saharan Africa</c:v>
                  </c:pt>
                  <c:pt idx="4">
                    <c:v>Asia and the Pacific</c:v>
                  </c:pt>
                  <c:pt idx="8">
                    <c:v>Africa</c:v>
                  </c:pt>
                  <c:pt idx="12">
                    <c:v>North Africa</c:v>
                  </c:pt>
                  <c:pt idx="16">
                    <c:v>Middle East</c:v>
                  </c:pt>
                  <c:pt idx="20">
                    <c:v>Latin America and the Caribbean</c:v>
                  </c:pt>
                  <c:pt idx="24">
                    <c:v>North America</c:v>
                  </c:pt>
                  <c:pt idx="28">
                    <c:v>Central and Eastern Europe</c:v>
                  </c:pt>
                  <c:pt idx="32">
                    <c:v>Western Europe</c:v>
                  </c:pt>
                  <c:pt idx="36">
                    <c:v>Total</c:v>
                  </c:pt>
                </c:lvl>
              </c:multiLvlStrCache>
            </c:multiLvlStrRef>
          </c:cat>
          <c:val>
            <c:numRef>
              <c:f>'Data for graph1'!$G$7:$G$56</c:f>
              <c:numCache>
                <c:formatCode>0.0</c:formatCode>
                <c:ptCount val="40"/>
                <c:pt idx="0">
                  <c:v>1.0785499999999999</c:v>
                </c:pt>
                <c:pt idx="1">
                  <c:v>1.091</c:v>
                </c:pt>
                <c:pt idx="2">
                  <c:v>1.5711200000000001</c:v>
                </c:pt>
                <c:pt idx="3">
                  <c:v>2.0803099999999999</c:v>
                </c:pt>
                <c:pt idx="4">
                  <c:v>1.46553</c:v>
                </c:pt>
                <c:pt idx="5">
                  <c:v>2.1776200000000001</c:v>
                </c:pt>
                <c:pt idx="6">
                  <c:v>2.0464000000000002</c:v>
                </c:pt>
                <c:pt idx="7">
                  <c:v>3.09415</c:v>
                </c:pt>
                <c:pt idx="8">
                  <c:v>1.87758</c:v>
                </c:pt>
                <c:pt idx="9">
                  <c:v>2.0156200000000002</c:v>
                </c:pt>
                <c:pt idx="10">
                  <c:v>2.5496400000000001</c:v>
                </c:pt>
                <c:pt idx="11">
                  <c:v>3.7856700000000001</c:v>
                </c:pt>
                <c:pt idx="12">
                  <c:v>3.4504999999999999</c:v>
                </c:pt>
                <c:pt idx="13">
                  <c:v>5.2389599999999996</c:v>
                </c:pt>
                <c:pt idx="14">
                  <c:v>5.5702999999999996</c:v>
                </c:pt>
                <c:pt idx="15">
                  <c:v>8.5449999999999999</c:v>
                </c:pt>
                <c:pt idx="16">
                  <c:v>4.2633900000000002</c:v>
                </c:pt>
                <c:pt idx="17">
                  <c:v>4.6325000000000003</c:v>
                </c:pt>
                <c:pt idx="18">
                  <c:v>6.4407800000000002</c:v>
                </c:pt>
                <c:pt idx="19">
                  <c:v>8.9268199999999993</c:v>
                </c:pt>
                <c:pt idx="20">
                  <c:v>6.7086699999999997</c:v>
                </c:pt>
                <c:pt idx="21">
                  <c:v>7.4422199999999998</c:v>
                </c:pt>
                <c:pt idx="22">
                  <c:v>8.4542800000000007</c:v>
                </c:pt>
                <c:pt idx="23">
                  <c:v>9.4657499999999999</c:v>
                </c:pt>
                <c:pt idx="24">
                  <c:v>9.5453700000000001</c:v>
                </c:pt>
                <c:pt idx="25">
                  <c:v>8.7467500000000005</c:v>
                </c:pt>
                <c:pt idx="26">
                  <c:v>8.9969900000000003</c:v>
                </c:pt>
                <c:pt idx="27">
                  <c:v>9.04861</c:v>
                </c:pt>
                <c:pt idx="28">
                  <c:v>11.74249</c:v>
                </c:pt>
                <c:pt idx="29">
                  <c:v>11.353680000000001</c:v>
                </c:pt>
                <c:pt idx="30">
                  <c:v>12.356809999999999</c:v>
                </c:pt>
                <c:pt idx="31">
                  <c:v>14.19727</c:v>
                </c:pt>
                <c:pt idx="32">
                  <c:v>17.276700000000002</c:v>
                </c:pt>
                <c:pt idx="33">
                  <c:v>16.955169999999999</c:v>
                </c:pt>
                <c:pt idx="34">
                  <c:v>17.641960000000001</c:v>
                </c:pt>
                <c:pt idx="35">
                  <c:v>17.052669999999999</c:v>
                </c:pt>
                <c:pt idx="36">
                  <c:v>4.0743299999999998</c:v>
                </c:pt>
                <c:pt idx="37">
                  <c:v>4.4565599999999996</c:v>
                </c:pt>
                <c:pt idx="38">
                  <c:v>4.6741700000000002</c:v>
                </c:pt>
                <c:pt idx="39">
                  <c:v>5.6689800000000004</c:v>
                </c:pt>
              </c:numCache>
            </c:numRef>
          </c:val>
        </c:ser>
        <c:ser>
          <c:idx val="1"/>
          <c:order val="1"/>
          <c:tx>
            <c:strRef>
              <c:f>'Data for graph1'!$J$6</c:f>
              <c:strCache>
                <c:ptCount val="1"/>
                <c:pt idx="0">
                  <c:v>Public health expenditure</c:v>
                </c:pt>
              </c:strCache>
            </c:strRef>
          </c:tx>
          <c:spPr>
            <a:solidFill>
              <a:schemeClr val="accent5"/>
            </a:solidFill>
          </c:spPr>
          <c:cat>
            <c:multiLvlStrRef>
              <c:f>'Data for graph1'!$B$7:$C$56</c:f>
              <c:multiLvlStrCache>
                <c:ptCount val="40"/>
                <c:lvl>
                  <c:pt idx="0">
                    <c:v>1995</c:v>
                  </c:pt>
                  <c:pt idx="1">
                    <c:v>2000</c:v>
                  </c:pt>
                  <c:pt idx="2">
                    <c:v>2005</c:v>
                  </c:pt>
                  <c:pt idx="3">
                    <c:v>2010*</c:v>
                  </c:pt>
                  <c:pt idx="4">
                    <c:v>1995</c:v>
                  </c:pt>
                  <c:pt idx="5">
                    <c:v>2000</c:v>
                  </c:pt>
                  <c:pt idx="6">
                    <c:v>2005</c:v>
                  </c:pt>
                  <c:pt idx="7">
                    <c:v>2010*</c:v>
                  </c:pt>
                  <c:pt idx="8">
                    <c:v>1995</c:v>
                  </c:pt>
                  <c:pt idx="9">
                    <c:v>2000</c:v>
                  </c:pt>
                  <c:pt idx="10">
                    <c:v>2005</c:v>
                  </c:pt>
                  <c:pt idx="11">
                    <c:v>2010*</c:v>
                  </c:pt>
                  <c:pt idx="12">
                    <c:v>1995</c:v>
                  </c:pt>
                  <c:pt idx="13">
                    <c:v>2000</c:v>
                  </c:pt>
                  <c:pt idx="14">
                    <c:v>2005</c:v>
                  </c:pt>
                  <c:pt idx="15">
                    <c:v>2010*</c:v>
                  </c:pt>
                  <c:pt idx="16">
                    <c:v>1995</c:v>
                  </c:pt>
                  <c:pt idx="17">
                    <c:v>2000</c:v>
                  </c:pt>
                  <c:pt idx="18">
                    <c:v>2005</c:v>
                  </c:pt>
                  <c:pt idx="19">
                    <c:v>2010*</c:v>
                  </c:pt>
                  <c:pt idx="20">
                    <c:v>1995</c:v>
                  </c:pt>
                  <c:pt idx="21">
                    <c:v>2000</c:v>
                  </c:pt>
                  <c:pt idx="22">
                    <c:v>2005</c:v>
                  </c:pt>
                  <c:pt idx="23">
                    <c:v>2010*</c:v>
                  </c:pt>
                  <c:pt idx="24">
                    <c:v>1995</c:v>
                  </c:pt>
                  <c:pt idx="25">
                    <c:v>2000</c:v>
                  </c:pt>
                  <c:pt idx="26">
                    <c:v>2005</c:v>
                  </c:pt>
                  <c:pt idx="27">
                    <c:v>2010*</c:v>
                  </c:pt>
                  <c:pt idx="28">
                    <c:v>1995</c:v>
                  </c:pt>
                  <c:pt idx="29">
                    <c:v>2000</c:v>
                  </c:pt>
                  <c:pt idx="30">
                    <c:v>2005</c:v>
                  </c:pt>
                  <c:pt idx="31">
                    <c:v>2010*</c:v>
                  </c:pt>
                  <c:pt idx="32">
                    <c:v>1995</c:v>
                  </c:pt>
                  <c:pt idx="33">
                    <c:v>2000</c:v>
                  </c:pt>
                  <c:pt idx="34">
                    <c:v>2005</c:v>
                  </c:pt>
                  <c:pt idx="35">
                    <c:v>2010*</c:v>
                  </c:pt>
                  <c:pt idx="36">
                    <c:v>1995</c:v>
                  </c:pt>
                  <c:pt idx="37">
                    <c:v>2000</c:v>
                  </c:pt>
                  <c:pt idx="38">
                    <c:v>2005</c:v>
                  </c:pt>
                  <c:pt idx="39">
                    <c:v>2010*</c:v>
                  </c:pt>
                </c:lvl>
                <c:lvl>
                  <c:pt idx="0">
                    <c:v>Sub-Saharan Africa</c:v>
                  </c:pt>
                  <c:pt idx="4">
                    <c:v>Asia and the Pacific</c:v>
                  </c:pt>
                  <c:pt idx="8">
                    <c:v>Africa</c:v>
                  </c:pt>
                  <c:pt idx="12">
                    <c:v>North Africa</c:v>
                  </c:pt>
                  <c:pt idx="16">
                    <c:v>Middle East</c:v>
                  </c:pt>
                  <c:pt idx="20">
                    <c:v>Latin America and the Caribbean</c:v>
                  </c:pt>
                  <c:pt idx="24">
                    <c:v>North America</c:v>
                  </c:pt>
                  <c:pt idx="28">
                    <c:v>Central and Eastern Europe</c:v>
                  </c:pt>
                  <c:pt idx="32">
                    <c:v>Western Europe</c:v>
                  </c:pt>
                  <c:pt idx="36">
                    <c:v>Total</c:v>
                  </c:pt>
                </c:lvl>
              </c:multiLvlStrCache>
            </c:multiLvlStrRef>
          </c:cat>
          <c:val>
            <c:numRef>
              <c:f>'Data for graph1'!$J$7:$J$56</c:f>
              <c:numCache>
                <c:formatCode>0.0</c:formatCode>
                <c:ptCount val="40"/>
                <c:pt idx="0">
                  <c:v>1.4719899999999999</c:v>
                </c:pt>
                <c:pt idx="1">
                  <c:v>1.9030199999999999</c:v>
                </c:pt>
                <c:pt idx="2">
                  <c:v>2.2604099999999998</c:v>
                </c:pt>
                <c:pt idx="3">
                  <c:v>2.7896700000000001</c:v>
                </c:pt>
                <c:pt idx="4">
                  <c:v>1.53047</c:v>
                </c:pt>
                <c:pt idx="5">
                  <c:v>1.4806699999999999</c:v>
                </c:pt>
                <c:pt idx="6">
                  <c:v>1.1333199999999999</c:v>
                </c:pt>
                <c:pt idx="7">
                  <c:v>1.5301099999999996</c:v>
                </c:pt>
                <c:pt idx="8">
                  <c:v>1.3</c:v>
                </c:pt>
                <c:pt idx="9">
                  <c:v>1.8840399999999999</c:v>
                </c:pt>
                <c:pt idx="10">
                  <c:v>2.1056300000000001</c:v>
                </c:pt>
                <c:pt idx="11">
                  <c:v>2.5819100000000001</c:v>
                </c:pt>
                <c:pt idx="12">
                  <c:v>1.57091</c:v>
                </c:pt>
                <c:pt idx="13">
                  <c:v>1.9387300000000001</c:v>
                </c:pt>
                <c:pt idx="14">
                  <c:v>1.62782</c:v>
                </c:pt>
                <c:pt idx="15">
                  <c:v>2.0021</c:v>
                </c:pt>
                <c:pt idx="16">
                  <c:v>2.2151899999999998</c:v>
                </c:pt>
                <c:pt idx="17">
                  <c:v>1.9637599999999997</c:v>
                </c:pt>
                <c:pt idx="18">
                  <c:v>1.8102199999999993</c:v>
                </c:pt>
                <c:pt idx="19">
                  <c:v>2.1056699999999999</c:v>
                </c:pt>
                <c:pt idx="20">
                  <c:v>3.17849</c:v>
                </c:pt>
                <c:pt idx="21">
                  <c:v>3.0156599999999996</c:v>
                </c:pt>
                <c:pt idx="22">
                  <c:v>3.2500799999999987</c:v>
                </c:pt>
                <c:pt idx="23">
                  <c:v>3.6336600000000008</c:v>
                </c:pt>
                <c:pt idx="24">
                  <c:v>6.1822199999999992</c:v>
                </c:pt>
                <c:pt idx="25">
                  <c:v>5.9102399999999999</c:v>
                </c:pt>
                <c:pt idx="26">
                  <c:v>6.9531499999999991</c:v>
                </c:pt>
                <c:pt idx="27">
                  <c:v>7.2125799999999991</c:v>
                </c:pt>
                <c:pt idx="28">
                  <c:v>3.46523</c:v>
                </c:pt>
                <c:pt idx="29">
                  <c:v>3.2016999999999989</c:v>
                </c:pt>
                <c:pt idx="30">
                  <c:v>4.2370000000000019</c:v>
                </c:pt>
                <c:pt idx="31">
                  <c:v>4.8075700000000019</c:v>
                </c:pt>
                <c:pt idx="32">
                  <c:v>6.2360199999999999</c:v>
                </c:pt>
                <c:pt idx="33">
                  <c:v>6.2768600000000028</c:v>
                </c:pt>
                <c:pt idx="34">
                  <c:v>6.9553799999999981</c:v>
                </c:pt>
                <c:pt idx="35">
                  <c:v>6.882830000000002</c:v>
                </c:pt>
                <c:pt idx="36">
                  <c:v>2.2805600000000004</c:v>
                </c:pt>
                <c:pt idx="37">
                  <c:v>2.30558</c:v>
                </c:pt>
                <c:pt idx="38">
                  <c:v>2.2857899999999995</c:v>
                </c:pt>
                <c:pt idx="39">
                  <c:v>2.66106</c:v>
                </c:pt>
              </c:numCache>
            </c:numRef>
          </c:val>
        </c:ser>
        <c:gapWidth val="31"/>
        <c:overlap val="100"/>
        <c:axId val="155263360"/>
        <c:axId val="155264896"/>
      </c:barChart>
      <c:catAx>
        <c:axId val="155263360"/>
        <c:scaling>
          <c:orientation val="minMax"/>
        </c:scaling>
        <c:axPos val="b"/>
        <c:tickLblPos val="nextTo"/>
        <c:crossAx val="155264896"/>
        <c:crosses val="autoZero"/>
        <c:auto val="1"/>
        <c:lblAlgn val="ctr"/>
        <c:lblOffset val="100"/>
        <c:tickLblSkip val="1"/>
      </c:catAx>
      <c:valAx>
        <c:axId val="155264896"/>
        <c:scaling>
          <c:orientation val="minMax"/>
          <c:max val="2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en-US" sz="1100" b="0"/>
                  <a:t>Public social security expenditure </a:t>
                </a:r>
              </a:p>
              <a:p>
                <a:pPr>
                  <a:defRPr sz="1100" b="0"/>
                </a:pPr>
                <a:r>
                  <a:rPr lang="en-US" sz="1100" b="0"/>
                  <a:t>as a percentage  of GDP
</a:t>
                </a:r>
              </a:p>
            </c:rich>
          </c:tx>
          <c:layout>
            <c:manualLayout>
              <c:xMode val="edge"/>
              <c:yMode val="edge"/>
              <c:x val="1.9895455257532401E-2"/>
              <c:y val="0.32518056107163623"/>
            </c:manualLayout>
          </c:layout>
        </c:title>
        <c:numFmt formatCode="0" sourceLinked="0"/>
        <c:tickLblPos val="nextTo"/>
        <c:spPr>
          <a:ln>
            <a:noFill/>
          </a:ln>
        </c:spPr>
        <c:crossAx val="155263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32802123579174"/>
          <c:y val="0.14417529250496999"/>
          <c:w val="0.30769102747641475"/>
          <c:h val="0.10908289642434561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Social security expenditure as a percentage of GDP by level</a:t>
            </a:r>
            <a:r>
              <a:rPr lang="en-US" sz="1400" baseline="0"/>
              <a:t> of income</a:t>
            </a:r>
            <a:r>
              <a:rPr lang="en-US" sz="1400"/>
              <a:t> 1995, 2000, 2005, 2009/10 </a:t>
            </a:r>
          </a:p>
          <a:p>
            <a:pPr>
              <a:defRPr/>
            </a:pPr>
            <a:r>
              <a:rPr lang="en-US" sz="1400" b="0"/>
              <a:t>(weigted by population) </a:t>
            </a:r>
          </a:p>
        </c:rich>
      </c:tx>
      <c:layout>
        <c:manualLayout>
          <c:xMode val="edge"/>
          <c:yMode val="edge"/>
          <c:x val="0.14929993376162981"/>
          <c:y val="1.253384920595104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965794952247493"/>
          <c:y val="0.3225290091327756"/>
          <c:w val="0.79134956304042814"/>
          <c:h val="0.49280851069086989"/>
        </c:manualLayout>
      </c:layout>
      <c:barChart>
        <c:barDir val="col"/>
        <c:grouping val="stacked"/>
        <c:ser>
          <c:idx val="0"/>
          <c:order val="0"/>
          <c:tx>
            <c:strRef>
              <c:f>'Data for graph 2'!$G$6</c:f>
              <c:strCache>
                <c:ptCount val="1"/>
                <c:pt idx="0">
                  <c:v>Public social security excluding health care</c:v>
                </c:pt>
              </c:strCache>
            </c:strRef>
          </c:tx>
          <c:cat>
            <c:multiLvlStrRef>
              <c:f>'Data for graph 2'!$B$7:$C$25</c:f>
              <c:multiLvlStrCache>
                <c:ptCount val="16"/>
                <c:lvl>
                  <c:pt idx="0">
                    <c:v>1995</c:v>
                  </c:pt>
                  <c:pt idx="1">
                    <c:v>2000</c:v>
                  </c:pt>
                  <c:pt idx="2">
                    <c:v>2005</c:v>
                  </c:pt>
                  <c:pt idx="3">
                    <c:v>2010*</c:v>
                  </c:pt>
                  <c:pt idx="4">
                    <c:v>1995</c:v>
                  </c:pt>
                  <c:pt idx="5">
                    <c:v>2000</c:v>
                  </c:pt>
                  <c:pt idx="6">
                    <c:v>2005</c:v>
                  </c:pt>
                  <c:pt idx="7">
                    <c:v>2010*</c:v>
                  </c:pt>
                  <c:pt idx="8">
                    <c:v>1995</c:v>
                  </c:pt>
                  <c:pt idx="9">
                    <c:v>2000</c:v>
                  </c:pt>
                  <c:pt idx="10">
                    <c:v>2005</c:v>
                  </c:pt>
                  <c:pt idx="11">
                    <c:v>2010*</c:v>
                  </c:pt>
                  <c:pt idx="12">
                    <c:v>1995</c:v>
                  </c:pt>
                  <c:pt idx="13">
                    <c:v>2000</c:v>
                  </c:pt>
                  <c:pt idx="14">
                    <c:v>2005</c:v>
                  </c:pt>
                  <c:pt idx="15">
                    <c:v>2010*</c:v>
                  </c:pt>
                </c:lvl>
                <c:lvl>
                  <c:pt idx="0">
                    <c:v>Low income</c:v>
                  </c:pt>
                  <c:pt idx="4">
                    <c:v>Medium income</c:v>
                  </c:pt>
                  <c:pt idx="8">
                    <c:v>High income</c:v>
                  </c:pt>
                  <c:pt idx="12">
                    <c:v>Total</c:v>
                  </c:pt>
                </c:lvl>
              </c:multiLvlStrCache>
            </c:multiLvlStrRef>
          </c:cat>
          <c:val>
            <c:numRef>
              <c:f>'Data for graph 2'!$G$7:$G$25</c:f>
              <c:numCache>
                <c:formatCode>0.0</c:formatCode>
                <c:ptCount val="16"/>
                <c:pt idx="0">
                  <c:v>0.49941999999999998</c:v>
                </c:pt>
                <c:pt idx="1">
                  <c:v>0.59186000000000005</c:v>
                </c:pt>
                <c:pt idx="2">
                  <c:v>1.0775699999999999</c:v>
                </c:pt>
                <c:pt idx="3">
                  <c:v>1.34694</c:v>
                </c:pt>
                <c:pt idx="4">
                  <c:v>2.5151599999999998</c:v>
                </c:pt>
                <c:pt idx="5">
                  <c:v>3.2198000000000002</c:v>
                </c:pt>
                <c:pt idx="6">
                  <c:v>3.3018900000000002</c:v>
                </c:pt>
                <c:pt idx="7">
                  <c:v>4.6177900000000003</c:v>
                </c:pt>
                <c:pt idx="8">
                  <c:v>12.33301</c:v>
                </c:pt>
                <c:pt idx="9">
                  <c:v>12.23434</c:v>
                </c:pt>
                <c:pt idx="10">
                  <c:v>12.850339999999999</c:v>
                </c:pt>
                <c:pt idx="11">
                  <c:v>12.571059999999999</c:v>
                </c:pt>
                <c:pt idx="12">
                  <c:v>4.8368900000000004</c:v>
                </c:pt>
                <c:pt idx="13">
                  <c:v>4.8598800000000004</c:v>
                </c:pt>
                <c:pt idx="14">
                  <c:v>5.3529</c:v>
                </c:pt>
                <c:pt idx="15">
                  <c:v>5.9231699999999998</c:v>
                </c:pt>
              </c:numCache>
            </c:numRef>
          </c:val>
        </c:ser>
        <c:ser>
          <c:idx val="1"/>
          <c:order val="1"/>
          <c:tx>
            <c:strRef>
              <c:f>'Data for graph 2'!$J$6</c:f>
              <c:strCache>
                <c:ptCount val="1"/>
                <c:pt idx="0">
                  <c:v>Public health expenditure</c:v>
                </c:pt>
              </c:strCache>
            </c:strRef>
          </c:tx>
          <c:spPr>
            <a:solidFill>
              <a:srgbClr val="4BACC6"/>
            </a:solidFill>
          </c:spPr>
          <c:cat>
            <c:multiLvlStrRef>
              <c:f>'Data for graph 2'!$B$7:$C$25</c:f>
              <c:multiLvlStrCache>
                <c:ptCount val="16"/>
                <c:lvl>
                  <c:pt idx="0">
                    <c:v>1995</c:v>
                  </c:pt>
                  <c:pt idx="1">
                    <c:v>2000</c:v>
                  </c:pt>
                  <c:pt idx="2">
                    <c:v>2005</c:v>
                  </c:pt>
                  <c:pt idx="3">
                    <c:v>2010*</c:v>
                  </c:pt>
                  <c:pt idx="4">
                    <c:v>1995</c:v>
                  </c:pt>
                  <c:pt idx="5">
                    <c:v>2000</c:v>
                  </c:pt>
                  <c:pt idx="6">
                    <c:v>2005</c:v>
                  </c:pt>
                  <c:pt idx="7">
                    <c:v>2010*</c:v>
                  </c:pt>
                  <c:pt idx="8">
                    <c:v>1995</c:v>
                  </c:pt>
                  <c:pt idx="9">
                    <c:v>2000</c:v>
                  </c:pt>
                  <c:pt idx="10">
                    <c:v>2005</c:v>
                  </c:pt>
                  <c:pt idx="11">
                    <c:v>2010*</c:v>
                  </c:pt>
                  <c:pt idx="12">
                    <c:v>1995</c:v>
                  </c:pt>
                  <c:pt idx="13">
                    <c:v>2000</c:v>
                  </c:pt>
                  <c:pt idx="14">
                    <c:v>2005</c:v>
                  </c:pt>
                  <c:pt idx="15">
                    <c:v>2010*</c:v>
                  </c:pt>
                </c:lvl>
                <c:lvl>
                  <c:pt idx="0">
                    <c:v>Low income</c:v>
                  </c:pt>
                  <c:pt idx="4">
                    <c:v>Medium income</c:v>
                  </c:pt>
                  <c:pt idx="8">
                    <c:v>High income</c:v>
                  </c:pt>
                  <c:pt idx="12">
                    <c:v>Total</c:v>
                  </c:pt>
                </c:lvl>
              </c:multiLvlStrCache>
            </c:multiLvlStrRef>
          </c:cat>
          <c:val>
            <c:numRef>
              <c:f>'Data for graph 2'!$J$7:$J$25</c:f>
              <c:numCache>
                <c:formatCode>0.0</c:formatCode>
                <c:ptCount val="16"/>
                <c:pt idx="0">
                  <c:v>1.21611</c:v>
                </c:pt>
                <c:pt idx="1">
                  <c:v>1.41926</c:v>
                </c:pt>
                <c:pt idx="2">
                  <c:v>1.54504</c:v>
                </c:pt>
                <c:pt idx="3">
                  <c:v>1.91709</c:v>
                </c:pt>
                <c:pt idx="4">
                  <c:v>1.7691300000000005</c:v>
                </c:pt>
                <c:pt idx="5">
                  <c:v>1.6687799999999999</c:v>
                </c:pt>
                <c:pt idx="6">
                  <c:v>1.4577900000000001</c:v>
                </c:pt>
                <c:pt idx="7">
                  <c:v>1.8880599999999994</c:v>
                </c:pt>
                <c:pt idx="8">
                  <c:v>5.6897000000000002</c:v>
                </c:pt>
                <c:pt idx="9">
                  <c:v>5.6628800000000012</c:v>
                </c:pt>
                <c:pt idx="10">
                  <c:v>6.4144900000000007</c:v>
                </c:pt>
                <c:pt idx="11">
                  <c:v>6.5156500000000008</c:v>
                </c:pt>
                <c:pt idx="12">
                  <c:v>1.5179999999999998</c:v>
                </c:pt>
                <c:pt idx="13">
                  <c:v>1.9022699999999997</c:v>
                </c:pt>
                <c:pt idx="14">
                  <c:v>1.6070500000000001</c:v>
                </c:pt>
                <c:pt idx="15">
                  <c:v>2.4068700000000005</c:v>
                </c:pt>
              </c:numCache>
            </c:numRef>
          </c:val>
        </c:ser>
        <c:gapWidth val="31"/>
        <c:overlap val="100"/>
        <c:axId val="155576576"/>
        <c:axId val="155914240"/>
      </c:barChart>
      <c:lineChart>
        <c:grouping val="standard"/>
        <c:ser>
          <c:idx val="2"/>
          <c:order val="2"/>
          <c:tx>
            <c:strRef>
              <c:f>'Data for graph 2'!$M$6</c:f>
              <c:strCache>
                <c:ptCount val="1"/>
                <c:pt idx="0">
                  <c:v>Ratio health expenditure over total public social security expenditure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2"/>
          </c:marker>
          <c:cat>
            <c:multiLvlStrRef>
              <c:f>'Data for graph 2'!$B$7:$C$25</c:f>
              <c:multiLvlStrCache>
                <c:ptCount val="16"/>
                <c:lvl>
                  <c:pt idx="0">
                    <c:v>1995</c:v>
                  </c:pt>
                  <c:pt idx="1">
                    <c:v>2000</c:v>
                  </c:pt>
                  <c:pt idx="2">
                    <c:v>2005</c:v>
                  </c:pt>
                  <c:pt idx="3">
                    <c:v>2010*</c:v>
                  </c:pt>
                  <c:pt idx="4">
                    <c:v>1995</c:v>
                  </c:pt>
                  <c:pt idx="5">
                    <c:v>2000</c:v>
                  </c:pt>
                  <c:pt idx="6">
                    <c:v>2005</c:v>
                  </c:pt>
                  <c:pt idx="7">
                    <c:v>2010*</c:v>
                  </c:pt>
                  <c:pt idx="8">
                    <c:v>1995</c:v>
                  </c:pt>
                  <c:pt idx="9">
                    <c:v>2000</c:v>
                  </c:pt>
                  <c:pt idx="10">
                    <c:v>2005</c:v>
                  </c:pt>
                  <c:pt idx="11">
                    <c:v>2010*</c:v>
                  </c:pt>
                  <c:pt idx="12">
                    <c:v>1995</c:v>
                  </c:pt>
                  <c:pt idx="13">
                    <c:v>2000</c:v>
                  </c:pt>
                  <c:pt idx="14">
                    <c:v>2005</c:v>
                  </c:pt>
                  <c:pt idx="15">
                    <c:v>2010*</c:v>
                  </c:pt>
                </c:lvl>
                <c:lvl>
                  <c:pt idx="0">
                    <c:v>Low income</c:v>
                  </c:pt>
                  <c:pt idx="4">
                    <c:v>Medium income</c:v>
                  </c:pt>
                  <c:pt idx="8">
                    <c:v>High income</c:v>
                  </c:pt>
                  <c:pt idx="12">
                    <c:v>Total</c:v>
                  </c:pt>
                </c:lvl>
              </c:multiLvlStrCache>
            </c:multiLvlStrRef>
          </c:cat>
          <c:val>
            <c:numRef>
              <c:f>'Data for graph 2'!$M$7:$M$25</c:f>
              <c:numCache>
                <c:formatCode>0.00</c:formatCode>
                <c:ptCount val="16"/>
                <c:pt idx="0">
                  <c:v>0.70888296911158655</c:v>
                </c:pt>
                <c:pt idx="1">
                  <c:v>0.70570627312144474</c:v>
                </c:pt>
                <c:pt idx="2">
                  <c:v>0.5891230491762024</c:v>
                </c:pt>
                <c:pt idx="3">
                  <c:v>0.58733835166956183</c:v>
                </c:pt>
                <c:pt idx="4">
                  <c:v>0.41293423180970484</c:v>
                </c:pt>
                <c:pt idx="5">
                  <c:v>0.3413629315670399</c:v>
                </c:pt>
                <c:pt idx="6">
                  <c:v>0.30627899354578458</c:v>
                </c:pt>
                <c:pt idx="7">
                  <c:v>0.29020958060822177</c:v>
                </c:pt>
                <c:pt idx="8">
                  <c:v>0.31569614114636479</c:v>
                </c:pt>
                <c:pt idx="9">
                  <c:v>0.3164111521230672</c:v>
                </c:pt>
                <c:pt idx="10">
                  <c:v>0.33296374792821948</c:v>
                </c:pt>
                <c:pt idx="11">
                  <c:v>0.34137103775349448</c:v>
                </c:pt>
                <c:pt idx="12">
                  <c:v>0.23887116850173643</c:v>
                </c:pt>
                <c:pt idx="13">
                  <c:v>0.28131141722676956</c:v>
                </c:pt>
                <c:pt idx="14">
                  <c:v>0.23089964726758094</c:v>
                </c:pt>
                <c:pt idx="15">
                  <c:v>0.28893858853018717</c:v>
                </c:pt>
              </c:numCache>
            </c:numRef>
          </c:val>
        </c:ser>
        <c:marker val="1"/>
        <c:axId val="155938816"/>
        <c:axId val="155916160"/>
      </c:lineChart>
      <c:catAx>
        <c:axId val="155576576"/>
        <c:scaling>
          <c:orientation val="minMax"/>
        </c:scaling>
        <c:axPos val="b"/>
        <c:tickLblPos val="nextTo"/>
        <c:crossAx val="155914240"/>
        <c:crosses val="autoZero"/>
        <c:auto val="1"/>
        <c:lblAlgn val="ctr"/>
        <c:lblOffset val="100"/>
        <c:tickLblSkip val="1"/>
      </c:catAx>
      <c:valAx>
        <c:axId val="155914240"/>
        <c:scaling>
          <c:orientation val="minMax"/>
          <c:max val="2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Public social security expenditure </a:t>
                </a:r>
              </a:p>
              <a:p>
                <a:pPr>
                  <a:defRPr/>
                </a:pPr>
                <a:r>
                  <a:rPr lang="en-US"/>
                  <a:t>as a percentage  of GDP
</a:t>
                </a:r>
              </a:p>
            </c:rich>
          </c:tx>
          <c:layout>
            <c:manualLayout>
              <c:xMode val="edge"/>
              <c:yMode val="edge"/>
              <c:x val="1.0350000370436664E-2"/>
              <c:y val="0.3646117556538328"/>
            </c:manualLayout>
          </c:layout>
        </c:title>
        <c:numFmt formatCode="0" sourceLinked="0"/>
        <c:tickLblPos val="nextTo"/>
        <c:spPr>
          <a:ln>
            <a:noFill/>
          </a:ln>
        </c:spPr>
        <c:crossAx val="155576576"/>
        <c:crosses val="autoZero"/>
        <c:crossBetween val="between"/>
      </c:valAx>
      <c:valAx>
        <c:axId val="15591616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health expenditure over</a:t>
                </a:r>
              </a:p>
              <a:p>
                <a:pPr>
                  <a:defRPr/>
                </a:pPr>
                <a:r>
                  <a:rPr lang="en-US"/>
                  <a:t> total public social security expenditure</a:t>
                </a:r>
              </a:p>
            </c:rich>
          </c:tx>
          <c:layout>
            <c:manualLayout>
              <c:xMode val="edge"/>
              <c:yMode val="edge"/>
              <c:x val="0.95279960460986435"/>
              <c:y val="0.32891535605362499"/>
            </c:manualLayout>
          </c:layout>
        </c:title>
        <c:numFmt formatCode="0.00" sourceLinked="1"/>
        <c:tickLblPos val="nextTo"/>
        <c:spPr>
          <a:ln>
            <a:noFill/>
          </a:ln>
        </c:spPr>
        <c:crossAx val="155938816"/>
        <c:crosses val="max"/>
        <c:crossBetween val="between"/>
      </c:valAx>
      <c:catAx>
        <c:axId val="155938816"/>
        <c:scaling>
          <c:orientation val="minMax"/>
        </c:scaling>
        <c:delete val="1"/>
        <c:axPos val="b"/>
        <c:tickLblPos val="nextTo"/>
        <c:crossAx val="1559161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1019165748717457"/>
          <c:y val="0.16945237527524545"/>
          <c:w val="0.52860012629205888"/>
          <c:h val="0.13628866769043366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Social security expenditure as a percentage of GDP by proportion</a:t>
            </a:r>
            <a:r>
              <a:rPr lang="en-US" sz="1400" baseline="0"/>
              <a:t> of rural population in total population at the national l</a:t>
            </a:r>
            <a:r>
              <a:rPr lang="en-US" sz="1400"/>
              <a:t>evel</a:t>
            </a:r>
            <a:r>
              <a:rPr lang="en-US" sz="1400" baseline="0"/>
              <a:t>   </a:t>
            </a:r>
            <a:r>
              <a:rPr lang="en-US" sz="1400"/>
              <a:t>1995, 2000, 2005, 2009/10 </a:t>
            </a:r>
          </a:p>
          <a:p>
            <a:pPr>
              <a:defRPr/>
            </a:pPr>
            <a:r>
              <a:rPr lang="en-US" sz="1400" b="0"/>
              <a:t>(weigted by population) </a:t>
            </a:r>
          </a:p>
        </c:rich>
      </c:tx>
      <c:layout>
        <c:manualLayout>
          <c:xMode val="edge"/>
          <c:yMode val="edge"/>
          <c:x val="0.14929993376162987"/>
          <c:y val="1.2533849205951049E-2"/>
        </c:manualLayout>
      </c:layout>
      <c:overlay val="1"/>
    </c:title>
    <c:plotArea>
      <c:layout>
        <c:manualLayout>
          <c:layoutTarget val="inner"/>
          <c:xMode val="edge"/>
          <c:yMode val="edge"/>
          <c:x val="9.3294312573167976E-2"/>
          <c:y val="0.29899389981497254"/>
          <c:w val="0.79134956304042814"/>
          <c:h val="0.50326855927655989"/>
        </c:manualLayout>
      </c:layout>
      <c:barChart>
        <c:barDir val="col"/>
        <c:grouping val="stacked"/>
        <c:ser>
          <c:idx val="0"/>
          <c:order val="0"/>
          <c:tx>
            <c:strRef>
              <c:f>'Data for graph 3'!$G$6</c:f>
              <c:strCache>
                <c:ptCount val="1"/>
                <c:pt idx="0">
                  <c:v>Public social security excluding health care</c:v>
                </c:pt>
              </c:strCache>
            </c:strRef>
          </c:tx>
          <c:cat>
            <c:multiLvlStrRef>
              <c:f>'Data for graph 3'!$B$7:$C$25</c:f>
              <c:multiLvlStrCache>
                <c:ptCount val="13"/>
                <c:lvl>
                  <c:pt idx="0">
                    <c:v>1995</c:v>
                  </c:pt>
                  <c:pt idx="1">
                    <c:v>2000</c:v>
                  </c:pt>
                  <c:pt idx="2">
                    <c:v>2005</c:v>
                  </c:pt>
                  <c:pt idx="3">
                    <c:v>2010*</c:v>
                  </c:pt>
                  <c:pt idx="4">
                    <c:v>1995</c:v>
                  </c:pt>
                  <c:pt idx="5">
                    <c:v>2005</c:v>
                  </c:pt>
                  <c:pt idx="6">
                    <c:v>2010*</c:v>
                  </c:pt>
                  <c:pt idx="7">
                    <c:v>1995</c:v>
                  </c:pt>
                  <c:pt idx="8">
                    <c:v>2005</c:v>
                  </c:pt>
                  <c:pt idx="9">
                    <c:v>2010*</c:v>
                  </c:pt>
                  <c:pt idx="10">
                    <c:v>1995</c:v>
                  </c:pt>
                  <c:pt idx="11">
                    <c:v>2005</c:v>
                  </c:pt>
                  <c:pt idx="12">
                    <c:v>2010*</c:v>
                  </c:pt>
                </c:lvl>
                <c:lvl>
                  <c:pt idx="0">
                    <c:v>Less than 25 percent</c:v>
                  </c:pt>
                  <c:pt idx="4">
                    <c:v>25-49 percent</c:v>
                  </c:pt>
                  <c:pt idx="7">
                    <c:v>50-69 percent</c:v>
                  </c:pt>
                  <c:pt idx="10">
                    <c:v>70 percent and over</c:v>
                  </c:pt>
                </c:lvl>
              </c:multiLvlStrCache>
            </c:multiLvlStrRef>
          </c:cat>
          <c:val>
            <c:numRef>
              <c:f>'Data for graph 3'!$G$7:$G$25</c:f>
              <c:numCache>
                <c:formatCode>0.0</c:formatCode>
                <c:ptCount val="13"/>
                <c:pt idx="0">
                  <c:v>10.19591</c:v>
                </c:pt>
                <c:pt idx="1">
                  <c:v>10.04726</c:v>
                </c:pt>
                <c:pt idx="2">
                  <c:v>10.63524</c:v>
                </c:pt>
                <c:pt idx="3">
                  <c:v>11.06372</c:v>
                </c:pt>
                <c:pt idx="4">
                  <c:v>6.6431199999999997</c:v>
                </c:pt>
                <c:pt idx="5">
                  <c:v>8.0082500000000003</c:v>
                </c:pt>
                <c:pt idx="6">
                  <c:v>8.7477099999999997</c:v>
                </c:pt>
                <c:pt idx="7">
                  <c:v>1.4647399999999999</c:v>
                </c:pt>
                <c:pt idx="8">
                  <c:v>2.2471700000000001</c:v>
                </c:pt>
                <c:pt idx="9">
                  <c:v>4.3733599999999999</c:v>
                </c:pt>
                <c:pt idx="10">
                  <c:v>0.86150000000000004</c:v>
                </c:pt>
                <c:pt idx="11">
                  <c:v>1.0178499999999999</c:v>
                </c:pt>
                <c:pt idx="12">
                  <c:v>1.1905600000000001</c:v>
                </c:pt>
              </c:numCache>
            </c:numRef>
          </c:val>
        </c:ser>
        <c:ser>
          <c:idx val="1"/>
          <c:order val="1"/>
          <c:tx>
            <c:strRef>
              <c:f>'Data for graph 3'!$J$6</c:f>
              <c:strCache>
                <c:ptCount val="1"/>
                <c:pt idx="0">
                  <c:v>Public health expenditure</c:v>
                </c:pt>
              </c:strCache>
            </c:strRef>
          </c:tx>
          <c:spPr>
            <a:solidFill>
              <a:srgbClr val="4BACC6"/>
            </a:solidFill>
          </c:spPr>
          <c:cat>
            <c:multiLvlStrRef>
              <c:f>'Data for graph 3'!$B$7:$C$25</c:f>
              <c:multiLvlStrCache>
                <c:ptCount val="13"/>
                <c:lvl>
                  <c:pt idx="0">
                    <c:v>1995</c:v>
                  </c:pt>
                  <c:pt idx="1">
                    <c:v>2000</c:v>
                  </c:pt>
                  <c:pt idx="2">
                    <c:v>2005</c:v>
                  </c:pt>
                  <c:pt idx="3">
                    <c:v>2010*</c:v>
                  </c:pt>
                  <c:pt idx="4">
                    <c:v>1995</c:v>
                  </c:pt>
                  <c:pt idx="5">
                    <c:v>2005</c:v>
                  </c:pt>
                  <c:pt idx="6">
                    <c:v>2010*</c:v>
                  </c:pt>
                  <c:pt idx="7">
                    <c:v>1995</c:v>
                  </c:pt>
                  <c:pt idx="8">
                    <c:v>2005</c:v>
                  </c:pt>
                  <c:pt idx="9">
                    <c:v>2010*</c:v>
                  </c:pt>
                  <c:pt idx="10">
                    <c:v>1995</c:v>
                  </c:pt>
                  <c:pt idx="11">
                    <c:v>2005</c:v>
                  </c:pt>
                  <c:pt idx="12">
                    <c:v>2010*</c:v>
                  </c:pt>
                </c:lvl>
                <c:lvl>
                  <c:pt idx="0">
                    <c:v>Less than 25 percent</c:v>
                  </c:pt>
                  <c:pt idx="4">
                    <c:v>25-49 percent</c:v>
                  </c:pt>
                  <c:pt idx="7">
                    <c:v>50-69 percent</c:v>
                  </c:pt>
                  <c:pt idx="10">
                    <c:v>70 percent and over</c:v>
                  </c:pt>
                </c:lvl>
              </c:multiLvlStrCache>
            </c:multiLvlStrRef>
          </c:cat>
          <c:val>
            <c:numRef>
              <c:f>'Data for graph 3'!$J$7:$J$25</c:f>
              <c:numCache>
                <c:formatCode>0.0</c:formatCode>
                <c:ptCount val="13"/>
                <c:pt idx="0">
                  <c:v>4.7956000000000003</c:v>
                </c:pt>
                <c:pt idx="1">
                  <c:v>4.6642299999999999</c:v>
                </c:pt>
                <c:pt idx="2">
                  <c:v>5.3226300000000002</c:v>
                </c:pt>
                <c:pt idx="3">
                  <c:v>5.6491499999999988</c:v>
                </c:pt>
                <c:pt idx="4">
                  <c:v>2.8709400000000009</c:v>
                </c:pt>
                <c:pt idx="5">
                  <c:v>3.3306399999999989</c:v>
                </c:pt>
                <c:pt idx="6">
                  <c:v>3.5663900000000002</c:v>
                </c:pt>
                <c:pt idx="7">
                  <c:v>1.8366000000000002</c:v>
                </c:pt>
                <c:pt idx="8">
                  <c:v>0.92218</c:v>
                </c:pt>
                <c:pt idx="9">
                  <c:v>1.21943</c:v>
                </c:pt>
                <c:pt idx="10">
                  <c:v>0.94113999999999998</c:v>
                </c:pt>
                <c:pt idx="11">
                  <c:v>1.0609599999999999</c:v>
                </c:pt>
                <c:pt idx="12">
                  <c:v>1.6086899999999997</c:v>
                </c:pt>
              </c:numCache>
            </c:numRef>
          </c:val>
        </c:ser>
        <c:gapWidth val="31"/>
        <c:overlap val="100"/>
        <c:axId val="156018176"/>
        <c:axId val="156020096"/>
      </c:barChart>
      <c:lineChart>
        <c:grouping val="standard"/>
        <c:ser>
          <c:idx val="2"/>
          <c:order val="2"/>
          <c:tx>
            <c:strRef>
              <c:f>'Data for graph 3'!$M$6</c:f>
              <c:strCache>
                <c:ptCount val="1"/>
                <c:pt idx="0">
                  <c:v>Ratio health expenditure over total public social security expenditure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1"/>
          </c:marker>
          <c:cat>
            <c:multiLvlStrRef>
              <c:f>'Data for graph 3'!$B$7:$C$25</c:f>
              <c:multiLvlStrCache>
                <c:ptCount val="13"/>
                <c:lvl>
                  <c:pt idx="0">
                    <c:v>1995</c:v>
                  </c:pt>
                  <c:pt idx="1">
                    <c:v>2000</c:v>
                  </c:pt>
                  <c:pt idx="2">
                    <c:v>2005</c:v>
                  </c:pt>
                  <c:pt idx="3">
                    <c:v>2010*</c:v>
                  </c:pt>
                  <c:pt idx="4">
                    <c:v>1995</c:v>
                  </c:pt>
                  <c:pt idx="5">
                    <c:v>2005</c:v>
                  </c:pt>
                  <c:pt idx="6">
                    <c:v>2010*</c:v>
                  </c:pt>
                  <c:pt idx="7">
                    <c:v>1995</c:v>
                  </c:pt>
                  <c:pt idx="8">
                    <c:v>2005</c:v>
                  </c:pt>
                  <c:pt idx="9">
                    <c:v>2010*</c:v>
                  </c:pt>
                  <c:pt idx="10">
                    <c:v>1995</c:v>
                  </c:pt>
                  <c:pt idx="11">
                    <c:v>2005</c:v>
                  </c:pt>
                  <c:pt idx="12">
                    <c:v>2010*</c:v>
                  </c:pt>
                </c:lvl>
                <c:lvl>
                  <c:pt idx="0">
                    <c:v>Less than 25 percent</c:v>
                  </c:pt>
                  <c:pt idx="4">
                    <c:v>25-49 percent</c:v>
                  </c:pt>
                  <c:pt idx="7">
                    <c:v>50-69 percent</c:v>
                  </c:pt>
                  <c:pt idx="10">
                    <c:v>70 percent and over</c:v>
                  </c:pt>
                </c:lvl>
              </c:multiLvlStrCache>
            </c:multiLvlStrRef>
          </c:cat>
          <c:val>
            <c:numRef>
              <c:f>'Data for graph 3'!$M$7:$M$25</c:f>
              <c:numCache>
                <c:formatCode>0.00</c:formatCode>
                <c:ptCount val="13"/>
                <c:pt idx="0">
                  <c:v>0.31988772311795144</c:v>
                </c:pt>
                <c:pt idx="1">
                  <c:v>0.3170467437356787</c:v>
                </c:pt>
                <c:pt idx="2">
                  <c:v>0.33354263444933441</c:v>
                </c:pt>
                <c:pt idx="3">
                  <c:v>0.33801196323551846</c:v>
                </c:pt>
                <c:pt idx="4">
                  <c:v>0.30175760926460427</c:v>
                </c:pt>
                <c:pt idx="5">
                  <c:v>0.29373598297540582</c:v>
                </c:pt>
                <c:pt idx="6">
                  <c:v>0.28961840491793961</c:v>
                </c:pt>
                <c:pt idx="7">
                  <c:v>0.55631955508975151</c:v>
                </c:pt>
                <c:pt idx="8">
                  <c:v>0.29096817959518512</c:v>
                </c:pt>
                <c:pt idx="9">
                  <c:v>0.21803607859404697</c:v>
                </c:pt>
                <c:pt idx="10">
                  <c:v>0.52208982381396174</c:v>
                </c:pt>
                <c:pt idx="11">
                  <c:v>0.51036891298387055</c:v>
                </c:pt>
                <c:pt idx="12">
                  <c:v>0.57468607662766802</c:v>
                </c:pt>
              </c:numCache>
            </c:numRef>
          </c:val>
        </c:ser>
        <c:marker val="1"/>
        <c:axId val="156036480"/>
        <c:axId val="156034560"/>
      </c:lineChart>
      <c:catAx>
        <c:axId val="156018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rural population in total population</a:t>
                </a:r>
              </a:p>
            </c:rich>
          </c:tx>
          <c:layout/>
        </c:title>
        <c:tickLblPos val="nextTo"/>
        <c:crossAx val="156020096"/>
        <c:crosses val="autoZero"/>
        <c:auto val="1"/>
        <c:lblAlgn val="ctr"/>
        <c:lblOffset val="100"/>
        <c:tickLblSkip val="1"/>
      </c:catAx>
      <c:valAx>
        <c:axId val="156020096"/>
        <c:scaling>
          <c:orientation val="minMax"/>
          <c:max val="2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Public social security expenditure </a:t>
                </a:r>
              </a:p>
              <a:p>
                <a:pPr>
                  <a:defRPr/>
                </a:pPr>
                <a:r>
                  <a:rPr lang="en-US"/>
                  <a:t>as a percentage  of GDP
</a:t>
                </a:r>
              </a:p>
            </c:rich>
          </c:tx>
          <c:layout>
            <c:manualLayout>
              <c:xMode val="edge"/>
              <c:yMode val="edge"/>
              <c:x val="1.0350000370436664E-2"/>
              <c:y val="0.3646117556538328"/>
            </c:manualLayout>
          </c:layout>
        </c:title>
        <c:numFmt formatCode="0" sourceLinked="0"/>
        <c:tickLblPos val="nextTo"/>
        <c:spPr>
          <a:ln>
            <a:noFill/>
          </a:ln>
        </c:spPr>
        <c:crossAx val="156018176"/>
        <c:crosses val="autoZero"/>
        <c:crossBetween val="between"/>
      </c:valAx>
      <c:valAx>
        <c:axId val="15603456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health expenditure over
 total public social security expenditure
</a:t>
                </a:r>
              </a:p>
            </c:rich>
          </c:tx>
          <c:layout>
            <c:manualLayout>
              <c:xMode val="edge"/>
              <c:yMode val="edge"/>
              <c:x val="0.93370869483567265"/>
              <c:y val="0.35319465944511491"/>
            </c:manualLayout>
          </c:layout>
        </c:title>
        <c:numFmt formatCode="0.00" sourceLinked="1"/>
        <c:tickLblPos val="nextTo"/>
        <c:spPr>
          <a:ln>
            <a:noFill/>
          </a:ln>
        </c:spPr>
        <c:crossAx val="156036480"/>
        <c:crosses val="max"/>
        <c:crossBetween val="between"/>
      </c:valAx>
      <c:catAx>
        <c:axId val="156036480"/>
        <c:scaling>
          <c:orientation val="minMax"/>
        </c:scaling>
        <c:delete val="1"/>
        <c:axPos val="b"/>
        <c:tickLblPos val="nextTo"/>
        <c:crossAx val="1560345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6.7825664560689503E-2"/>
          <c:y val="0.11715213234679427"/>
          <c:w val="0.56814558225288425"/>
          <c:h val="0.17787642070315413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spPr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Public social security expenditure as a percentage  of GDP  - latest</a:t>
            </a:r>
            <a:r>
              <a:rPr lang="en-US" sz="1400" baseline="0"/>
              <a:t> available year</a:t>
            </a:r>
          </a:p>
          <a:p>
            <a:pPr>
              <a:defRPr/>
            </a:pPr>
            <a:r>
              <a:rPr lang="en-US" sz="1400" b="0"/>
              <a:t>(weighted by population)</a:t>
            </a:r>
          </a:p>
        </c:rich>
      </c:tx>
      <c:layout>
        <c:manualLayout>
          <c:xMode val="edge"/>
          <c:yMode val="edge"/>
          <c:x val="0.18645226150509175"/>
          <c:y val="3.2817486562237159E-2"/>
        </c:manualLayout>
      </c:layout>
      <c:overlay val="1"/>
    </c:title>
    <c:plotArea>
      <c:layout>
        <c:manualLayout>
          <c:layoutTarget val="inner"/>
          <c:xMode val="edge"/>
          <c:yMode val="edge"/>
          <c:x val="0.26055119042774483"/>
          <c:y val="0.21053192787780067"/>
          <c:w val="0.38394611252491462"/>
          <c:h val="0.64066591555898866"/>
        </c:manualLayout>
      </c:layout>
      <c:barChart>
        <c:barDir val="bar"/>
        <c:grouping val="clustered"/>
        <c:ser>
          <c:idx val="0"/>
          <c:order val="0"/>
          <c:tx>
            <c:strRef>
              <c:f>'Data figure 9,1'!$D$5:$D$6</c:f>
              <c:strCache>
                <c:ptCount val="1"/>
                <c:pt idx="0">
                  <c:v>Public social security expenditure as a percentage of GDP Public social security expenditure as a percentage of GDP</c:v>
                </c:pt>
              </c:strCache>
            </c:strRef>
          </c:tx>
          <c:cat>
            <c:strRef>
              <c:f>'Data figure 9,1'!$B$7:$B$56</c:f>
              <c:strCache>
                <c:ptCount val="10"/>
                <c:pt idx="0">
                  <c:v>Sub-Saharan Africa</c:v>
                </c:pt>
                <c:pt idx="1">
                  <c:v>Asia and the Pacific</c:v>
                </c:pt>
                <c:pt idx="2">
                  <c:v>Africa</c:v>
                </c:pt>
                <c:pt idx="3">
                  <c:v>North Africa</c:v>
                </c:pt>
                <c:pt idx="4">
                  <c:v>Middle East</c:v>
                </c:pt>
                <c:pt idx="5">
                  <c:v>Latin America and the Caribbean</c:v>
                </c:pt>
                <c:pt idx="6">
                  <c:v>North America</c:v>
                </c:pt>
                <c:pt idx="7">
                  <c:v>Central and Eastern Europe</c:v>
                </c:pt>
                <c:pt idx="8">
                  <c:v>Western Europe</c:v>
                </c:pt>
                <c:pt idx="9">
                  <c:v>Total</c:v>
                </c:pt>
              </c:strCache>
            </c:strRef>
          </c:cat>
          <c:val>
            <c:numRef>
              <c:f>'Data figure 9,1'!$D$7:$D$56</c:f>
              <c:numCache>
                <c:formatCode>0.0</c:formatCode>
                <c:ptCount val="10"/>
                <c:pt idx="0">
                  <c:v>4.4456499999999997</c:v>
                </c:pt>
                <c:pt idx="1">
                  <c:v>4.6170900000000001</c:v>
                </c:pt>
                <c:pt idx="2">
                  <c:v>5.80647</c:v>
                </c:pt>
                <c:pt idx="3">
                  <c:v>10.5471</c:v>
                </c:pt>
                <c:pt idx="4">
                  <c:v>10.404730000000001</c:v>
                </c:pt>
                <c:pt idx="5">
                  <c:v>13.098179999999999</c:v>
                </c:pt>
                <c:pt idx="6">
                  <c:v>16.261189999999999</c:v>
                </c:pt>
                <c:pt idx="7">
                  <c:v>19.000499999999999</c:v>
                </c:pt>
                <c:pt idx="8">
                  <c:v>23.93543</c:v>
                </c:pt>
                <c:pt idx="9">
                  <c:v>8.2117199999999997</c:v>
                </c:pt>
              </c:numCache>
            </c:numRef>
          </c:val>
        </c:ser>
        <c:ser>
          <c:idx val="1"/>
          <c:order val="1"/>
          <c:tx>
            <c:strRef>
              <c:f>'Data figure 9,1'!$E$5:$E$6</c:f>
              <c:strCache>
                <c:ptCount val="1"/>
                <c:pt idx="0">
                  <c:v>Without China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'Data figure 9,1'!$B$7:$B$56</c:f>
              <c:strCache>
                <c:ptCount val="10"/>
                <c:pt idx="0">
                  <c:v>Sub-Saharan Africa</c:v>
                </c:pt>
                <c:pt idx="1">
                  <c:v>Asia and the Pacific</c:v>
                </c:pt>
                <c:pt idx="2">
                  <c:v>Africa</c:v>
                </c:pt>
                <c:pt idx="3">
                  <c:v>North Africa</c:v>
                </c:pt>
                <c:pt idx="4">
                  <c:v>Middle East</c:v>
                </c:pt>
                <c:pt idx="5">
                  <c:v>Latin America and the Caribbean</c:v>
                </c:pt>
                <c:pt idx="6">
                  <c:v>North America</c:v>
                </c:pt>
                <c:pt idx="7">
                  <c:v>Central and Eastern Europe</c:v>
                </c:pt>
                <c:pt idx="8">
                  <c:v>Western Europe</c:v>
                </c:pt>
                <c:pt idx="9">
                  <c:v>Total</c:v>
                </c:pt>
              </c:strCache>
            </c:strRef>
          </c:cat>
          <c:val>
            <c:numRef>
              <c:f>'Data figure 9,1'!$E$7:$E$56</c:f>
              <c:numCache>
                <c:formatCode>0.0</c:formatCode>
                <c:ptCount val="10"/>
                <c:pt idx="1">
                  <c:v>4.0509300000000001</c:v>
                </c:pt>
                <c:pt idx="9">
                  <c:v>8.8644800000000004</c:v>
                </c:pt>
              </c:numCache>
            </c:numRef>
          </c:val>
        </c:ser>
        <c:ser>
          <c:idx val="2"/>
          <c:order val="2"/>
          <c:tx>
            <c:strRef>
              <c:f>'Data figure 9,1'!$F$5:$F$6</c:f>
              <c:strCache>
                <c:ptCount val="1"/>
                <c:pt idx="0">
                  <c:v>Without China and India</c:v>
                </c:pt>
              </c:strCache>
            </c:strRef>
          </c:tx>
          <c:cat>
            <c:strRef>
              <c:f>'Data figure 9,1'!$B$7:$B$56</c:f>
              <c:strCache>
                <c:ptCount val="10"/>
                <c:pt idx="0">
                  <c:v>Sub-Saharan Africa</c:v>
                </c:pt>
                <c:pt idx="1">
                  <c:v>Asia and the Pacific</c:v>
                </c:pt>
                <c:pt idx="2">
                  <c:v>Africa</c:v>
                </c:pt>
                <c:pt idx="3">
                  <c:v>North Africa</c:v>
                </c:pt>
                <c:pt idx="4">
                  <c:v>Middle East</c:v>
                </c:pt>
                <c:pt idx="5">
                  <c:v>Latin America and the Caribbean</c:v>
                </c:pt>
                <c:pt idx="6">
                  <c:v>North America</c:v>
                </c:pt>
                <c:pt idx="7">
                  <c:v>Central and Eastern Europe</c:v>
                </c:pt>
                <c:pt idx="8">
                  <c:v>Western Europe</c:v>
                </c:pt>
                <c:pt idx="9">
                  <c:v>Total</c:v>
                </c:pt>
              </c:strCache>
            </c:strRef>
          </c:cat>
          <c:val>
            <c:numRef>
              <c:f>'Data figure 9,1'!$F$7:$F$56</c:f>
              <c:numCache>
                <c:formatCode>0.0</c:formatCode>
                <c:ptCount val="10"/>
                <c:pt idx="1">
                  <c:v>5.6131399999999996</c:v>
                </c:pt>
                <c:pt idx="9">
                  <c:v>10.914199999999999</c:v>
                </c:pt>
              </c:numCache>
            </c:numRef>
          </c:val>
        </c:ser>
        <c:gapWidth val="10"/>
        <c:overlap val="-11"/>
        <c:axId val="156395008"/>
        <c:axId val="156396544"/>
      </c:barChart>
      <c:catAx>
        <c:axId val="156395008"/>
        <c:scaling>
          <c:orientation val="minMax"/>
        </c:scaling>
        <c:axPos val="l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56396544"/>
        <c:crosses val="autoZero"/>
        <c:auto val="1"/>
        <c:lblAlgn val="ctr"/>
        <c:lblOffset val="100"/>
      </c:catAx>
      <c:valAx>
        <c:axId val="15639654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Public social security expenditure as a percentage  of GDP</a:t>
                </a:r>
              </a:p>
            </c:rich>
          </c:tx>
          <c:layout/>
        </c:title>
        <c:numFmt formatCode="0" sourceLinked="0"/>
        <c:tickLblPos val="nextTo"/>
        <c:spPr>
          <a:ln>
            <a:noFill/>
          </a:ln>
        </c:spPr>
        <c:crossAx val="15639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958932210412768"/>
          <c:y val="0.37892045822562054"/>
          <c:w val="0.32541067735900797"/>
          <c:h val="0.46748676051547089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spPr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Social security expenditure as a percentage of GDP by region latest available year</a:t>
            </a:r>
          </a:p>
          <a:p>
            <a:pPr>
              <a:defRPr/>
            </a:pPr>
            <a:r>
              <a:rPr lang="en-US" sz="1400" b="0"/>
              <a:t>(weigted by population) </a:t>
            </a:r>
          </a:p>
        </c:rich>
      </c:tx>
      <c:layout>
        <c:manualLayout>
          <c:xMode val="edge"/>
          <c:yMode val="edge"/>
          <c:x val="0.14929993376162995"/>
          <c:y val="1.2533849205951049E-2"/>
        </c:manualLayout>
      </c:layout>
      <c:overlay val="1"/>
    </c:title>
    <c:plotArea>
      <c:layout>
        <c:manualLayout>
          <c:layoutTarget val="inner"/>
          <c:xMode val="edge"/>
          <c:yMode val="edge"/>
          <c:x val="7.9657948448745478E-2"/>
          <c:y val="0.2331956564887992"/>
          <c:w val="0.84725865595056038"/>
          <c:h val="0.43747024291783676"/>
        </c:manualLayout>
      </c:layout>
      <c:barChart>
        <c:barDir val="col"/>
        <c:grouping val="stacked"/>
        <c:ser>
          <c:idx val="0"/>
          <c:order val="0"/>
          <c:tx>
            <c:strRef>
              <c:f>'Data figure 9,1'!$G$117</c:f>
              <c:strCache>
                <c:ptCount val="1"/>
                <c:pt idx="0">
                  <c:v>Public social security expenditure excluding health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multiLvlStrRef>
              <c:f>'Data figure 9,1'!$B$118:$C$131</c:f>
              <c:multiLvlStrCache>
                <c:ptCount val="14"/>
                <c:lvl>
                  <c:pt idx="1">
                    <c:v>All countries</c:v>
                  </c:pt>
                  <c:pt idx="2">
                    <c:v>Without China</c:v>
                  </c:pt>
                  <c:pt idx="3">
                    <c:v>Without China and India</c:v>
                  </c:pt>
                  <c:pt idx="11">
                    <c:v>All countries</c:v>
                  </c:pt>
                  <c:pt idx="12">
                    <c:v>Without China</c:v>
                  </c:pt>
                  <c:pt idx="13">
                    <c:v>Without China and India</c:v>
                  </c:pt>
                </c:lvl>
                <c:lvl>
                  <c:pt idx="0">
                    <c:v>Sub-Saharan Africa</c:v>
                  </c:pt>
                  <c:pt idx="1">
                    <c:v>Asia and the Pacific</c:v>
                  </c:pt>
                  <c:pt idx="4">
                    <c:v>Africa</c:v>
                  </c:pt>
                  <c:pt idx="5">
                    <c:v>North Africa</c:v>
                  </c:pt>
                  <c:pt idx="6">
                    <c:v>Middle East</c:v>
                  </c:pt>
                  <c:pt idx="7">
                    <c:v>Latin America and the Caribbean</c:v>
                  </c:pt>
                  <c:pt idx="8">
                    <c:v>North America</c:v>
                  </c:pt>
                  <c:pt idx="9">
                    <c:v>Central and Eastern Europe</c:v>
                  </c:pt>
                  <c:pt idx="10">
                    <c:v>Western Europe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'Data figure 9,1'!$G$118:$G$131</c:f>
              <c:numCache>
                <c:formatCode>0.0</c:formatCode>
                <c:ptCount val="14"/>
                <c:pt idx="0">
                  <c:v>2.0292699999999999</c:v>
                </c:pt>
                <c:pt idx="1">
                  <c:v>3.0865800000000001</c:v>
                </c:pt>
                <c:pt idx="2">
                  <c:v>2.2000000000000002</c:v>
                </c:pt>
                <c:pt idx="3">
                  <c:v>3.4</c:v>
                </c:pt>
                <c:pt idx="4">
                  <c:v>3.4824799999999998</c:v>
                </c:pt>
                <c:pt idx="5">
                  <c:v>8.5449999999999999</c:v>
                </c:pt>
                <c:pt idx="6">
                  <c:v>8.3699999999999992</c:v>
                </c:pt>
                <c:pt idx="7">
                  <c:v>9.4708299999999994</c:v>
                </c:pt>
                <c:pt idx="8">
                  <c:v>9.0479099999999999</c:v>
                </c:pt>
                <c:pt idx="9">
                  <c:v>14.18562</c:v>
                </c:pt>
                <c:pt idx="10">
                  <c:v>17.055070000000001</c:v>
                </c:pt>
                <c:pt idx="11">
                  <c:v>5.5854999999999997</c:v>
                </c:pt>
                <c:pt idx="12" formatCode="General">
                  <c:v>5.8</c:v>
                </c:pt>
                <c:pt idx="13" formatCode="General">
                  <c:v>7.3</c:v>
                </c:pt>
              </c:numCache>
            </c:numRef>
          </c:val>
        </c:ser>
        <c:ser>
          <c:idx val="1"/>
          <c:order val="1"/>
          <c:tx>
            <c:strRef>
              <c:f>'Data figure 9,1'!$J$117</c:f>
              <c:strCache>
                <c:ptCount val="1"/>
                <c:pt idx="0">
                  <c:v>Public health expenditure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multiLvlStrRef>
              <c:f>'Data figure 9,1'!$B$118:$C$131</c:f>
              <c:multiLvlStrCache>
                <c:ptCount val="14"/>
                <c:lvl>
                  <c:pt idx="1">
                    <c:v>All countries</c:v>
                  </c:pt>
                  <c:pt idx="2">
                    <c:v>Without China</c:v>
                  </c:pt>
                  <c:pt idx="3">
                    <c:v>Without China and India</c:v>
                  </c:pt>
                  <c:pt idx="11">
                    <c:v>All countries</c:v>
                  </c:pt>
                  <c:pt idx="12">
                    <c:v>Without China</c:v>
                  </c:pt>
                  <c:pt idx="13">
                    <c:v>Without China and India</c:v>
                  </c:pt>
                </c:lvl>
                <c:lvl>
                  <c:pt idx="0">
                    <c:v>Sub-Saharan Africa</c:v>
                  </c:pt>
                  <c:pt idx="1">
                    <c:v>Asia and the Pacific</c:v>
                  </c:pt>
                  <c:pt idx="4">
                    <c:v>Africa</c:v>
                  </c:pt>
                  <c:pt idx="5">
                    <c:v>North Africa</c:v>
                  </c:pt>
                  <c:pt idx="6">
                    <c:v>Middle East</c:v>
                  </c:pt>
                  <c:pt idx="7">
                    <c:v>Latin America and the Caribbean</c:v>
                  </c:pt>
                  <c:pt idx="8">
                    <c:v>North America</c:v>
                  </c:pt>
                  <c:pt idx="9">
                    <c:v>Central and Eastern Europe</c:v>
                  </c:pt>
                  <c:pt idx="10">
                    <c:v>Western Europe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'Data figure 9,1'!$J$118:$J$131</c:f>
              <c:numCache>
                <c:formatCode>0.0</c:formatCode>
                <c:ptCount val="14"/>
                <c:pt idx="0">
                  <c:v>2.4163799999999998</c:v>
                </c:pt>
                <c:pt idx="1">
                  <c:v>1.53051</c:v>
                </c:pt>
                <c:pt idx="2">
                  <c:v>1.8</c:v>
                </c:pt>
                <c:pt idx="3">
                  <c:v>2.2000000000000002</c:v>
                </c:pt>
                <c:pt idx="4">
                  <c:v>2.3239800000000002</c:v>
                </c:pt>
                <c:pt idx="5">
                  <c:v>2.0021</c:v>
                </c:pt>
                <c:pt idx="6">
                  <c:v>2.0347300000000015</c:v>
                </c:pt>
                <c:pt idx="7">
                  <c:v>3.6273499999999999</c:v>
                </c:pt>
                <c:pt idx="8">
                  <c:v>7.2132799999999992</c:v>
                </c:pt>
                <c:pt idx="9">
                  <c:v>4.8148799999999987</c:v>
                </c:pt>
                <c:pt idx="10">
                  <c:v>6.8803599999999996</c:v>
                </c:pt>
                <c:pt idx="11">
                  <c:v>2.62622</c:v>
                </c:pt>
                <c:pt idx="12" formatCode="General">
                  <c:v>3.1</c:v>
                </c:pt>
                <c:pt idx="13" formatCode="General">
                  <c:v>3.6</c:v>
                </c:pt>
              </c:numCache>
            </c:numRef>
          </c:val>
        </c:ser>
        <c:gapWidth val="31"/>
        <c:overlap val="100"/>
        <c:axId val="163551872"/>
        <c:axId val="163554048"/>
      </c:barChart>
      <c:lineChart>
        <c:grouping val="standard"/>
        <c:ser>
          <c:idx val="2"/>
          <c:order val="2"/>
          <c:tx>
            <c:strRef>
              <c:f>'Data figure 9,1'!$M$117</c:f>
              <c:strCache>
                <c:ptCount val="1"/>
                <c:pt idx="0">
                  <c:v>Ratio health expenditure over total public social security expenditure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</c:marker>
          <c:cat>
            <c:multiLvlStrRef>
              <c:f>'Data figure 9,1'!$B$118:$C$131</c:f>
              <c:multiLvlStrCache>
                <c:ptCount val="14"/>
                <c:lvl>
                  <c:pt idx="1">
                    <c:v>All countries</c:v>
                  </c:pt>
                  <c:pt idx="2">
                    <c:v>Without China</c:v>
                  </c:pt>
                  <c:pt idx="3">
                    <c:v>Without China and India</c:v>
                  </c:pt>
                  <c:pt idx="11">
                    <c:v>All countries</c:v>
                  </c:pt>
                  <c:pt idx="12">
                    <c:v>Without China</c:v>
                  </c:pt>
                  <c:pt idx="13">
                    <c:v>Without China and India</c:v>
                  </c:pt>
                </c:lvl>
                <c:lvl>
                  <c:pt idx="0">
                    <c:v>Sub-Saharan Africa</c:v>
                  </c:pt>
                  <c:pt idx="1">
                    <c:v>Asia and the Pacific</c:v>
                  </c:pt>
                  <c:pt idx="4">
                    <c:v>Africa</c:v>
                  </c:pt>
                  <c:pt idx="5">
                    <c:v>North Africa</c:v>
                  </c:pt>
                  <c:pt idx="6">
                    <c:v>Middle East</c:v>
                  </c:pt>
                  <c:pt idx="7">
                    <c:v>Latin America and the Caribbean</c:v>
                  </c:pt>
                  <c:pt idx="8">
                    <c:v>North America</c:v>
                  </c:pt>
                  <c:pt idx="9">
                    <c:v>Central and Eastern Europe</c:v>
                  </c:pt>
                  <c:pt idx="10">
                    <c:v>Western Europe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'Data figure 9,1'!$M$118:$M$131</c:f>
              <c:numCache>
                <c:formatCode>0.000</c:formatCode>
                <c:ptCount val="14"/>
                <c:pt idx="0">
                  <c:v>0.54353806529978743</c:v>
                </c:pt>
                <c:pt idx="1">
                  <c:v>0.3314880151783916</c:v>
                </c:pt>
                <c:pt idx="2">
                  <c:v>0.4390243902439025</c:v>
                </c:pt>
                <c:pt idx="3">
                  <c:v>0.3928571428571429</c:v>
                </c:pt>
                <c:pt idx="4">
                  <c:v>0.40023973257418022</c:v>
                </c:pt>
                <c:pt idx="5">
                  <c:v>0.18982469114732958</c:v>
                </c:pt>
                <c:pt idx="6">
                  <c:v>0.19555817402277631</c:v>
                </c:pt>
                <c:pt idx="7">
                  <c:v>0.27693542156238499</c:v>
                </c:pt>
                <c:pt idx="8">
                  <c:v>0.44358869184850552</c:v>
                </c:pt>
                <c:pt idx="9">
                  <c:v>0.2534080682087313</c:v>
                </c:pt>
                <c:pt idx="10">
                  <c:v>0.28745504049854126</c:v>
                </c:pt>
                <c:pt idx="11">
                  <c:v>0.31981363222321268</c:v>
                </c:pt>
                <c:pt idx="12">
                  <c:v>0.34831460674157305</c:v>
                </c:pt>
                <c:pt idx="13">
                  <c:v>0.33027522935779818</c:v>
                </c:pt>
              </c:numCache>
            </c:numRef>
          </c:val>
        </c:ser>
        <c:marker val="1"/>
        <c:axId val="168769792"/>
        <c:axId val="168767488"/>
      </c:lineChart>
      <c:catAx>
        <c:axId val="163551872"/>
        <c:scaling>
          <c:orientation val="minMax"/>
        </c:scaling>
        <c:axPos val="b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63554048"/>
        <c:crosses val="autoZero"/>
        <c:auto val="1"/>
        <c:lblAlgn val="ctr"/>
        <c:lblOffset val="100"/>
        <c:tickLblSkip val="1"/>
      </c:catAx>
      <c:valAx>
        <c:axId val="163554048"/>
        <c:scaling>
          <c:orientation val="minMax"/>
          <c:max val="2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Public social security expenditure </a:t>
                </a:r>
              </a:p>
              <a:p>
                <a:pPr>
                  <a:defRPr/>
                </a:pPr>
                <a:r>
                  <a:rPr lang="en-US"/>
                  <a:t>as a percentage  of GDP
</a:t>
                </a:r>
              </a:p>
            </c:rich>
          </c:tx>
          <c:layout>
            <c:manualLayout>
              <c:xMode val="edge"/>
              <c:yMode val="edge"/>
              <c:x val="1.0350000370436664E-2"/>
              <c:y val="0.31469571535534219"/>
            </c:manualLayout>
          </c:layout>
        </c:title>
        <c:numFmt formatCode="0" sourceLinked="0"/>
        <c:tickLblPos val="nextTo"/>
        <c:spPr>
          <a:ln>
            <a:noFill/>
          </a:ln>
        </c:spPr>
        <c:crossAx val="163551872"/>
        <c:crosses val="autoZero"/>
        <c:crossBetween val="between"/>
      </c:valAx>
      <c:valAx>
        <c:axId val="16876748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health expenditure over total public social security expenditure</a:t>
                </a:r>
              </a:p>
            </c:rich>
          </c:tx>
          <c:layout/>
        </c:title>
        <c:numFmt formatCode="0.0" sourceLinked="0"/>
        <c:tickLblPos val="nextTo"/>
        <c:spPr>
          <a:ln>
            <a:noFill/>
          </a:ln>
        </c:spPr>
        <c:crossAx val="168769792"/>
        <c:crosses val="max"/>
        <c:crossBetween val="between"/>
      </c:valAx>
      <c:catAx>
        <c:axId val="168769792"/>
        <c:scaling>
          <c:orientation val="minMax"/>
        </c:scaling>
        <c:delete val="1"/>
        <c:axPos val="b"/>
        <c:tickLblPos val="nextTo"/>
        <c:crossAx val="168767488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4.0552936311844527E-2"/>
          <c:y val="9.9000840925092634E-2"/>
          <c:w val="0.5482432551268166"/>
          <c:h val="0.12028426734021663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658519"/>
    <xdr:ext cx="9313333" cy="542101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1222963"/>
    <xdr:ext cx="9313333" cy="485657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3519" y="964259"/>
    <xdr:ext cx="9313333" cy="485657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3519" y="870185"/>
    <xdr:ext cx="9313333" cy="453907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3519" y="188148"/>
    <xdr:ext cx="9313333" cy="587962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O110"/>
  <sheetViews>
    <sheetView workbookViewId="0">
      <selection activeCell="J107" sqref="J107"/>
    </sheetView>
  </sheetViews>
  <sheetFormatPr baseColWidth="10" defaultRowHeight="12.75"/>
  <cols>
    <col min="1" max="1" width="2.7109375" style="2" customWidth="1"/>
    <col min="2" max="2" width="19.85546875" style="2" customWidth="1"/>
    <col min="3" max="3" width="18.85546875" style="4" customWidth="1"/>
    <col min="4" max="10" width="14.85546875" style="6" customWidth="1"/>
    <col min="11" max="12" width="11.42578125" style="6"/>
    <col min="13" max="16384" width="11.42578125" style="2"/>
  </cols>
  <sheetData>
    <row r="3" spans="1:15" ht="15.75">
      <c r="B3" s="22" t="s">
        <v>108</v>
      </c>
    </row>
    <row r="5" spans="1:15">
      <c r="A5" s="3"/>
      <c r="B5" s="18"/>
      <c r="C5" s="19"/>
      <c r="D5" s="20" t="s">
        <v>104</v>
      </c>
      <c r="E5" s="20"/>
      <c r="F5" s="20"/>
      <c r="G5" s="20" t="s">
        <v>102</v>
      </c>
      <c r="H5" s="20"/>
      <c r="I5" s="20"/>
      <c r="J5" s="20" t="s">
        <v>103</v>
      </c>
      <c r="K5" s="20"/>
      <c r="L5" s="20"/>
      <c r="M5" s="3"/>
      <c r="N5" s="3"/>
      <c r="O5" s="3"/>
    </row>
    <row r="6" spans="1:15" ht="38.25">
      <c r="A6" s="3"/>
      <c r="B6" s="18"/>
      <c r="C6" s="19"/>
      <c r="D6" s="21" t="s">
        <v>53</v>
      </c>
      <c r="E6" s="21" t="s">
        <v>107</v>
      </c>
      <c r="F6" s="21" t="s">
        <v>96</v>
      </c>
      <c r="G6" s="21" t="s">
        <v>53</v>
      </c>
      <c r="H6" s="21" t="s">
        <v>107</v>
      </c>
      <c r="I6" s="21" t="s">
        <v>96</v>
      </c>
      <c r="J6" s="21" t="s">
        <v>53</v>
      </c>
      <c r="K6" s="21" t="s">
        <v>107</v>
      </c>
      <c r="L6" s="21" t="s">
        <v>96</v>
      </c>
      <c r="M6" s="3"/>
      <c r="N6" s="3"/>
      <c r="O6" s="3"/>
    </row>
    <row r="7" spans="1:15">
      <c r="A7" s="3"/>
      <c r="B7" s="9" t="str">
        <f>'SPSS '!A37</f>
        <v>Africa</v>
      </c>
      <c r="C7" s="10">
        <v>1995</v>
      </c>
      <c r="D7" s="11">
        <f>'SPSS '!B37</f>
        <v>3.1833</v>
      </c>
      <c r="E7" s="11"/>
      <c r="F7" s="11"/>
      <c r="G7" s="11">
        <f>'SPSS '!G37</f>
        <v>1.87758</v>
      </c>
      <c r="H7" s="11"/>
      <c r="I7" s="11"/>
      <c r="J7" s="11">
        <v>1.3</v>
      </c>
      <c r="K7" s="11"/>
      <c r="L7" s="11"/>
      <c r="M7" s="3"/>
      <c r="N7" s="3"/>
      <c r="O7" s="3"/>
    </row>
    <row r="8" spans="1:15">
      <c r="A8" s="3"/>
      <c r="B8" s="12"/>
      <c r="C8" s="13">
        <v>2000</v>
      </c>
      <c r="D8" s="14">
        <f>'SPSS '!C37</f>
        <v>3.9237700000000002</v>
      </c>
      <c r="E8" s="14"/>
      <c r="F8" s="14"/>
      <c r="G8" s="14">
        <f>'SPSS '!H37</f>
        <v>2.0156200000000002</v>
      </c>
      <c r="H8" s="14"/>
      <c r="I8" s="14"/>
      <c r="J8" s="14">
        <f>'SPSS '!M37</f>
        <v>1.8840399999999999</v>
      </c>
      <c r="K8" s="14"/>
      <c r="L8" s="14"/>
      <c r="M8" s="3"/>
      <c r="N8" s="3"/>
      <c r="O8" s="3"/>
    </row>
    <row r="9" spans="1:15">
      <c r="A9" s="3"/>
      <c r="B9" s="12"/>
      <c r="C9" s="13">
        <v>2005</v>
      </c>
      <c r="D9" s="14">
        <f>'SPSS '!D37</f>
        <v>4.6552699999999998</v>
      </c>
      <c r="E9" s="14"/>
      <c r="F9" s="14"/>
      <c r="G9" s="14">
        <f>'SPSS '!I37</f>
        <v>2.5496400000000001</v>
      </c>
      <c r="H9" s="14"/>
      <c r="I9" s="14"/>
      <c r="J9" s="14">
        <f>'SPSS '!N37</f>
        <v>2.1056300000000001</v>
      </c>
      <c r="K9" s="14"/>
      <c r="L9" s="14"/>
      <c r="M9" s="3"/>
      <c r="N9" s="3"/>
      <c r="O9" s="3"/>
    </row>
    <row r="10" spans="1:15">
      <c r="A10" s="3"/>
      <c r="B10" s="12"/>
      <c r="C10" s="13" t="s">
        <v>105</v>
      </c>
      <c r="D10" s="14">
        <f>'SPSS '!E37</f>
        <v>6.3675800000000002</v>
      </c>
      <c r="E10" s="14"/>
      <c r="F10" s="14"/>
      <c r="G10" s="14">
        <f>'SPSS '!J37</f>
        <v>3.7856700000000001</v>
      </c>
      <c r="H10" s="14"/>
      <c r="I10" s="14"/>
      <c r="J10" s="14">
        <f>'SPSS '!O37</f>
        <v>2.5819100000000001</v>
      </c>
      <c r="K10" s="14"/>
      <c r="L10" s="14"/>
      <c r="M10" s="3"/>
      <c r="N10" s="3"/>
      <c r="O10" s="3"/>
    </row>
    <row r="11" spans="1:15">
      <c r="A11" s="3"/>
      <c r="B11" s="12"/>
      <c r="C11" s="13" t="s">
        <v>106</v>
      </c>
      <c r="D11" s="14">
        <f>'SPSS '!F37</f>
        <v>5.80647</v>
      </c>
      <c r="E11" s="14"/>
      <c r="F11" s="14"/>
      <c r="G11" s="14">
        <f>'SPSS '!K37</f>
        <v>3.4824799999999998</v>
      </c>
      <c r="H11" s="14"/>
      <c r="I11" s="14"/>
      <c r="J11" s="14">
        <f>'SPSS '!P37</f>
        <v>2.3239800000000002</v>
      </c>
      <c r="K11" s="14"/>
      <c r="L11" s="14"/>
      <c r="M11" s="3"/>
      <c r="N11" s="3"/>
      <c r="O11" s="3"/>
    </row>
    <row r="12" spans="1:15">
      <c r="A12" s="3"/>
      <c r="B12" s="12" t="str">
        <f>'SPSS '!A10</f>
        <v>North Africa</v>
      </c>
      <c r="C12" s="13">
        <v>1995</v>
      </c>
      <c r="D12" s="14">
        <f>'SPSS '!B10</f>
        <v>5.0213999999999999</v>
      </c>
      <c r="E12" s="14"/>
      <c r="F12" s="14"/>
      <c r="G12" s="14">
        <f>'SPSS '!G10</f>
        <v>3.4504999999999999</v>
      </c>
      <c r="H12" s="14"/>
      <c r="I12" s="14"/>
      <c r="J12" s="14">
        <f>'SPSS '!L10</f>
        <v>1.57091</v>
      </c>
      <c r="K12" s="14"/>
      <c r="L12" s="14"/>
      <c r="M12" s="3"/>
      <c r="N12" s="3"/>
      <c r="O12" s="3"/>
    </row>
    <row r="13" spans="1:15">
      <c r="A13" s="3"/>
      <c r="B13" s="12"/>
      <c r="C13" s="13">
        <v>2000</v>
      </c>
      <c r="D13" s="14">
        <f>'SPSS '!C10</f>
        <v>7.1776999999999997</v>
      </c>
      <c r="E13" s="14"/>
      <c r="F13" s="14"/>
      <c r="G13" s="14">
        <f>'SPSS '!H10</f>
        <v>5.2389599999999996</v>
      </c>
      <c r="H13" s="14"/>
      <c r="I13" s="14"/>
      <c r="J13" s="14">
        <f>'SPSS '!M10</f>
        <v>1.9387300000000001</v>
      </c>
      <c r="K13" s="14"/>
      <c r="L13" s="14"/>
      <c r="M13" s="3"/>
      <c r="N13" s="3"/>
      <c r="O13" s="3"/>
    </row>
    <row r="14" spans="1:15">
      <c r="A14" s="3"/>
      <c r="B14" s="12"/>
      <c r="C14" s="13">
        <v>2005</v>
      </c>
      <c r="D14" s="14">
        <f>'SPSS '!D10</f>
        <v>7.1981200000000003</v>
      </c>
      <c r="E14" s="14"/>
      <c r="F14" s="14"/>
      <c r="G14" s="14">
        <f>'SPSS '!I10</f>
        <v>5.5702999999999996</v>
      </c>
      <c r="H14" s="14"/>
      <c r="I14" s="14"/>
      <c r="J14" s="14">
        <f>'SPSS '!N10</f>
        <v>1.62782</v>
      </c>
      <c r="K14" s="14"/>
      <c r="L14" s="14"/>
      <c r="M14" s="3"/>
      <c r="N14" s="3"/>
      <c r="O14" s="3"/>
    </row>
    <row r="15" spans="1:15">
      <c r="A15" s="3"/>
      <c r="B15" s="12"/>
      <c r="C15" s="13" t="s">
        <v>105</v>
      </c>
      <c r="D15" s="14">
        <f>'SPSS '!E10</f>
        <v>10.5471</v>
      </c>
      <c r="E15" s="14"/>
      <c r="F15" s="14"/>
      <c r="G15" s="14">
        <f>'SPSS '!J10</f>
        <v>8.5449999999999999</v>
      </c>
      <c r="H15" s="14"/>
      <c r="I15" s="14"/>
      <c r="J15" s="14">
        <f>'SPSS '!O10</f>
        <v>2.0021</v>
      </c>
      <c r="K15" s="14"/>
      <c r="L15" s="14"/>
      <c r="M15" s="3"/>
      <c r="N15" s="3"/>
      <c r="O15" s="3"/>
    </row>
    <row r="16" spans="1:15">
      <c r="A16" s="3"/>
      <c r="B16" s="12"/>
      <c r="C16" s="13" t="s">
        <v>106</v>
      </c>
      <c r="D16" s="14">
        <f>'SPSS '!F10</f>
        <v>10.5471</v>
      </c>
      <c r="E16" s="14"/>
      <c r="F16" s="14"/>
      <c r="G16" s="14">
        <f>'SPSS '!K10</f>
        <v>8.5449999999999999</v>
      </c>
      <c r="H16" s="14"/>
      <c r="I16" s="14"/>
      <c r="J16" s="14">
        <f>'SPSS '!P10</f>
        <v>2.0021</v>
      </c>
      <c r="K16" s="14"/>
      <c r="L16" s="14"/>
      <c r="M16" s="3"/>
      <c r="N16" s="3"/>
      <c r="O16" s="3"/>
    </row>
    <row r="17" spans="1:15">
      <c r="A17" s="3"/>
      <c r="B17" s="12" t="str">
        <f>'SPSS '!A11</f>
        <v>Sub-Saharan Africa</v>
      </c>
      <c r="C17" s="13">
        <v>1995</v>
      </c>
      <c r="D17" s="14">
        <f>'SPSS '!B11</f>
        <v>2.5505399999999998</v>
      </c>
      <c r="E17" s="14"/>
      <c r="F17" s="14"/>
      <c r="G17" s="14">
        <f>'SPSS '!G11</f>
        <v>1.0785499999999999</v>
      </c>
      <c r="H17" s="14"/>
      <c r="I17" s="14"/>
      <c r="J17" s="14">
        <f>D17-G17</f>
        <v>1.4719899999999999</v>
      </c>
      <c r="K17" s="14"/>
      <c r="L17" s="14"/>
      <c r="M17" s="3"/>
      <c r="N17" s="3"/>
      <c r="O17" s="3"/>
    </row>
    <row r="18" spans="1:15">
      <c r="A18" s="3"/>
      <c r="B18" s="12"/>
      <c r="C18" s="13">
        <v>2000</v>
      </c>
      <c r="D18" s="14">
        <f>'SPSS '!C11</f>
        <v>2.9940199999999999</v>
      </c>
      <c r="E18" s="14"/>
      <c r="F18" s="14"/>
      <c r="G18" s="14">
        <f>'SPSS '!H11</f>
        <v>1.091</v>
      </c>
      <c r="H18" s="14"/>
      <c r="I18" s="14"/>
      <c r="J18" s="14">
        <f t="shared" ref="J18:J56" si="0">D18-G18</f>
        <v>1.9030199999999999</v>
      </c>
      <c r="K18" s="14"/>
      <c r="L18" s="14"/>
      <c r="M18" s="3"/>
      <c r="N18" s="3"/>
      <c r="O18" s="3"/>
    </row>
    <row r="19" spans="1:15">
      <c r="A19" s="3"/>
      <c r="B19" s="12"/>
      <c r="C19" s="13">
        <v>2005</v>
      </c>
      <c r="D19" s="14">
        <f>'SPSS '!D11</f>
        <v>3.8315299999999999</v>
      </c>
      <c r="E19" s="14"/>
      <c r="F19" s="14"/>
      <c r="G19" s="14">
        <f>'SPSS '!I11</f>
        <v>1.5711200000000001</v>
      </c>
      <c r="H19" s="14"/>
      <c r="I19" s="14"/>
      <c r="J19" s="14">
        <f t="shared" si="0"/>
        <v>2.2604099999999998</v>
      </c>
      <c r="K19" s="14"/>
      <c r="L19" s="14"/>
      <c r="M19" s="3"/>
      <c r="N19" s="3"/>
      <c r="O19" s="3"/>
    </row>
    <row r="20" spans="1:15">
      <c r="A20" s="3"/>
      <c r="B20" s="12"/>
      <c r="C20" s="13" t="s">
        <v>105</v>
      </c>
      <c r="D20" s="14">
        <f>'SPSS '!E11</f>
        <v>4.86998</v>
      </c>
      <c r="E20" s="14"/>
      <c r="F20" s="14"/>
      <c r="G20" s="14">
        <f>'SPSS '!J11</f>
        <v>2.0803099999999999</v>
      </c>
      <c r="H20" s="14"/>
      <c r="I20" s="14"/>
      <c r="J20" s="14">
        <f t="shared" si="0"/>
        <v>2.7896700000000001</v>
      </c>
      <c r="K20" s="14"/>
      <c r="L20" s="14"/>
      <c r="M20" s="3"/>
      <c r="N20" s="3"/>
      <c r="O20" s="3"/>
    </row>
    <row r="21" spans="1:15">
      <c r="A21" s="3"/>
      <c r="B21" s="12"/>
      <c r="C21" s="13" t="s">
        <v>106</v>
      </c>
      <c r="D21" s="14">
        <f>'SPSS '!F11</f>
        <v>4.4456499999999997</v>
      </c>
      <c r="E21" s="14"/>
      <c r="F21" s="14"/>
      <c r="G21" s="14">
        <f>'SPSS '!K11</f>
        <v>2.0292699999999999</v>
      </c>
      <c r="H21" s="14"/>
      <c r="I21" s="14"/>
      <c r="J21" s="14">
        <f t="shared" si="0"/>
        <v>2.4163799999999998</v>
      </c>
      <c r="K21" s="14"/>
      <c r="L21" s="14"/>
      <c r="M21" s="3"/>
      <c r="N21" s="3"/>
      <c r="O21" s="3"/>
    </row>
    <row r="22" spans="1:15" ht="25.5">
      <c r="A22" s="3"/>
      <c r="B22" s="12" t="str">
        <f>'SPSS '!A12</f>
        <v>Latin America and the Caribbean</v>
      </c>
      <c r="C22" s="13">
        <v>1995</v>
      </c>
      <c r="D22" s="14">
        <f>'SPSS '!B12</f>
        <v>9.8871599999999997</v>
      </c>
      <c r="E22" s="14"/>
      <c r="F22" s="14"/>
      <c r="G22" s="14">
        <f>'SPSS '!G12</f>
        <v>6.7086699999999997</v>
      </c>
      <c r="H22" s="14"/>
      <c r="I22" s="14"/>
      <c r="J22" s="14">
        <f t="shared" si="0"/>
        <v>3.17849</v>
      </c>
      <c r="K22" s="14"/>
      <c r="L22" s="14"/>
      <c r="M22" s="3"/>
      <c r="N22" s="3"/>
      <c r="O22" s="3"/>
    </row>
    <row r="23" spans="1:15">
      <c r="A23" s="3"/>
      <c r="B23" s="12"/>
      <c r="C23" s="13">
        <v>2000</v>
      </c>
      <c r="D23" s="14">
        <f>'SPSS '!C12</f>
        <v>10.457879999999999</v>
      </c>
      <c r="E23" s="14"/>
      <c r="F23" s="14"/>
      <c r="G23" s="14">
        <f>'SPSS '!H12</f>
        <v>7.4422199999999998</v>
      </c>
      <c r="H23" s="14"/>
      <c r="I23" s="14"/>
      <c r="J23" s="14">
        <f t="shared" si="0"/>
        <v>3.0156599999999996</v>
      </c>
      <c r="K23" s="14"/>
      <c r="L23" s="14"/>
      <c r="M23" s="3"/>
      <c r="N23" s="3"/>
      <c r="O23" s="3"/>
    </row>
    <row r="24" spans="1:15">
      <c r="A24" s="3"/>
      <c r="B24" s="12"/>
      <c r="C24" s="13">
        <v>2005</v>
      </c>
      <c r="D24" s="14">
        <f>'SPSS '!D12</f>
        <v>11.704359999999999</v>
      </c>
      <c r="E24" s="14"/>
      <c r="F24" s="14"/>
      <c r="G24" s="14">
        <f>'SPSS '!I12</f>
        <v>8.4542800000000007</v>
      </c>
      <c r="H24" s="14"/>
      <c r="I24" s="14"/>
      <c r="J24" s="14">
        <f t="shared" si="0"/>
        <v>3.2500799999999987</v>
      </c>
      <c r="K24" s="14"/>
      <c r="L24" s="14"/>
      <c r="M24" s="3"/>
      <c r="N24" s="3"/>
      <c r="O24" s="3"/>
    </row>
    <row r="25" spans="1:15">
      <c r="A25" s="3"/>
      <c r="B25" s="12"/>
      <c r="C25" s="13" t="s">
        <v>105</v>
      </c>
      <c r="D25" s="14">
        <f>'SPSS '!E12</f>
        <v>13.099410000000001</v>
      </c>
      <c r="E25" s="14"/>
      <c r="F25" s="14"/>
      <c r="G25" s="14">
        <f>'SPSS '!J12</f>
        <v>9.4657499999999999</v>
      </c>
      <c r="H25" s="14"/>
      <c r="I25" s="14"/>
      <c r="J25" s="14">
        <f t="shared" si="0"/>
        <v>3.6336600000000008</v>
      </c>
      <c r="K25" s="14"/>
      <c r="L25" s="14"/>
      <c r="M25" s="3"/>
      <c r="N25" s="3"/>
      <c r="O25" s="3"/>
    </row>
    <row r="26" spans="1:15">
      <c r="A26" s="3"/>
      <c r="B26" s="12"/>
      <c r="C26" s="13" t="s">
        <v>106</v>
      </c>
      <c r="D26" s="14">
        <f>'SPSS '!F12</f>
        <v>13.098179999999999</v>
      </c>
      <c r="E26" s="14"/>
      <c r="F26" s="14"/>
      <c r="G26" s="14">
        <f>'SPSS '!K12</f>
        <v>9.4708299999999994</v>
      </c>
      <c r="H26" s="14"/>
      <c r="I26" s="14"/>
      <c r="J26" s="14">
        <f t="shared" si="0"/>
        <v>3.6273499999999999</v>
      </c>
      <c r="K26" s="14"/>
      <c r="L26" s="14"/>
      <c r="M26" s="3"/>
      <c r="N26" s="3"/>
      <c r="O26" s="3"/>
    </row>
    <row r="27" spans="1:15">
      <c r="A27" s="3"/>
      <c r="B27" s="12" t="str">
        <f>'SPSS '!A13</f>
        <v>North America</v>
      </c>
      <c r="C27" s="13">
        <v>1995</v>
      </c>
      <c r="D27" s="14">
        <f>'SPSS '!B13</f>
        <v>15.727589999999999</v>
      </c>
      <c r="E27" s="14"/>
      <c r="F27" s="14"/>
      <c r="G27" s="14">
        <f>'SPSS '!G13</f>
        <v>9.5453700000000001</v>
      </c>
      <c r="H27" s="14"/>
      <c r="I27" s="14"/>
      <c r="J27" s="14">
        <f t="shared" si="0"/>
        <v>6.1822199999999992</v>
      </c>
      <c r="K27" s="14"/>
      <c r="L27" s="14"/>
      <c r="M27" s="3"/>
      <c r="N27" s="3"/>
      <c r="O27" s="3"/>
    </row>
    <row r="28" spans="1:15">
      <c r="A28" s="3"/>
      <c r="B28" s="12"/>
      <c r="C28" s="13">
        <v>2000</v>
      </c>
      <c r="D28" s="14">
        <f>'SPSS '!C13</f>
        <v>14.65699</v>
      </c>
      <c r="E28" s="14"/>
      <c r="F28" s="14"/>
      <c r="G28" s="14">
        <f>'SPSS '!H13</f>
        <v>8.7467500000000005</v>
      </c>
      <c r="H28" s="14"/>
      <c r="I28" s="14"/>
      <c r="J28" s="14">
        <f t="shared" si="0"/>
        <v>5.9102399999999999</v>
      </c>
      <c r="K28" s="14"/>
      <c r="L28" s="14"/>
      <c r="M28" s="3"/>
      <c r="N28" s="3"/>
      <c r="O28" s="3"/>
    </row>
    <row r="29" spans="1:15">
      <c r="A29" s="3"/>
      <c r="B29" s="12"/>
      <c r="C29" s="13">
        <v>2005</v>
      </c>
      <c r="D29" s="14">
        <f>'SPSS '!D13</f>
        <v>15.950139999999999</v>
      </c>
      <c r="E29" s="14"/>
      <c r="F29" s="14"/>
      <c r="G29" s="14">
        <f>'SPSS '!I13</f>
        <v>8.9969900000000003</v>
      </c>
      <c r="H29" s="14"/>
      <c r="I29" s="14"/>
      <c r="J29" s="14">
        <f t="shared" si="0"/>
        <v>6.9531499999999991</v>
      </c>
      <c r="K29" s="14"/>
      <c r="L29" s="14"/>
      <c r="M29" s="3"/>
      <c r="N29" s="3"/>
      <c r="O29" s="3"/>
    </row>
    <row r="30" spans="1:15">
      <c r="A30" s="3"/>
      <c r="B30" s="12"/>
      <c r="C30" s="13" t="s">
        <v>105</v>
      </c>
      <c r="D30" s="14">
        <f>'SPSS '!E13</f>
        <v>16.261189999999999</v>
      </c>
      <c r="E30" s="14"/>
      <c r="F30" s="14"/>
      <c r="G30" s="14">
        <f>'SPSS '!J13</f>
        <v>9.04861</v>
      </c>
      <c r="H30" s="14"/>
      <c r="I30" s="14"/>
      <c r="J30" s="14">
        <f t="shared" si="0"/>
        <v>7.2125799999999991</v>
      </c>
      <c r="K30" s="14"/>
      <c r="L30" s="14"/>
      <c r="M30" s="3"/>
      <c r="N30" s="3"/>
      <c r="O30" s="3"/>
    </row>
    <row r="31" spans="1:15">
      <c r="A31" s="3"/>
      <c r="B31" s="12"/>
      <c r="C31" s="13" t="s">
        <v>106</v>
      </c>
      <c r="D31" s="14">
        <f>'SPSS '!F13</f>
        <v>16.261189999999999</v>
      </c>
      <c r="E31" s="14"/>
      <c r="F31" s="14"/>
      <c r="G31" s="14">
        <f>'SPSS '!K13</f>
        <v>9.0479099999999999</v>
      </c>
      <c r="H31" s="14"/>
      <c r="I31" s="14"/>
      <c r="J31" s="14">
        <f t="shared" si="0"/>
        <v>7.2132799999999992</v>
      </c>
      <c r="K31" s="14"/>
      <c r="L31" s="14"/>
      <c r="M31" s="3"/>
      <c r="N31" s="3"/>
      <c r="O31" s="3"/>
    </row>
    <row r="32" spans="1:15">
      <c r="A32" s="3"/>
      <c r="B32" s="12" t="str">
        <f>'SPSS '!A14</f>
        <v>Western Europe</v>
      </c>
      <c r="C32" s="13">
        <v>1995</v>
      </c>
      <c r="D32" s="14">
        <f>'SPSS '!B14</f>
        <v>23.512720000000002</v>
      </c>
      <c r="E32" s="14"/>
      <c r="F32" s="14"/>
      <c r="G32" s="14">
        <f>'SPSS '!G14</f>
        <v>17.276700000000002</v>
      </c>
      <c r="H32" s="14"/>
      <c r="I32" s="14"/>
      <c r="J32" s="14">
        <f t="shared" si="0"/>
        <v>6.2360199999999999</v>
      </c>
      <c r="K32" s="14"/>
      <c r="L32" s="14"/>
      <c r="M32" s="3"/>
      <c r="N32" s="3"/>
      <c r="O32" s="3"/>
    </row>
    <row r="33" spans="1:15">
      <c r="A33" s="3"/>
      <c r="B33" s="12"/>
      <c r="C33" s="13">
        <v>2000</v>
      </c>
      <c r="D33" s="14">
        <f>'SPSS '!C14</f>
        <v>23.232030000000002</v>
      </c>
      <c r="E33" s="14"/>
      <c r="F33" s="14"/>
      <c r="G33" s="14">
        <f>'SPSS '!H14</f>
        <v>16.955169999999999</v>
      </c>
      <c r="H33" s="14"/>
      <c r="I33" s="14"/>
      <c r="J33" s="14">
        <f t="shared" si="0"/>
        <v>6.2768600000000028</v>
      </c>
      <c r="K33" s="14"/>
      <c r="L33" s="14"/>
      <c r="M33" s="3"/>
      <c r="N33" s="3"/>
      <c r="O33" s="3"/>
    </row>
    <row r="34" spans="1:15">
      <c r="A34" s="3"/>
      <c r="B34" s="12"/>
      <c r="C34" s="13">
        <v>2005</v>
      </c>
      <c r="D34" s="14">
        <f>'SPSS '!D14</f>
        <v>24.597339999999999</v>
      </c>
      <c r="E34" s="14"/>
      <c r="F34" s="14"/>
      <c r="G34" s="14">
        <f>'SPSS '!I14</f>
        <v>17.641960000000001</v>
      </c>
      <c r="H34" s="14"/>
      <c r="I34" s="14"/>
      <c r="J34" s="14">
        <f t="shared" si="0"/>
        <v>6.9553799999999981</v>
      </c>
      <c r="K34" s="14"/>
      <c r="L34" s="14"/>
      <c r="M34" s="3"/>
      <c r="N34" s="3"/>
      <c r="O34" s="3"/>
    </row>
    <row r="35" spans="1:15">
      <c r="A35" s="3"/>
      <c r="B35" s="12"/>
      <c r="C35" s="13" t="s">
        <v>105</v>
      </c>
      <c r="D35" s="14">
        <f>'SPSS '!E14</f>
        <v>23.935500000000001</v>
      </c>
      <c r="E35" s="14"/>
      <c r="F35" s="14"/>
      <c r="G35" s="14">
        <f>'SPSS '!J14</f>
        <v>17.052669999999999</v>
      </c>
      <c r="H35" s="14"/>
      <c r="I35" s="14"/>
      <c r="J35" s="14">
        <f t="shared" si="0"/>
        <v>6.882830000000002</v>
      </c>
      <c r="K35" s="14"/>
      <c r="L35" s="14"/>
      <c r="M35" s="3"/>
      <c r="N35" s="3"/>
      <c r="O35" s="3"/>
    </row>
    <row r="36" spans="1:15">
      <c r="A36" s="3"/>
      <c r="B36" s="12"/>
      <c r="C36" s="13" t="s">
        <v>106</v>
      </c>
      <c r="D36" s="14">
        <f>'SPSS '!F14</f>
        <v>23.93543</v>
      </c>
      <c r="E36" s="14"/>
      <c r="F36" s="14"/>
      <c r="G36" s="14">
        <f>'SPSS '!K14</f>
        <v>17.055070000000001</v>
      </c>
      <c r="H36" s="14"/>
      <c r="I36" s="14"/>
      <c r="J36" s="14">
        <f t="shared" si="0"/>
        <v>6.8803599999999996</v>
      </c>
      <c r="K36" s="14"/>
      <c r="L36" s="14"/>
      <c r="M36" s="3"/>
      <c r="N36" s="3"/>
      <c r="O36" s="3"/>
    </row>
    <row r="37" spans="1:15" ht="25.5">
      <c r="A37" s="3"/>
      <c r="B37" s="12" t="str">
        <f>'SPSS '!A15</f>
        <v>Central and Eastern Europe</v>
      </c>
      <c r="C37" s="13">
        <v>1995</v>
      </c>
      <c r="D37" s="14">
        <f>'SPSS '!B15</f>
        <v>15.20772</v>
      </c>
      <c r="E37" s="14"/>
      <c r="F37" s="14"/>
      <c r="G37" s="14">
        <f>'SPSS '!G15</f>
        <v>11.74249</v>
      </c>
      <c r="H37" s="14"/>
      <c r="I37" s="14"/>
      <c r="J37" s="14">
        <f t="shared" si="0"/>
        <v>3.46523</v>
      </c>
      <c r="K37" s="14"/>
      <c r="L37" s="14"/>
      <c r="M37" s="3"/>
      <c r="N37" s="3"/>
      <c r="O37" s="3"/>
    </row>
    <row r="38" spans="1:15">
      <c r="A38" s="3"/>
      <c r="B38" s="12"/>
      <c r="C38" s="13">
        <v>2000</v>
      </c>
      <c r="D38" s="14">
        <f>'SPSS '!C15</f>
        <v>14.55538</v>
      </c>
      <c r="E38" s="14"/>
      <c r="F38" s="14"/>
      <c r="G38" s="14">
        <f>'SPSS '!H15</f>
        <v>11.353680000000001</v>
      </c>
      <c r="H38" s="14"/>
      <c r="I38" s="14"/>
      <c r="J38" s="14">
        <f t="shared" si="0"/>
        <v>3.2016999999999989</v>
      </c>
      <c r="K38" s="14"/>
      <c r="L38" s="14"/>
      <c r="M38" s="3"/>
      <c r="N38" s="3"/>
      <c r="O38" s="3"/>
    </row>
    <row r="39" spans="1:15">
      <c r="A39" s="3"/>
      <c r="B39" s="12"/>
      <c r="C39" s="13">
        <v>2005</v>
      </c>
      <c r="D39" s="14">
        <f>'SPSS '!D15</f>
        <v>16.593810000000001</v>
      </c>
      <c r="E39" s="14"/>
      <c r="F39" s="14"/>
      <c r="G39" s="14">
        <f>'SPSS '!I15</f>
        <v>12.356809999999999</v>
      </c>
      <c r="H39" s="14"/>
      <c r="I39" s="14"/>
      <c r="J39" s="14">
        <f t="shared" si="0"/>
        <v>4.2370000000000019</v>
      </c>
      <c r="K39" s="14"/>
      <c r="L39" s="14"/>
      <c r="M39" s="3"/>
      <c r="N39" s="3"/>
      <c r="O39" s="3"/>
    </row>
    <row r="40" spans="1:15">
      <c r="A40" s="3"/>
      <c r="B40" s="12"/>
      <c r="C40" s="13" t="s">
        <v>105</v>
      </c>
      <c r="D40" s="14">
        <f>'SPSS '!E15</f>
        <v>19.004840000000002</v>
      </c>
      <c r="E40" s="14"/>
      <c r="F40" s="14"/>
      <c r="G40" s="14">
        <f>'SPSS '!J15</f>
        <v>14.19727</v>
      </c>
      <c r="H40" s="14"/>
      <c r="I40" s="14"/>
      <c r="J40" s="14">
        <f t="shared" si="0"/>
        <v>4.8075700000000019</v>
      </c>
      <c r="K40" s="14"/>
      <c r="L40" s="14"/>
      <c r="M40" s="3"/>
      <c r="N40" s="3"/>
      <c r="O40" s="3"/>
    </row>
    <row r="41" spans="1:15">
      <c r="A41" s="3"/>
      <c r="B41" s="12"/>
      <c r="C41" s="13" t="s">
        <v>106</v>
      </c>
      <c r="D41" s="14">
        <f>'SPSS '!F15</f>
        <v>19.000499999999999</v>
      </c>
      <c r="E41" s="14"/>
      <c r="F41" s="14"/>
      <c r="G41" s="14">
        <f>'SPSS '!K15</f>
        <v>14.18562</v>
      </c>
      <c r="H41" s="14"/>
      <c r="I41" s="14"/>
      <c r="J41" s="14">
        <f t="shared" si="0"/>
        <v>4.8148799999999987</v>
      </c>
      <c r="K41" s="14"/>
      <c r="L41" s="14"/>
      <c r="M41" s="3"/>
      <c r="N41" s="3"/>
      <c r="O41" s="3"/>
    </row>
    <row r="42" spans="1:15">
      <c r="A42" s="3"/>
      <c r="B42" s="12" t="str">
        <f>'SPSS '!A16</f>
        <v>Asia and the Pacific</v>
      </c>
      <c r="C42" s="13">
        <v>1995</v>
      </c>
      <c r="D42" s="14">
        <f>'SPSS '!B16</f>
        <v>2.996</v>
      </c>
      <c r="E42" s="14">
        <f>'SPSS '!B206</f>
        <v>2.7319100000000001</v>
      </c>
      <c r="F42" s="14">
        <f>'SPSS '!B302</f>
        <v>3.7792400000000002</v>
      </c>
      <c r="G42" s="14">
        <f>'SPSS '!G16</f>
        <v>1.46553</v>
      </c>
      <c r="H42" s="14">
        <f>'SPSS '!G206</f>
        <v>1.5006200000000001</v>
      </c>
      <c r="I42" s="14">
        <f>'SPSS '!G302</f>
        <v>2.2277499999999999</v>
      </c>
      <c r="J42" s="14">
        <f t="shared" si="0"/>
        <v>1.53047</v>
      </c>
      <c r="K42" s="14">
        <f>E42-H42</f>
        <v>1.23129</v>
      </c>
      <c r="L42" s="14">
        <f>F42-I42</f>
        <v>1.5514900000000003</v>
      </c>
      <c r="M42" s="3"/>
      <c r="N42" s="3"/>
      <c r="O42" s="3"/>
    </row>
    <row r="43" spans="1:15">
      <c r="A43" s="3"/>
      <c r="B43" s="12"/>
      <c r="C43" s="13">
        <v>2000</v>
      </c>
      <c r="D43" s="14">
        <f>'SPSS '!C16</f>
        <v>3.65829</v>
      </c>
      <c r="E43" s="14">
        <f>'SPSS '!C206</f>
        <v>3.1168800000000001</v>
      </c>
      <c r="F43" s="14">
        <f>'SPSS '!C302</f>
        <v>4.2599</v>
      </c>
      <c r="G43" s="14">
        <f>'SPSS '!H16</f>
        <v>2.1776200000000001</v>
      </c>
      <c r="H43" s="14">
        <f>'SPSS '!H206</f>
        <v>1.78243</v>
      </c>
      <c r="I43" s="14">
        <f>'SPSS '!H302</f>
        <v>2.5954700000000002</v>
      </c>
      <c r="J43" s="14">
        <f t="shared" si="0"/>
        <v>1.4806699999999999</v>
      </c>
      <c r="K43" s="14">
        <f t="shared" ref="K43:K46" si="1">E43-H43</f>
        <v>1.3344500000000001</v>
      </c>
      <c r="L43" s="14">
        <f t="shared" ref="L43:L46" si="2">F43-I43</f>
        <v>1.6644299999999999</v>
      </c>
      <c r="M43" s="3"/>
      <c r="N43" s="3"/>
      <c r="O43" s="3"/>
    </row>
    <row r="44" spans="1:15">
      <c r="A44" s="3"/>
      <c r="B44" s="12"/>
      <c r="C44" s="13">
        <v>2005</v>
      </c>
      <c r="D44" s="14">
        <f>'SPSS '!D16</f>
        <v>3.1797200000000001</v>
      </c>
      <c r="E44" s="14">
        <f>'SPSS '!D206</f>
        <v>3.3971399999999998</v>
      </c>
      <c r="F44" s="14">
        <f>'SPSS '!D302</f>
        <v>4.9739000000000004</v>
      </c>
      <c r="G44" s="14">
        <f>'SPSS '!I16</f>
        <v>2.0464000000000002</v>
      </c>
      <c r="H44" s="14">
        <f>'SPSS '!I206</f>
        <v>2.0134599999999998</v>
      </c>
      <c r="I44" s="14">
        <f>'SPSS '!I302</f>
        <v>3.1023499999999999</v>
      </c>
      <c r="J44" s="14">
        <f t="shared" si="0"/>
        <v>1.1333199999999999</v>
      </c>
      <c r="K44" s="14">
        <f t="shared" si="1"/>
        <v>1.38368</v>
      </c>
      <c r="L44" s="14">
        <f t="shared" si="2"/>
        <v>1.8715500000000005</v>
      </c>
      <c r="M44" s="3"/>
      <c r="N44" s="3"/>
      <c r="O44" s="3"/>
    </row>
    <row r="45" spans="1:15">
      <c r="A45" s="3"/>
      <c r="B45" s="12"/>
      <c r="C45" s="13" t="s">
        <v>105</v>
      </c>
      <c r="D45" s="14">
        <f>'SPSS '!E16</f>
        <v>4.6242599999999996</v>
      </c>
      <c r="E45" s="14">
        <f>'SPSS '!E206</f>
        <v>4.0601200000000004</v>
      </c>
      <c r="F45" s="14">
        <f>'SPSS '!E302</f>
        <v>5.6396199999999999</v>
      </c>
      <c r="G45" s="14">
        <f>'SPSS '!J16</f>
        <v>3.09415</v>
      </c>
      <c r="H45" s="14">
        <f>'SPSS '!J206</f>
        <v>2.2493799999999999</v>
      </c>
      <c r="I45" s="14">
        <f>'SPSS '!J302</f>
        <v>3.4401199999999998</v>
      </c>
      <c r="J45" s="14">
        <f t="shared" si="0"/>
        <v>1.5301099999999996</v>
      </c>
      <c r="K45" s="14">
        <f t="shared" si="1"/>
        <v>1.8107400000000005</v>
      </c>
      <c r="L45" s="14">
        <f t="shared" si="2"/>
        <v>2.1995</v>
      </c>
      <c r="M45" s="3"/>
      <c r="N45" s="3"/>
      <c r="O45" s="3"/>
    </row>
    <row r="46" spans="1:15">
      <c r="A46" s="3"/>
      <c r="B46" s="12"/>
      <c r="C46" s="13" t="s">
        <v>106</v>
      </c>
      <c r="D46" s="14">
        <f>'SPSS '!F16</f>
        <v>4.6170900000000001</v>
      </c>
      <c r="E46" s="14">
        <f>'SPSS '!F206</f>
        <v>4.0509300000000001</v>
      </c>
      <c r="F46" s="14">
        <f>'SPSS '!F302</f>
        <v>5.6131399999999996</v>
      </c>
      <c r="G46" s="14">
        <f>'SPSS '!K16</f>
        <v>3.0865800000000001</v>
      </c>
      <c r="H46" s="14">
        <f>'SPSS '!K206</f>
        <v>2.2404299999999999</v>
      </c>
      <c r="I46" s="14">
        <f>'SPSS '!K302</f>
        <v>3.4163399999999999</v>
      </c>
      <c r="J46" s="14">
        <f t="shared" si="0"/>
        <v>1.53051</v>
      </c>
      <c r="K46" s="14">
        <f t="shared" si="1"/>
        <v>1.8105000000000002</v>
      </c>
      <c r="L46" s="14">
        <f t="shared" si="2"/>
        <v>2.1967999999999996</v>
      </c>
      <c r="M46" s="3"/>
      <c r="N46" s="3"/>
      <c r="O46" s="3"/>
    </row>
    <row r="47" spans="1:15">
      <c r="A47" s="3"/>
      <c r="B47" s="12" t="str">
        <f>'SPSS '!A17</f>
        <v>Middle East</v>
      </c>
      <c r="C47" s="13">
        <v>1995</v>
      </c>
      <c r="D47" s="14">
        <f>'SPSS '!B17</f>
        <v>6.47858</v>
      </c>
      <c r="E47" s="14"/>
      <c r="F47" s="14"/>
      <c r="G47" s="14">
        <f>'SPSS '!G17</f>
        <v>4.2633900000000002</v>
      </c>
      <c r="H47" s="14"/>
      <c r="I47" s="14"/>
      <c r="J47" s="14">
        <f t="shared" si="0"/>
        <v>2.2151899999999998</v>
      </c>
      <c r="K47" s="14"/>
      <c r="L47" s="14"/>
      <c r="M47" s="3"/>
      <c r="N47" s="3"/>
      <c r="O47" s="3"/>
    </row>
    <row r="48" spans="1:15">
      <c r="A48" s="3"/>
      <c r="B48" s="12"/>
      <c r="C48" s="13">
        <v>2000</v>
      </c>
      <c r="D48" s="14">
        <f>'SPSS '!C17</f>
        <v>6.59626</v>
      </c>
      <c r="E48" s="14"/>
      <c r="F48" s="14"/>
      <c r="G48" s="14">
        <f>'SPSS '!H17</f>
        <v>4.6325000000000003</v>
      </c>
      <c r="H48" s="14"/>
      <c r="I48" s="14"/>
      <c r="J48" s="14">
        <f t="shared" si="0"/>
        <v>1.9637599999999997</v>
      </c>
      <c r="K48" s="14"/>
      <c r="L48" s="14"/>
      <c r="M48" s="3"/>
      <c r="N48" s="3"/>
      <c r="O48" s="3"/>
    </row>
    <row r="49" spans="1:15">
      <c r="A49" s="3"/>
      <c r="B49" s="12"/>
      <c r="C49" s="13">
        <v>2005</v>
      </c>
      <c r="D49" s="14">
        <f>'SPSS '!D17</f>
        <v>8.2509999999999994</v>
      </c>
      <c r="E49" s="14"/>
      <c r="F49" s="14"/>
      <c r="G49" s="14">
        <f>'SPSS '!I17</f>
        <v>6.4407800000000002</v>
      </c>
      <c r="H49" s="14"/>
      <c r="I49" s="14"/>
      <c r="J49" s="14">
        <f t="shared" si="0"/>
        <v>1.8102199999999993</v>
      </c>
      <c r="K49" s="14"/>
      <c r="L49" s="14"/>
      <c r="M49" s="3"/>
      <c r="N49" s="3"/>
      <c r="O49" s="3"/>
    </row>
    <row r="50" spans="1:15">
      <c r="A50" s="3"/>
      <c r="B50" s="12"/>
      <c r="C50" s="13" t="s">
        <v>105</v>
      </c>
      <c r="D50" s="14">
        <f>'SPSS '!E17</f>
        <v>11.032489999999999</v>
      </c>
      <c r="E50" s="14"/>
      <c r="F50" s="14"/>
      <c r="G50" s="14">
        <f>'SPSS '!J17</f>
        <v>8.9268199999999993</v>
      </c>
      <c r="H50" s="14"/>
      <c r="I50" s="14"/>
      <c r="J50" s="14">
        <f t="shared" si="0"/>
        <v>2.1056699999999999</v>
      </c>
      <c r="K50" s="14"/>
      <c r="L50" s="14"/>
      <c r="M50" s="3"/>
      <c r="N50" s="3"/>
      <c r="O50" s="3"/>
    </row>
    <row r="51" spans="1:15">
      <c r="A51" s="3"/>
      <c r="B51" s="12"/>
      <c r="C51" s="13" t="s">
        <v>106</v>
      </c>
      <c r="D51" s="14">
        <f>'SPSS '!F17</f>
        <v>10.404730000000001</v>
      </c>
      <c r="E51" s="14"/>
      <c r="F51" s="14"/>
      <c r="G51" s="14">
        <f>'SPSS '!K17</f>
        <v>8.3699999999999992</v>
      </c>
      <c r="H51" s="14"/>
      <c r="I51" s="14"/>
      <c r="J51" s="14">
        <f t="shared" si="0"/>
        <v>2.0347300000000015</v>
      </c>
      <c r="K51" s="14"/>
      <c r="L51" s="14"/>
      <c r="M51" s="3"/>
      <c r="N51" s="3"/>
      <c r="O51" s="3"/>
    </row>
    <row r="52" spans="1:15">
      <c r="A52" s="3"/>
      <c r="B52" s="12" t="str">
        <f>'SPSS '!A18</f>
        <v>Total</v>
      </c>
      <c r="C52" s="13">
        <v>1995</v>
      </c>
      <c r="D52" s="14">
        <f>'SPSS '!B18</f>
        <v>6.3548900000000001</v>
      </c>
      <c r="E52" s="14">
        <f>'SPSS '!B208</f>
        <v>7.1320800000000002</v>
      </c>
      <c r="F52" s="14">
        <f>'SPSS '!B304</f>
        <v>8.9650999999999996</v>
      </c>
      <c r="G52" s="14">
        <f>'SPSS '!G18</f>
        <v>4.0743299999999998</v>
      </c>
      <c r="H52" s="14">
        <f>'SPSS '!G208</f>
        <v>4.8368900000000004</v>
      </c>
      <c r="I52" s="14">
        <f>'SPSS '!G304</f>
        <v>6.27881</v>
      </c>
      <c r="J52" s="14">
        <f t="shared" si="0"/>
        <v>2.2805600000000004</v>
      </c>
      <c r="K52" s="14">
        <f>E52-H52</f>
        <v>2.2951899999999998</v>
      </c>
      <c r="L52" s="14">
        <f>F52-I52</f>
        <v>2.6862899999999996</v>
      </c>
      <c r="M52" s="3"/>
      <c r="N52" s="3"/>
      <c r="O52" s="3"/>
    </row>
    <row r="53" spans="1:15">
      <c r="A53" s="3"/>
      <c r="B53" s="12"/>
      <c r="C53" s="13">
        <v>2000</v>
      </c>
      <c r="D53" s="14">
        <f>'SPSS '!C18</f>
        <v>6.7621399999999996</v>
      </c>
      <c r="E53" s="14">
        <f>'SPSS '!C208</f>
        <v>7.3081699999999996</v>
      </c>
      <c r="F53" s="14">
        <f>'SPSS '!C304</f>
        <v>9.0328999999999997</v>
      </c>
      <c r="G53" s="14">
        <f>'SPSS '!H18</f>
        <v>4.4565599999999996</v>
      </c>
      <c r="H53" s="14">
        <f>'SPSS '!H208</f>
        <v>4.8598800000000004</v>
      </c>
      <c r="I53" s="14">
        <f>'SPSS '!H304</f>
        <v>6.1186699999999998</v>
      </c>
      <c r="J53" s="14">
        <f t="shared" si="0"/>
        <v>2.30558</v>
      </c>
      <c r="K53" s="14">
        <f t="shared" ref="K53:K56" si="3">E53-H53</f>
        <v>2.4482899999999992</v>
      </c>
      <c r="L53" s="14">
        <f t="shared" ref="L53:L56" si="4">F53-I53</f>
        <v>2.9142299999999999</v>
      </c>
      <c r="M53" s="3"/>
      <c r="N53" s="3"/>
      <c r="O53" s="3"/>
    </row>
    <row r="54" spans="1:15">
      <c r="A54" s="3"/>
      <c r="B54" s="12"/>
      <c r="C54" s="13">
        <v>2005</v>
      </c>
      <c r="D54" s="14">
        <f>'SPSS '!D18</f>
        <v>6.9599599999999997</v>
      </c>
      <c r="E54" s="14">
        <f>'SPSS '!D208</f>
        <v>8.0716599999999996</v>
      </c>
      <c r="F54" s="14">
        <f>'SPSS '!D304</f>
        <v>10.121219999999999</v>
      </c>
      <c r="G54" s="14">
        <f>'SPSS '!I18</f>
        <v>4.6741700000000002</v>
      </c>
      <c r="H54" s="14">
        <f>'SPSS '!I208</f>
        <v>5.3528900000000004</v>
      </c>
      <c r="I54" s="14">
        <f>'SPSS '!I304</f>
        <v>6.80375</v>
      </c>
      <c r="J54" s="14">
        <f t="shared" si="0"/>
        <v>2.2857899999999995</v>
      </c>
      <c r="K54" s="14">
        <f t="shared" si="3"/>
        <v>2.7187699999999992</v>
      </c>
      <c r="L54" s="14">
        <f t="shared" si="4"/>
        <v>3.3174699999999993</v>
      </c>
      <c r="M54" s="3"/>
      <c r="N54" s="3"/>
      <c r="O54" s="3"/>
    </row>
    <row r="55" spans="1:15">
      <c r="A55" s="3"/>
      <c r="B55" s="12"/>
      <c r="C55" s="13" t="s">
        <v>105</v>
      </c>
      <c r="D55" s="14">
        <f>'SPSS '!E18</f>
        <v>8.3300400000000003</v>
      </c>
      <c r="E55" s="14">
        <f>'SPSS '!E208</f>
        <v>9.0318199999999997</v>
      </c>
      <c r="F55" s="14">
        <f>'SPSS '!E304</f>
        <v>11.207660000000001</v>
      </c>
      <c r="G55" s="14">
        <f>'SPSS '!J18</f>
        <v>5.6689800000000004</v>
      </c>
      <c r="H55" s="14">
        <f>'SPSS '!J208</f>
        <v>5.9231600000000002</v>
      </c>
      <c r="I55" s="14">
        <f>'SPSS '!J304</f>
        <v>7.5394399999999999</v>
      </c>
      <c r="J55" s="14">
        <f t="shared" si="0"/>
        <v>2.66106</v>
      </c>
      <c r="K55" s="14">
        <f t="shared" si="3"/>
        <v>3.1086599999999995</v>
      </c>
      <c r="L55" s="14">
        <f t="shared" si="4"/>
        <v>3.6682200000000007</v>
      </c>
      <c r="M55" s="3"/>
      <c r="N55" s="3"/>
      <c r="O55" s="3"/>
    </row>
    <row r="56" spans="1:15">
      <c r="A56" s="3"/>
      <c r="B56" s="15"/>
      <c r="C56" s="16" t="s">
        <v>106</v>
      </c>
      <c r="D56" s="17">
        <f>'SPSS '!F18</f>
        <v>8.2117199999999997</v>
      </c>
      <c r="E56" s="17">
        <f>'SPSS '!F208</f>
        <v>8.8644800000000004</v>
      </c>
      <c r="F56" s="17">
        <f>'SPSS '!F304</f>
        <v>10.914199999999999</v>
      </c>
      <c r="G56" s="17">
        <f>'SPSS '!K18</f>
        <v>5.5854999999999997</v>
      </c>
      <c r="H56" s="17">
        <f>'SPSS '!K208</f>
        <v>5.8113299999999999</v>
      </c>
      <c r="I56" s="17">
        <f>'SPSS '!K304</f>
        <v>7.3378199999999998</v>
      </c>
      <c r="J56" s="17">
        <f t="shared" si="0"/>
        <v>2.62622</v>
      </c>
      <c r="K56" s="17">
        <f t="shared" si="3"/>
        <v>3.0531500000000005</v>
      </c>
      <c r="L56" s="17">
        <f t="shared" si="4"/>
        <v>3.5763799999999994</v>
      </c>
      <c r="M56" s="3"/>
      <c r="N56" s="3"/>
      <c r="O56" s="3"/>
    </row>
    <row r="57" spans="1:15">
      <c r="A57" s="3"/>
      <c r="B57" s="3"/>
      <c r="C57" s="5"/>
      <c r="D57" s="8"/>
      <c r="E57" s="8"/>
      <c r="F57" s="8"/>
      <c r="G57" s="8"/>
      <c r="H57" s="8"/>
      <c r="I57" s="8"/>
      <c r="J57" s="8"/>
      <c r="K57" s="8"/>
      <c r="L57" s="8"/>
      <c r="M57" s="3"/>
      <c r="N57" s="3"/>
      <c r="O57" s="3"/>
    </row>
    <row r="58" spans="1:15">
      <c r="A58" s="3"/>
      <c r="B58" s="3"/>
      <c r="C58" s="5"/>
      <c r="D58" s="8"/>
      <c r="E58" s="8"/>
      <c r="F58" s="8"/>
      <c r="G58" s="8"/>
      <c r="H58" s="8"/>
      <c r="I58" s="8"/>
      <c r="J58" s="8"/>
      <c r="K58" s="8"/>
      <c r="L58" s="8"/>
      <c r="M58" s="3"/>
      <c r="N58" s="3"/>
      <c r="O58" s="3"/>
    </row>
    <row r="59" spans="1:15">
      <c r="A59" s="3"/>
      <c r="B59" s="3"/>
      <c r="C59" s="5"/>
      <c r="D59" s="8"/>
      <c r="E59" s="8"/>
      <c r="F59" s="8"/>
      <c r="G59" s="8"/>
      <c r="H59" s="8"/>
      <c r="I59" s="8"/>
      <c r="J59" s="8"/>
      <c r="K59" s="8"/>
      <c r="L59" s="8"/>
      <c r="M59" s="3"/>
      <c r="N59" s="3"/>
      <c r="O59" s="3"/>
    </row>
    <row r="60" spans="1:15" ht="15.75">
      <c r="A60" s="3"/>
      <c r="B60" s="22" t="s">
        <v>109</v>
      </c>
      <c r="C60" s="5"/>
      <c r="D60" s="8"/>
      <c r="E60" s="8"/>
      <c r="F60" s="8"/>
      <c r="G60" s="8"/>
      <c r="H60" s="8"/>
      <c r="I60" s="8"/>
      <c r="J60" s="8"/>
      <c r="K60" s="8"/>
      <c r="L60" s="8"/>
      <c r="M60" s="3"/>
      <c r="N60" s="3"/>
      <c r="O60" s="3"/>
    </row>
    <row r="61" spans="1:15">
      <c r="A61" s="3"/>
      <c r="B61" s="3"/>
      <c r="C61" s="5"/>
      <c r="D61" s="8"/>
      <c r="E61" s="8"/>
      <c r="F61" s="8"/>
      <c r="G61" s="8"/>
      <c r="H61" s="8"/>
      <c r="I61" s="8"/>
      <c r="J61" s="8"/>
      <c r="K61" s="8"/>
      <c r="L61" s="8"/>
      <c r="M61" s="3"/>
      <c r="N61" s="3"/>
      <c r="O61" s="3"/>
    </row>
    <row r="62" spans="1:15">
      <c r="A62" s="3"/>
      <c r="B62" s="18"/>
      <c r="C62" s="19"/>
      <c r="D62" s="20" t="s">
        <v>104</v>
      </c>
      <c r="E62" s="20"/>
      <c r="F62" s="20"/>
      <c r="G62" s="20" t="s">
        <v>102</v>
      </c>
      <c r="H62" s="20"/>
      <c r="I62" s="20"/>
      <c r="J62" s="20" t="s">
        <v>103</v>
      </c>
      <c r="K62" s="20"/>
      <c r="L62" s="20"/>
      <c r="M62" s="3"/>
      <c r="N62" s="3"/>
      <c r="O62" s="3"/>
    </row>
    <row r="63" spans="1:15" ht="38.25">
      <c r="A63" s="3"/>
      <c r="B63" s="18"/>
      <c r="C63" s="19"/>
      <c r="D63" s="21" t="s">
        <v>53</v>
      </c>
      <c r="E63" s="21" t="s">
        <v>107</v>
      </c>
      <c r="F63" s="21" t="s">
        <v>96</v>
      </c>
      <c r="G63" s="21" t="s">
        <v>53</v>
      </c>
      <c r="H63" s="21" t="s">
        <v>107</v>
      </c>
      <c r="I63" s="21" t="s">
        <v>96</v>
      </c>
      <c r="J63" s="21" t="s">
        <v>53</v>
      </c>
      <c r="K63" s="21" t="s">
        <v>107</v>
      </c>
      <c r="L63" s="21" t="s">
        <v>96</v>
      </c>
      <c r="M63" s="3"/>
      <c r="N63" s="3"/>
      <c r="O63" s="3"/>
    </row>
    <row r="64" spans="1:15">
      <c r="A64" s="3"/>
      <c r="B64" s="9" t="str">
        <f>'SPSS '!B239</f>
        <v>Low income</v>
      </c>
      <c r="C64" s="10">
        <v>1995</v>
      </c>
      <c r="D64" s="11">
        <f>'SPSS '!C239</f>
        <v>1.71553</v>
      </c>
      <c r="E64" s="11"/>
      <c r="F64" s="11"/>
      <c r="G64" s="11">
        <f>'SPSS '!H239</f>
        <v>0.49941999999999998</v>
      </c>
      <c r="H64" s="11"/>
      <c r="I64" s="11"/>
      <c r="J64" s="11">
        <f>D64-G64</f>
        <v>1.21611</v>
      </c>
      <c r="K64" s="11"/>
      <c r="L64" s="11"/>
      <c r="M64" s="3"/>
      <c r="N64" s="3"/>
      <c r="O64" s="3"/>
    </row>
    <row r="65" spans="1:15">
      <c r="A65" s="3"/>
      <c r="B65" s="12"/>
      <c r="C65" s="13">
        <v>2000</v>
      </c>
      <c r="D65" s="14">
        <f>'SPSS '!D239</f>
        <v>2.01112</v>
      </c>
      <c r="E65" s="14"/>
      <c r="F65" s="14"/>
      <c r="G65" s="14">
        <f>'SPSS '!I239</f>
        <v>0.59186000000000005</v>
      </c>
      <c r="H65" s="14"/>
      <c r="I65" s="14"/>
      <c r="J65" s="14">
        <f t="shared" ref="J65:J83" si="5">D65-G65</f>
        <v>1.41926</v>
      </c>
      <c r="K65" s="14"/>
      <c r="L65" s="14"/>
      <c r="M65" s="3"/>
      <c r="N65" s="3"/>
      <c r="O65" s="3"/>
    </row>
    <row r="66" spans="1:15">
      <c r="A66" s="3"/>
      <c r="B66" s="12"/>
      <c r="C66" s="13">
        <v>2005</v>
      </c>
      <c r="D66" s="14">
        <f>'SPSS '!E239</f>
        <v>2.6226099999999999</v>
      </c>
      <c r="E66" s="14"/>
      <c r="F66" s="14"/>
      <c r="G66" s="14">
        <f>'SPSS '!J239</f>
        <v>1.0775699999999999</v>
      </c>
      <c r="H66" s="14"/>
      <c r="I66" s="14"/>
      <c r="J66" s="14">
        <f t="shared" si="5"/>
        <v>1.54504</v>
      </c>
      <c r="K66" s="14"/>
      <c r="L66" s="14"/>
      <c r="M66" s="3"/>
      <c r="N66" s="3"/>
      <c r="O66" s="3"/>
    </row>
    <row r="67" spans="1:15">
      <c r="A67" s="3"/>
      <c r="B67" s="12"/>
      <c r="C67" s="13" t="s">
        <v>105</v>
      </c>
      <c r="D67" s="14">
        <f>'SPSS '!F239</f>
        <v>3.26403</v>
      </c>
      <c r="E67" s="14"/>
      <c r="F67" s="14"/>
      <c r="G67" s="14">
        <f>'SPSS '!K239</f>
        <v>1.34694</v>
      </c>
      <c r="H67" s="14"/>
      <c r="I67" s="14"/>
      <c r="J67" s="14">
        <f t="shared" si="5"/>
        <v>1.91709</v>
      </c>
      <c r="K67" s="14"/>
      <c r="L67" s="14"/>
      <c r="M67" s="3"/>
      <c r="N67" s="3"/>
      <c r="O67" s="3"/>
    </row>
    <row r="68" spans="1:15">
      <c r="A68" s="3"/>
      <c r="B68" s="12"/>
      <c r="C68" s="13" t="s">
        <v>106</v>
      </c>
      <c r="D68" s="14">
        <f>'SPSS '!$G239</f>
        <v>3.1919</v>
      </c>
      <c r="E68" s="14"/>
      <c r="F68" s="14"/>
      <c r="G68" s="14">
        <f>'SPSS '!L239</f>
        <v>1.4306700000000001</v>
      </c>
      <c r="H68" s="14"/>
      <c r="I68" s="14"/>
      <c r="J68" s="14">
        <f t="shared" si="5"/>
        <v>1.7612299999999999</v>
      </c>
      <c r="K68" s="14"/>
      <c r="L68" s="14"/>
      <c r="M68" s="3"/>
      <c r="N68" s="3"/>
      <c r="O68" s="3"/>
    </row>
    <row r="69" spans="1:15">
      <c r="A69" s="3"/>
      <c r="B69" s="12" t="str">
        <f>'SPSS '!B240</f>
        <v>Medium income</v>
      </c>
      <c r="C69" s="13">
        <v>1995</v>
      </c>
      <c r="D69" s="14">
        <f>'SPSS '!C50</f>
        <v>4.2842900000000004</v>
      </c>
      <c r="E69" s="14">
        <f>'SPSS '!$C240</f>
        <v>4.6040799999999997</v>
      </c>
      <c r="F69" s="14">
        <f>'SPSS '!C336</f>
        <v>6.39154</v>
      </c>
      <c r="G69" s="14">
        <f>'SPSS '!H50</f>
        <v>2.5151599999999998</v>
      </c>
      <c r="H69" s="14">
        <f>'SPSS '!$H240</f>
        <v>2.9818600000000002</v>
      </c>
      <c r="I69" s="14">
        <f>'SPSS '!H336</f>
        <v>4.3681200000000002</v>
      </c>
      <c r="J69" s="14">
        <f t="shared" si="5"/>
        <v>1.7691300000000005</v>
      </c>
      <c r="K69" s="14">
        <f>E69-H69</f>
        <v>1.6222199999999996</v>
      </c>
      <c r="L69" s="14">
        <f>F69-I69</f>
        <v>2.0234199999999998</v>
      </c>
      <c r="M69" s="3"/>
      <c r="N69" s="3"/>
      <c r="O69" s="3"/>
    </row>
    <row r="70" spans="1:15">
      <c r="A70" s="3"/>
      <c r="B70" s="12"/>
      <c r="C70" s="13">
        <v>2000</v>
      </c>
      <c r="D70" s="14">
        <f>'SPSS '!D50</f>
        <v>4.8885800000000001</v>
      </c>
      <c r="E70" s="14">
        <f>'SPSS '!$D240</f>
        <v>4.9667500000000002</v>
      </c>
      <c r="F70" s="14">
        <f>'SPSS '!D336</f>
        <v>6.7287699999999999</v>
      </c>
      <c r="G70" s="14">
        <f>'SPSS '!I50</f>
        <v>3.2198000000000002</v>
      </c>
      <c r="H70" s="14">
        <f>'SPSS '!$I240</f>
        <v>3.3352200000000001</v>
      </c>
      <c r="I70" s="14">
        <f>'SPSS '!I336</f>
        <v>4.7265899999999998</v>
      </c>
      <c r="J70" s="14">
        <f t="shared" si="5"/>
        <v>1.6687799999999999</v>
      </c>
      <c r="K70" s="14">
        <f t="shared" ref="K70:K73" si="6">E70-H70</f>
        <v>1.6315300000000001</v>
      </c>
      <c r="L70" s="14">
        <f t="shared" ref="L70:L73" si="7">F70-I70</f>
        <v>2.0021800000000001</v>
      </c>
      <c r="M70" s="3"/>
      <c r="N70" s="3"/>
      <c r="O70" s="3"/>
    </row>
    <row r="71" spans="1:15">
      <c r="A71" s="3"/>
      <c r="B71" s="12"/>
      <c r="C71" s="13">
        <v>2005</v>
      </c>
      <c r="D71" s="14">
        <f>'SPSS '!E50</f>
        <v>4.7596800000000004</v>
      </c>
      <c r="E71" s="14">
        <f>'SPSS '!$E240</f>
        <v>5.5460599999999998</v>
      </c>
      <c r="F71" s="14">
        <f>'SPSS '!E336</f>
        <v>7.7340299999999997</v>
      </c>
      <c r="G71" s="14">
        <f>'SPSS '!J50</f>
        <v>3.3018900000000002</v>
      </c>
      <c r="H71" s="14">
        <f>'SPSS '!$J240</f>
        <v>3.7706</v>
      </c>
      <c r="I71" s="14">
        <f>'SPSS '!J336</f>
        <v>5.4345800000000004</v>
      </c>
      <c r="J71" s="14">
        <f t="shared" si="5"/>
        <v>1.4577900000000001</v>
      </c>
      <c r="K71" s="14">
        <f t="shared" si="6"/>
        <v>1.7754599999999998</v>
      </c>
      <c r="L71" s="14">
        <f t="shared" si="7"/>
        <v>2.2994499999999993</v>
      </c>
      <c r="M71" s="3"/>
      <c r="N71" s="3"/>
      <c r="O71" s="3"/>
    </row>
    <row r="72" spans="1:15">
      <c r="A72" s="3"/>
      <c r="B72" s="12"/>
      <c r="C72" s="13" t="s">
        <v>105</v>
      </c>
      <c r="D72" s="14">
        <f>'SPSS '!F50</f>
        <v>6.5058499999999997</v>
      </c>
      <c r="E72" s="14">
        <f>'SPSS '!$F240</f>
        <v>6.8179499999999997</v>
      </c>
      <c r="F72" s="14">
        <f>'SPSS '!F336</f>
        <v>9.3321500000000004</v>
      </c>
      <c r="G72" s="14">
        <f>'SPSS '!K50</f>
        <v>4.6177900000000003</v>
      </c>
      <c r="H72" s="14">
        <f>'SPSS '!$K240</f>
        <v>4.5777000000000001</v>
      </c>
      <c r="I72" s="14">
        <f>'SPSS '!K336</f>
        <v>6.6121100000000004</v>
      </c>
      <c r="J72" s="14">
        <f t="shared" si="5"/>
        <v>1.8880599999999994</v>
      </c>
      <c r="K72" s="14">
        <f t="shared" si="6"/>
        <v>2.2402499999999996</v>
      </c>
      <c r="L72" s="14">
        <f t="shared" si="7"/>
        <v>2.72004</v>
      </c>
      <c r="M72" s="3"/>
      <c r="N72" s="3"/>
      <c r="O72" s="3"/>
    </row>
    <row r="73" spans="1:15">
      <c r="A73" s="3"/>
      <c r="B73" s="12"/>
      <c r="C73" s="13" t="s">
        <v>106</v>
      </c>
      <c r="D73" s="14">
        <f>'SPSS '!G50</f>
        <v>6.4914300000000003</v>
      </c>
      <c r="E73" s="14">
        <f>'SPSS '!$G240</f>
        <v>6.7968700000000002</v>
      </c>
      <c r="F73" s="14">
        <f>'SPSS '!G336</f>
        <v>9.2865300000000008</v>
      </c>
      <c r="G73" s="14">
        <f>'SPSS '!L50</f>
        <v>4.6068800000000003</v>
      </c>
      <c r="H73" s="14">
        <f>'SPSS '!$L240</f>
        <v>4.5626600000000002</v>
      </c>
      <c r="I73" s="14">
        <f>'SPSS '!L336</f>
        <v>6.5783300000000002</v>
      </c>
      <c r="J73" s="14">
        <f t="shared" si="5"/>
        <v>1.8845499999999999</v>
      </c>
      <c r="K73" s="14">
        <f t="shared" si="6"/>
        <v>2.23421</v>
      </c>
      <c r="L73" s="14">
        <f t="shared" si="7"/>
        <v>2.7082000000000006</v>
      </c>
      <c r="M73" s="3"/>
      <c r="N73" s="3"/>
      <c r="O73" s="3"/>
    </row>
    <row r="74" spans="1:15">
      <c r="A74" s="3"/>
      <c r="B74" s="12" t="str">
        <f>'SPSS '!B241</f>
        <v>High income</v>
      </c>
      <c r="C74" s="13">
        <v>1995</v>
      </c>
      <c r="D74" s="14">
        <f>'SPSS '!C241</f>
        <v>18.02271</v>
      </c>
      <c r="E74" s="14"/>
      <c r="F74" s="14"/>
      <c r="G74" s="14">
        <f>'SPSS '!H241</f>
        <v>12.33301</v>
      </c>
      <c r="H74" s="14"/>
      <c r="I74" s="14"/>
      <c r="J74" s="14">
        <f t="shared" si="5"/>
        <v>5.6897000000000002</v>
      </c>
      <c r="K74" s="14"/>
      <c r="L74" s="14"/>
      <c r="M74" s="3"/>
      <c r="N74" s="3"/>
      <c r="O74" s="3"/>
    </row>
    <row r="75" spans="1:15">
      <c r="A75" s="3"/>
      <c r="B75" s="12"/>
      <c r="C75" s="13">
        <v>2000</v>
      </c>
      <c r="D75" s="14">
        <f>'SPSS '!D241</f>
        <v>17.897220000000001</v>
      </c>
      <c r="E75" s="14"/>
      <c r="F75" s="14"/>
      <c r="G75" s="14">
        <f>'SPSS '!I241</f>
        <v>12.23434</v>
      </c>
      <c r="H75" s="14"/>
      <c r="I75" s="14"/>
      <c r="J75" s="14">
        <f t="shared" si="5"/>
        <v>5.6628800000000012</v>
      </c>
      <c r="K75" s="14"/>
      <c r="L75" s="14"/>
      <c r="M75" s="3"/>
      <c r="N75" s="3"/>
      <c r="O75" s="3"/>
    </row>
    <row r="76" spans="1:15">
      <c r="A76" s="3"/>
      <c r="B76" s="12"/>
      <c r="C76" s="13">
        <v>2005</v>
      </c>
      <c r="D76" s="14">
        <f>'SPSS '!E241</f>
        <v>19.26483</v>
      </c>
      <c r="E76" s="14"/>
      <c r="F76" s="14"/>
      <c r="G76" s="14">
        <f>'SPSS '!J241</f>
        <v>12.850339999999999</v>
      </c>
      <c r="H76" s="14"/>
      <c r="I76" s="14"/>
      <c r="J76" s="14">
        <f t="shared" si="5"/>
        <v>6.4144900000000007</v>
      </c>
      <c r="K76" s="14"/>
      <c r="L76" s="14"/>
      <c r="M76" s="3"/>
      <c r="N76" s="3"/>
      <c r="O76" s="3"/>
    </row>
    <row r="77" spans="1:15">
      <c r="A77" s="3"/>
      <c r="B77" s="12"/>
      <c r="C77" s="13" t="s">
        <v>105</v>
      </c>
      <c r="D77" s="14">
        <f>'SPSS '!F241</f>
        <v>19.08671</v>
      </c>
      <c r="E77" s="14"/>
      <c r="F77" s="14"/>
      <c r="G77" s="14">
        <f>'SPSS '!K241</f>
        <v>12.571059999999999</v>
      </c>
      <c r="H77" s="14"/>
      <c r="I77" s="14"/>
      <c r="J77" s="14">
        <f t="shared" si="5"/>
        <v>6.5156500000000008</v>
      </c>
      <c r="K77" s="14"/>
      <c r="L77" s="14"/>
      <c r="M77" s="3"/>
      <c r="N77" s="3"/>
      <c r="O77" s="3"/>
    </row>
    <row r="78" spans="1:15">
      <c r="A78" s="3"/>
      <c r="B78" s="12"/>
      <c r="C78" s="13" t="s">
        <v>106</v>
      </c>
      <c r="D78" s="14">
        <f>'SPSS '!G241</f>
        <v>18.919049999999999</v>
      </c>
      <c r="E78" s="14"/>
      <c r="F78" s="14"/>
      <c r="G78" s="14">
        <f>'SPSS '!L241</f>
        <v>12.4573</v>
      </c>
      <c r="H78" s="14"/>
      <c r="I78" s="14"/>
      <c r="J78" s="14">
        <f t="shared" si="5"/>
        <v>6.4617499999999986</v>
      </c>
      <c r="K78" s="14"/>
      <c r="L78" s="14"/>
      <c r="M78" s="3"/>
      <c r="N78" s="3"/>
      <c r="O78" s="3"/>
    </row>
    <row r="79" spans="1:15">
      <c r="A79" s="3"/>
      <c r="B79" s="12" t="str">
        <f>'SPSS '!B242</f>
        <v>Total</v>
      </c>
      <c r="C79" s="13">
        <v>1995</v>
      </c>
      <c r="D79" s="14">
        <f>'SPSS '!C52</f>
        <v>6.3548900000000001</v>
      </c>
      <c r="E79" s="14">
        <f>'SPSS '!C242</f>
        <v>7.1320800000000002</v>
      </c>
      <c r="F79" s="14">
        <f>'SPSS '!C338</f>
        <v>8.9651099999999992</v>
      </c>
      <c r="G79" s="14">
        <f>'SPSS '!H242</f>
        <v>4.8368900000000004</v>
      </c>
      <c r="H79" s="14">
        <f>'SPSS '!H242</f>
        <v>4.8368900000000004</v>
      </c>
      <c r="I79" s="14">
        <f>'SPSS '!H338</f>
        <v>6.27881</v>
      </c>
      <c r="J79" s="14">
        <f t="shared" si="5"/>
        <v>1.5179999999999998</v>
      </c>
      <c r="K79" s="14">
        <f>E79-H79</f>
        <v>2.2951899999999998</v>
      </c>
      <c r="L79" s="14">
        <f>F79-I79</f>
        <v>2.6862999999999992</v>
      </c>
      <c r="M79" s="3"/>
      <c r="N79" s="3"/>
      <c r="O79" s="3"/>
    </row>
    <row r="80" spans="1:15">
      <c r="A80" s="3"/>
      <c r="B80" s="12"/>
      <c r="C80" s="13">
        <v>2000</v>
      </c>
      <c r="D80" s="14">
        <f>'SPSS '!D52</f>
        <v>6.7621500000000001</v>
      </c>
      <c r="E80" s="14">
        <f>'SPSS '!D242</f>
        <v>7.3081699999999996</v>
      </c>
      <c r="F80" s="14">
        <f>'SPSS '!D338</f>
        <v>9.0329099999999993</v>
      </c>
      <c r="G80" s="14">
        <f>'SPSS '!I242</f>
        <v>4.8598800000000004</v>
      </c>
      <c r="H80" s="14">
        <f>'SPSS '!I242</f>
        <v>4.8598800000000004</v>
      </c>
      <c r="I80" s="14">
        <f>'SPSS '!I338</f>
        <v>6.1186699999999998</v>
      </c>
      <c r="J80" s="14">
        <f t="shared" si="5"/>
        <v>1.9022699999999997</v>
      </c>
      <c r="K80" s="14">
        <f t="shared" ref="K80:K83" si="8">E80-H80</f>
        <v>2.4482899999999992</v>
      </c>
      <c r="L80" s="14">
        <f t="shared" ref="L80:L83" si="9">F80-I80</f>
        <v>2.9142399999999995</v>
      </c>
      <c r="M80" s="3"/>
      <c r="N80" s="3"/>
      <c r="O80" s="3"/>
    </row>
    <row r="81" spans="1:15">
      <c r="A81" s="3"/>
      <c r="B81" s="12"/>
      <c r="C81" s="13">
        <v>2005</v>
      </c>
      <c r="D81" s="14">
        <f>'SPSS '!E52</f>
        <v>6.9599500000000001</v>
      </c>
      <c r="E81" s="14">
        <f>'SPSS '!E242</f>
        <v>8.07165</v>
      </c>
      <c r="F81" s="14">
        <f>'SPSS '!E338</f>
        <v>10.121219999999999</v>
      </c>
      <c r="G81" s="14">
        <f>'SPSS '!J242</f>
        <v>5.3529</v>
      </c>
      <c r="H81" s="14">
        <f>'SPSS '!J242</f>
        <v>5.3529</v>
      </c>
      <c r="I81" s="14">
        <f>'SPSS '!J338</f>
        <v>6.8037700000000001</v>
      </c>
      <c r="J81" s="14">
        <f t="shared" si="5"/>
        <v>1.6070500000000001</v>
      </c>
      <c r="K81" s="14">
        <f t="shared" si="8"/>
        <v>2.71875</v>
      </c>
      <c r="L81" s="14">
        <f t="shared" si="9"/>
        <v>3.3174499999999991</v>
      </c>
      <c r="M81" s="3"/>
      <c r="N81" s="3"/>
      <c r="O81" s="3"/>
    </row>
    <row r="82" spans="1:15">
      <c r="A82" s="3"/>
      <c r="B82" s="12"/>
      <c r="C82" s="13" t="s">
        <v>105</v>
      </c>
      <c r="D82" s="14">
        <f>'SPSS '!F52</f>
        <v>8.3300400000000003</v>
      </c>
      <c r="E82" s="14">
        <f>'SPSS '!F242</f>
        <v>9.0318199999999997</v>
      </c>
      <c r="F82" s="14">
        <f>'SPSS '!F338</f>
        <v>11.207660000000001</v>
      </c>
      <c r="G82" s="14">
        <f>'SPSS '!K242</f>
        <v>5.9231699999999998</v>
      </c>
      <c r="H82" s="14">
        <f>'SPSS '!K242</f>
        <v>5.9231699999999998</v>
      </c>
      <c r="I82" s="14">
        <f>'SPSS '!K338</f>
        <v>7.5394500000000004</v>
      </c>
      <c r="J82" s="14">
        <f t="shared" si="5"/>
        <v>2.4068700000000005</v>
      </c>
      <c r="K82" s="14">
        <f t="shared" si="8"/>
        <v>3.1086499999999999</v>
      </c>
      <c r="L82" s="14">
        <f t="shared" si="9"/>
        <v>3.6682100000000002</v>
      </c>
      <c r="M82" s="3"/>
      <c r="N82" s="3"/>
      <c r="O82" s="3"/>
    </row>
    <row r="83" spans="1:15">
      <c r="A83" s="3"/>
      <c r="B83" s="15"/>
      <c r="C83" s="16" t="s">
        <v>106</v>
      </c>
      <c r="D83" s="17">
        <f>'SPSS '!G52</f>
        <v>8.2117100000000001</v>
      </c>
      <c r="E83" s="17">
        <f>'SPSS '!G242</f>
        <v>8.8644800000000004</v>
      </c>
      <c r="F83" s="17">
        <f>'SPSS '!G338</f>
        <v>10.91419</v>
      </c>
      <c r="G83" s="17">
        <f>'SPSS '!L242</f>
        <v>5.8113400000000004</v>
      </c>
      <c r="H83" s="17">
        <f>'SPSS '!L242</f>
        <v>5.8113400000000004</v>
      </c>
      <c r="I83" s="17">
        <f>'SPSS '!L338</f>
        <v>7.3378300000000003</v>
      </c>
      <c r="J83" s="17">
        <f t="shared" si="5"/>
        <v>2.4003699999999997</v>
      </c>
      <c r="K83" s="17">
        <f t="shared" si="8"/>
        <v>3.05314</v>
      </c>
      <c r="L83" s="17">
        <f t="shared" si="9"/>
        <v>3.5763599999999993</v>
      </c>
      <c r="M83" s="3"/>
      <c r="N83" s="3"/>
      <c r="O83" s="3"/>
    </row>
    <row r="87" spans="1:15" ht="15.75">
      <c r="B87" s="22" t="s">
        <v>111</v>
      </c>
      <c r="C87" s="5"/>
      <c r="D87" s="8"/>
      <c r="E87" s="8"/>
      <c r="F87" s="8"/>
      <c r="G87" s="8"/>
      <c r="H87" s="8"/>
      <c r="I87" s="8"/>
      <c r="J87" s="8"/>
      <c r="K87" s="8"/>
      <c r="L87" s="8"/>
    </row>
    <row r="88" spans="1:15">
      <c r="B88" s="3"/>
      <c r="C88" s="5"/>
      <c r="D88" s="8"/>
      <c r="E88" s="8"/>
      <c r="F88" s="8"/>
      <c r="G88" s="8"/>
      <c r="H88" s="8"/>
      <c r="I88" s="8"/>
      <c r="J88" s="8"/>
      <c r="K88" s="8"/>
      <c r="L88" s="8"/>
    </row>
    <row r="89" spans="1:15">
      <c r="B89" s="18"/>
      <c r="C89" s="19"/>
      <c r="D89" s="20" t="s">
        <v>104</v>
      </c>
      <c r="E89" s="20"/>
      <c r="F89" s="20"/>
      <c r="G89" s="20" t="s">
        <v>102</v>
      </c>
      <c r="H89" s="20"/>
      <c r="I89" s="20"/>
      <c r="J89" s="20" t="s">
        <v>103</v>
      </c>
      <c r="K89" s="20"/>
      <c r="L89" s="20"/>
    </row>
    <row r="90" spans="1:15" ht="38.25">
      <c r="B90" s="18"/>
      <c r="C90" s="19"/>
      <c r="D90" s="21" t="s">
        <v>53</v>
      </c>
      <c r="E90" s="21" t="s">
        <v>107</v>
      </c>
      <c r="F90" s="21" t="s">
        <v>96</v>
      </c>
      <c r="G90" s="21" t="s">
        <v>53</v>
      </c>
      <c r="H90" s="21" t="s">
        <v>107</v>
      </c>
      <c r="I90" s="21" t="s">
        <v>96</v>
      </c>
      <c r="J90" s="21" t="s">
        <v>53</v>
      </c>
      <c r="K90" s="21" t="s">
        <v>107</v>
      </c>
      <c r="L90" s="21" t="s">
        <v>96</v>
      </c>
    </row>
    <row r="91" spans="1:15">
      <c r="B91" s="9" t="str">
        <f>'SPSS '!A94</f>
        <v>Less than 25 percent</v>
      </c>
      <c r="C91" s="10">
        <v>1995</v>
      </c>
      <c r="D91" s="11">
        <f>'SPSS '!B94</f>
        <v>14.99151</v>
      </c>
      <c r="E91" s="11"/>
      <c r="F91" s="11"/>
      <c r="G91" s="11">
        <f>'SPSS '!G94</f>
        <v>10.19591</v>
      </c>
      <c r="H91" s="11"/>
      <c r="I91" s="11"/>
      <c r="J91" s="11">
        <f>D91-G91</f>
        <v>4.7956000000000003</v>
      </c>
      <c r="K91" s="11"/>
      <c r="L91" s="11"/>
    </row>
    <row r="92" spans="1:15">
      <c r="B92" s="12"/>
      <c r="C92" s="13">
        <v>2000</v>
      </c>
      <c r="D92" s="14">
        <f>'SPSS '!C94</f>
        <v>14.71149</v>
      </c>
      <c r="E92" s="14"/>
      <c r="F92" s="14"/>
      <c r="G92" s="14">
        <f>'SPSS '!H94</f>
        <v>10.04726</v>
      </c>
      <c r="H92" s="14"/>
      <c r="I92" s="14"/>
      <c r="J92" s="14">
        <f t="shared" ref="J92:J110" si="10">D92-G92</f>
        <v>4.6642299999999999</v>
      </c>
      <c r="K92" s="14"/>
      <c r="L92" s="14"/>
    </row>
    <row r="93" spans="1:15">
      <c r="B93" s="12"/>
      <c r="C93" s="13">
        <v>2005</v>
      </c>
      <c r="D93" s="14">
        <f>'SPSS '!D94</f>
        <v>15.95787</v>
      </c>
      <c r="E93" s="14"/>
      <c r="F93" s="14"/>
      <c r="G93" s="14">
        <f>'SPSS '!I94</f>
        <v>10.63524</v>
      </c>
      <c r="H93" s="14"/>
      <c r="I93" s="14"/>
      <c r="J93" s="14">
        <f t="shared" si="10"/>
        <v>5.3226300000000002</v>
      </c>
      <c r="K93" s="14"/>
      <c r="L93" s="14"/>
    </row>
    <row r="94" spans="1:15">
      <c r="B94" s="12"/>
      <c r="C94" s="13" t="s">
        <v>105</v>
      </c>
      <c r="D94" s="14">
        <f>'SPSS '!E94</f>
        <v>16.712869999999999</v>
      </c>
      <c r="E94" s="14"/>
      <c r="F94" s="14"/>
      <c r="G94" s="14">
        <f>'SPSS '!J94</f>
        <v>11.06372</v>
      </c>
      <c r="H94" s="14"/>
      <c r="I94" s="14"/>
      <c r="J94" s="14">
        <f t="shared" si="10"/>
        <v>5.6491499999999988</v>
      </c>
      <c r="K94" s="14"/>
      <c r="L94" s="14"/>
    </row>
    <row r="95" spans="1:15">
      <c r="B95" s="12"/>
      <c r="C95" s="13" t="s">
        <v>106</v>
      </c>
      <c r="D95" s="14">
        <f>'SPSS '!F94</f>
        <v>16.605329999999999</v>
      </c>
      <c r="E95" s="14"/>
      <c r="F95" s="14"/>
      <c r="G95" s="14">
        <f>'SPSS '!K94</f>
        <v>10.99066</v>
      </c>
      <c r="H95" s="14"/>
      <c r="I95" s="14"/>
      <c r="J95" s="14">
        <f t="shared" si="10"/>
        <v>5.6146699999999985</v>
      </c>
      <c r="K95" s="14"/>
      <c r="L95" s="14"/>
    </row>
    <row r="96" spans="1:15">
      <c r="B96" s="12" t="str">
        <f>'SPSS '!A95</f>
        <v>25-49 percent</v>
      </c>
      <c r="C96" s="13">
        <v>1995</v>
      </c>
      <c r="D96" s="14">
        <f>'SPSS '!B95</f>
        <v>9.5140600000000006</v>
      </c>
      <c r="E96" s="14"/>
      <c r="F96" s="14"/>
      <c r="G96" s="14">
        <f>'SPSS '!G95</f>
        <v>6.6431199999999997</v>
      </c>
      <c r="H96" s="14"/>
      <c r="I96" s="14"/>
      <c r="J96" s="14">
        <f t="shared" si="10"/>
        <v>2.8709400000000009</v>
      </c>
      <c r="K96" s="14"/>
      <c r="L96" s="14"/>
    </row>
    <row r="97" spans="2:12">
      <c r="B97" s="12"/>
      <c r="C97" s="13">
        <v>2000</v>
      </c>
      <c r="D97" s="14">
        <f>'SPSS '!C95</f>
        <v>10.16131</v>
      </c>
      <c r="E97" s="14"/>
      <c r="F97" s="14"/>
      <c r="G97" s="14">
        <f>'SPSS '!H95</f>
        <v>7.2309700000000001</v>
      </c>
      <c r="H97" s="14"/>
      <c r="I97" s="14"/>
      <c r="J97" s="14">
        <f t="shared" si="10"/>
        <v>2.9303400000000002</v>
      </c>
      <c r="K97" s="14"/>
      <c r="L97" s="14"/>
    </row>
    <row r="98" spans="2:12">
      <c r="B98" s="12"/>
      <c r="C98" s="13">
        <v>2005</v>
      </c>
      <c r="D98" s="14">
        <f>'SPSS '!D95</f>
        <v>11.338889999999999</v>
      </c>
      <c r="E98" s="14"/>
      <c r="F98" s="14"/>
      <c r="G98" s="14">
        <f>'SPSS '!I95</f>
        <v>8.0082500000000003</v>
      </c>
      <c r="H98" s="14"/>
      <c r="I98" s="14"/>
      <c r="J98" s="14">
        <f t="shared" si="10"/>
        <v>3.3306399999999989</v>
      </c>
      <c r="K98" s="14"/>
      <c r="L98" s="14"/>
    </row>
    <row r="99" spans="2:12">
      <c r="B99" s="12"/>
      <c r="C99" s="13" t="s">
        <v>105</v>
      </c>
      <c r="D99" s="14">
        <f>'SPSS '!E95</f>
        <v>12.3141</v>
      </c>
      <c r="E99" s="14"/>
      <c r="F99" s="14"/>
      <c r="G99" s="14">
        <f>'SPSS '!J95</f>
        <v>8.7477099999999997</v>
      </c>
      <c r="H99" s="14"/>
      <c r="I99" s="14"/>
      <c r="J99" s="14">
        <f t="shared" si="10"/>
        <v>3.5663900000000002</v>
      </c>
      <c r="K99" s="14"/>
      <c r="L99" s="14"/>
    </row>
    <row r="100" spans="2:12">
      <c r="B100" s="12"/>
      <c r="C100" s="13" t="s">
        <v>106</v>
      </c>
      <c r="D100" s="14">
        <f>'SPSS '!F95</f>
        <v>12.284560000000001</v>
      </c>
      <c r="E100" s="14"/>
      <c r="F100" s="14"/>
      <c r="G100" s="14">
        <f>'SPSS '!K95</f>
        <v>8.7295200000000008</v>
      </c>
      <c r="H100" s="14"/>
      <c r="I100" s="14"/>
      <c r="J100" s="14">
        <f t="shared" si="10"/>
        <v>3.55504</v>
      </c>
      <c r="K100" s="14"/>
      <c r="L100" s="14"/>
    </row>
    <row r="101" spans="2:12">
      <c r="B101" s="12" t="str">
        <f>'SPSS '!A96</f>
        <v>50-69 percent</v>
      </c>
      <c r="C101" s="13">
        <v>1995</v>
      </c>
      <c r="D101" s="14">
        <f>'SPSS '!B96</f>
        <v>3.3013400000000002</v>
      </c>
      <c r="E101" s="14">
        <f>'SPSS '!B286</f>
        <v>2.8253400000000002</v>
      </c>
      <c r="F101" s="14">
        <f>'SPSS '!B382</f>
        <v>2.8253400000000002</v>
      </c>
      <c r="G101" s="14">
        <f>'SPSS '!G96</f>
        <v>1.4647399999999999</v>
      </c>
      <c r="H101" s="14">
        <f>'SPSS '!G286</f>
        <v>1.6380399999999999</v>
      </c>
      <c r="I101" s="14">
        <f>H101</f>
        <v>1.6380399999999999</v>
      </c>
      <c r="J101" s="14">
        <f t="shared" si="10"/>
        <v>1.8366000000000002</v>
      </c>
      <c r="K101" s="14">
        <f>E101-H101</f>
        <v>1.1873000000000002</v>
      </c>
      <c r="L101" s="14">
        <f>F101-I101</f>
        <v>1.1873000000000002</v>
      </c>
    </row>
    <row r="102" spans="2:12">
      <c r="B102" s="12"/>
      <c r="C102" s="13">
        <v>2000</v>
      </c>
      <c r="D102" s="14">
        <f>'SPSS '!C96</f>
        <v>4.26</v>
      </c>
      <c r="E102" s="14">
        <f>'SPSS '!C286</f>
        <v>3.3045200000000001</v>
      </c>
      <c r="F102" s="14">
        <f>E102</f>
        <v>3.3045200000000001</v>
      </c>
      <c r="G102" s="14">
        <f>'SPSS '!H96</f>
        <v>2.6222599999999998</v>
      </c>
      <c r="H102" s="14">
        <f>'SPSS '!H286</f>
        <v>1.9342600000000001</v>
      </c>
      <c r="I102" s="14">
        <f t="shared" ref="I102:I105" si="11">H102</f>
        <v>1.9342600000000001</v>
      </c>
      <c r="J102" s="14">
        <f t="shared" si="10"/>
        <v>1.63774</v>
      </c>
      <c r="K102" s="14">
        <f t="shared" ref="K102:K105" si="12">E102-H102</f>
        <v>1.37026</v>
      </c>
      <c r="L102" s="14">
        <f t="shared" ref="L102:L105" si="13">F102-I102</f>
        <v>1.37026</v>
      </c>
    </row>
    <row r="103" spans="2:12">
      <c r="B103" s="12"/>
      <c r="C103" s="13">
        <v>2005</v>
      </c>
      <c r="D103" s="14">
        <f>'SPSS '!D96</f>
        <v>3.1693500000000001</v>
      </c>
      <c r="E103" s="14">
        <f>'SPSS '!D286</f>
        <v>4.03592</v>
      </c>
      <c r="F103" s="14">
        <f t="shared" ref="F103:F105" si="14">E103</f>
        <v>4.03592</v>
      </c>
      <c r="G103" s="14">
        <f>'SPSS '!I96</f>
        <v>2.2471700000000001</v>
      </c>
      <c r="H103" s="14">
        <f>'SPSS '!I286</f>
        <v>2.53756</v>
      </c>
      <c r="I103" s="14">
        <f t="shared" si="11"/>
        <v>2.53756</v>
      </c>
      <c r="J103" s="14">
        <f t="shared" si="10"/>
        <v>0.92218</v>
      </c>
      <c r="K103" s="14">
        <f t="shared" si="12"/>
        <v>1.4983599999999999</v>
      </c>
      <c r="L103" s="14">
        <f t="shared" si="13"/>
        <v>1.4983599999999999</v>
      </c>
    </row>
    <row r="104" spans="2:12">
      <c r="B104" s="12"/>
      <c r="C104" s="13" t="s">
        <v>105</v>
      </c>
      <c r="D104" s="14">
        <f>'SPSS '!E96</f>
        <v>5.5927899999999999</v>
      </c>
      <c r="E104" s="14">
        <f>'SPSS '!E286</f>
        <v>5.3354600000000003</v>
      </c>
      <c r="F104" s="14">
        <f t="shared" si="14"/>
        <v>5.3354600000000003</v>
      </c>
      <c r="G104" s="14">
        <f>'SPSS '!J96</f>
        <v>4.3733599999999999</v>
      </c>
      <c r="H104" s="14">
        <f>'SPSS '!J286</f>
        <v>3.6123400000000001</v>
      </c>
      <c r="I104" s="14">
        <f t="shared" si="11"/>
        <v>3.6123400000000001</v>
      </c>
      <c r="J104" s="14">
        <f t="shared" si="10"/>
        <v>1.21943</v>
      </c>
      <c r="K104" s="14">
        <f t="shared" si="12"/>
        <v>1.7231200000000002</v>
      </c>
      <c r="L104" s="14">
        <f t="shared" si="13"/>
        <v>1.7231200000000002</v>
      </c>
    </row>
    <row r="105" spans="2:12">
      <c r="B105" s="12"/>
      <c r="C105" s="13" t="s">
        <v>106</v>
      </c>
      <c r="D105" s="14">
        <f>'SPSS '!F96</f>
        <v>5.5561699999999998</v>
      </c>
      <c r="E105" s="14">
        <f>'SPSS '!F286</f>
        <v>5.2305400000000004</v>
      </c>
      <c r="F105" s="14">
        <f t="shared" si="14"/>
        <v>5.2305400000000004</v>
      </c>
      <c r="G105" s="14">
        <f>'SPSS '!K96</f>
        <v>4.3202699999999998</v>
      </c>
      <c r="H105" s="14">
        <f>'SPSS '!K286</f>
        <v>3.4740799999999998</v>
      </c>
      <c r="I105" s="14">
        <f t="shared" si="11"/>
        <v>3.4740799999999998</v>
      </c>
      <c r="J105" s="14">
        <f t="shared" si="10"/>
        <v>1.2359</v>
      </c>
      <c r="K105" s="17">
        <f t="shared" si="12"/>
        <v>1.7564600000000006</v>
      </c>
      <c r="L105" s="17">
        <f t="shared" si="13"/>
        <v>1.7564600000000006</v>
      </c>
    </row>
    <row r="106" spans="2:12">
      <c r="B106" s="12" t="str">
        <f>'SPSS '!A97</f>
        <v>70 percent and over</v>
      </c>
      <c r="C106" s="13">
        <v>1995</v>
      </c>
      <c r="D106" s="14">
        <f>'SPSS '!B97</f>
        <v>1.80264</v>
      </c>
      <c r="E106" s="14"/>
      <c r="F106" s="14">
        <f>'SPSS '!B383</f>
        <v>2.2469199999999998</v>
      </c>
      <c r="G106" s="14">
        <f>'SPSS '!G97</f>
        <v>0.86150000000000004</v>
      </c>
      <c r="H106" s="14"/>
      <c r="I106" s="14">
        <f>'SPSS '!G$383</f>
        <v>1.17083</v>
      </c>
      <c r="J106" s="14">
        <f t="shared" si="10"/>
        <v>0.94113999999999998</v>
      </c>
      <c r="K106" s="14"/>
      <c r="L106" s="14">
        <f>F106-I106</f>
        <v>1.0760899999999998</v>
      </c>
    </row>
    <row r="107" spans="2:12">
      <c r="B107" s="12"/>
      <c r="C107" s="13">
        <v>2000</v>
      </c>
      <c r="D107" s="14">
        <f>'SPSS '!C97</f>
        <v>2.0164200000000001</v>
      </c>
      <c r="E107" s="14"/>
      <c r="F107" s="14">
        <f>'SPSS '!C383</f>
        <v>2.2975400000000001</v>
      </c>
      <c r="G107" s="14">
        <f>'SPSS '!H97</f>
        <v>0.89700999999999997</v>
      </c>
      <c r="H107" s="14"/>
      <c r="I107" s="14">
        <f>'SPSS '!H$383</f>
        <v>0.89126000000000005</v>
      </c>
      <c r="J107" s="14">
        <f t="shared" si="10"/>
        <v>1.1194100000000002</v>
      </c>
      <c r="K107" s="14"/>
      <c r="L107" s="14">
        <f t="shared" ref="L107:L110" si="15">F107-I107</f>
        <v>1.4062800000000002</v>
      </c>
    </row>
    <row r="108" spans="2:12">
      <c r="B108" s="12"/>
      <c r="C108" s="13">
        <v>2005</v>
      </c>
      <c r="D108" s="14">
        <f>'SPSS '!D97</f>
        <v>2.0788099999999998</v>
      </c>
      <c r="E108" s="14"/>
      <c r="F108" s="14">
        <f>'SPSS '!D383</f>
        <v>2.9847299999999999</v>
      </c>
      <c r="G108" s="14">
        <f>'SPSS '!I97</f>
        <v>1.0178499999999999</v>
      </c>
      <c r="H108" s="14"/>
      <c r="I108" s="14">
        <f>'SPSS '!I$383</f>
        <v>1.4676</v>
      </c>
      <c r="J108" s="14">
        <f t="shared" si="10"/>
        <v>1.0609599999999999</v>
      </c>
      <c r="K108" s="14"/>
      <c r="L108" s="14">
        <f t="shared" si="15"/>
        <v>1.5171299999999999</v>
      </c>
    </row>
    <row r="109" spans="2:12">
      <c r="B109" s="12"/>
      <c r="C109" s="13" t="s">
        <v>105</v>
      </c>
      <c r="D109" s="14">
        <f>'SPSS '!E97</f>
        <v>2.7992499999999998</v>
      </c>
      <c r="E109" s="14"/>
      <c r="F109" s="14">
        <f>'SPSS '!E383</f>
        <v>3.8982700000000001</v>
      </c>
      <c r="G109" s="14">
        <f>'SPSS '!J97</f>
        <v>1.1905600000000001</v>
      </c>
      <c r="H109" s="14"/>
      <c r="I109" s="14">
        <f>'SPSS '!J$383</f>
        <v>1.77586</v>
      </c>
      <c r="J109" s="14">
        <f t="shared" si="10"/>
        <v>1.6086899999999997</v>
      </c>
      <c r="K109" s="14"/>
      <c r="L109" s="14">
        <f t="shared" si="15"/>
        <v>2.1224100000000004</v>
      </c>
    </row>
    <row r="110" spans="2:12">
      <c r="B110" s="15"/>
      <c r="C110" s="16" t="s">
        <v>106</v>
      </c>
      <c r="D110" s="17">
        <f>'SPSS '!F97</f>
        <v>2.7884199999999999</v>
      </c>
      <c r="E110" s="17"/>
      <c r="F110" s="17">
        <f>'SPSS '!F383</f>
        <v>3.70499</v>
      </c>
      <c r="G110" s="17">
        <f>'SPSS '!K97</f>
        <v>1.2240899999999999</v>
      </c>
      <c r="H110" s="17"/>
      <c r="I110" s="14">
        <f>'SPSS '!K$383</f>
        <v>1.78752</v>
      </c>
      <c r="J110" s="17">
        <f t="shared" si="10"/>
        <v>1.56433</v>
      </c>
      <c r="K110" s="17"/>
      <c r="L110" s="17">
        <f t="shared" si="15"/>
        <v>1.91747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L69"/>
  <sheetViews>
    <sheetView topLeftCell="A40" workbookViewId="0">
      <selection activeCell="A56" activeCellId="10" sqref="G69 A11:XFD11 A16:XFD16 A21:XFD21 A26:XFD26 A31:XFD31 A36:XFD36 A41:XFD41 A46:XFD46 A51:XFD51 A56:XFD56"/>
    </sheetView>
  </sheetViews>
  <sheetFormatPr baseColWidth="10" defaultRowHeight="15"/>
  <cols>
    <col min="1" max="1" width="11.42578125" style="1"/>
    <col min="2" max="2" width="28.5703125" style="1" customWidth="1"/>
    <col min="3" max="3" width="18.7109375" style="1" customWidth="1"/>
    <col min="4" max="16384" width="11.42578125" style="1"/>
  </cols>
  <sheetData>
    <row r="2" spans="2:12" ht="15.75">
      <c r="B2" s="22" t="s">
        <v>101</v>
      </c>
      <c r="C2" s="4"/>
      <c r="D2" s="6"/>
      <c r="E2" s="6"/>
      <c r="F2" s="6"/>
      <c r="G2" s="6"/>
      <c r="H2" s="6"/>
      <c r="I2" s="6"/>
      <c r="J2" s="6"/>
      <c r="K2" s="6"/>
      <c r="L2" s="6"/>
    </row>
    <row r="3" spans="2:12">
      <c r="B3" s="2"/>
      <c r="C3" s="4"/>
      <c r="D3" s="6"/>
      <c r="E3" s="6"/>
      <c r="F3" s="6"/>
      <c r="G3" s="6"/>
      <c r="H3" s="6"/>
      <c r="I3" s="6"/>
      <c r="J3" s="6"/>
      <c r="K3" s="6"/>
      <c r="L3" s="6"/>
    </row>
    <row r="4" spans="2:12">
      <c r="B4" s="18"/>
      <c r="C4" s="19"/>
      <c r="D4" s="20" t="s">
        <v>104</v>
      </c>
      <c r="E4" s="20"/>
      <c r="F4" s="20"/>
      <c r="G4" s="20" t="s">
        <v>102</v>
      </c>
      <c r="H4" s="20"/>
      <c r="I4" s="20"/>
      <c r="J4" s="20" t="s">
        <v>103</v>
      </c>
      <c r="K4" s="20"/>
      <c r="L4" s="20"/>
    </row>
    <row r="5" spans="2:12" ht="39">
      <c r="B5" s="18"/>
      <c r="C5" s="19"/>
      <c r="D5" s="21" t="s">
        <v>53</v>
      </c>
      <c r="E5" s="21" t="s">
        <v>107</v>
      </c>
      <c r="F5" s="21" t="s">
        <v>96</v>
      </c>
      <c r="G5" s="21" t="s">
        <v>53</v>
      </c>
      <c r="H5" s="21" t="s">
        <v>107</v>
      </c>
      <c r="I5" s="21" t="s">
        <v>96</v>
      </c>
      <c r="J5" s="21" t="s">
        <v>53</v>
      </c>
      <c r="K5" s="21" t="s">
        <v>107</v>
      </c>
      <c r="L5" s="21" t="s">
        <v>96</v>
      </c>
    </row>
    <row r="6" spans="2:12">
      <c r="B6" s="18"/>
      <c r="C6" s="19"/>
      <c r="D6" s="20" t="s">
        <v>104</v>
      </c>
      <c r="E6" s="20"/>
      <c r="F6" s="20"/>
      <c r="G6" s="20" t="s">
        <v>102</v>
      </c>
      <c r="H6" s="20"/>
      <c r="I6" s="20"/>
      <c r="J6" s="20" t="s">
        <v>103</v>
      </c>
      <c r="K6" s="20"/>
      <c r="L6" s="21"/>
    </row>
    <row r="7" spans="2:12">
      <c r="B7" s="12" t="s">
        <v>46</v>
      </c>
      <c r="C7" s="13">
        <v>1995</v>
      </c>
      <c r="D7" s="14">
        <v>2.5505399999999998</v>
      </c>
      <c r="E7" s="14"/>
      <c r="F7" s="14"/>
      <c r="G7" s="14">
        <v>1.0785499999999999</v>
      </c>
      <c r="H7" s="14"/>
      <c r="I7" s="14"/>
      <c r="J7" s="14">
        <v>1.4719899999999999</v>
      </c>
      <c r="K7" s="14"/>
      <c r="L7" s="14"/>
    </row>
    <row r="8" spans="2:12">
      <c r="B8" s="12"/>
      <c r="C8" s="13">
        <v>2000</v>
      </c>
      <c r="D8" s="14">
        <v>2.9940199999999999</v>
      </c>
      <c r="E8" s="14"/>
      <c r="F8" s="14"/>
      <c r="G8" s="14">
        <v>1.091</v>
      </c>
      <c r="H8" s="14"/>
      <c r="I8" s="14"/>
      <c r="J8" s="14">
        <v>1.9030199999999999</v>
      </c>
      <c r="K8" s="14"/>
      <c r="L8" s="14"/>
    </row>
    <row r="9" spans="2:12">
      <c r="B9" s="12"/>
      <c r="C9" s="13">
        <v>2005</v>
      </c>
      <c r="D9" s="14">
        <v>3.8315299999999999</v>
      </c>
      <c r="E9" s="14"/>
      <c r="F9" s="14"/>
      <c r="G9" s="14">
        <v>1.5711200000000001</v>
      </c>
      <c r="H9" s="14"/>
      <c r="I9" s="14"/>
      <c r="J9" s="14">
        <v>2.2604099999999998</v>
      </c>
      <c r="K9" s="14"/>
      <c r="L9" s="14"/>
    </row>
    <row r="10" spans="2:12">
      <c r="B10" s="12"/>
      <c r="C10" s="13" t="s">
        <v>105</v>
      </c>
      <c r="D10" s="14">
        <v>4.86998</v>
      </c>
      <c r="E10" s="14"/>
      <c r="F10" s="14"/>
      <c r="G10" s="14">
        <v>2.0803099999999999</v>
      </c>
      <c r="H10" s="14"/>
      <c r="I10" s="14"/>
      <c r="J10" s="14">
        <v>2.7896700000000001</v>
      </c>
      <c r="K10" s="14"/>
      <c r="L10" s="14"/>
    </row>
    <row r="11" spans="2:12" hidden="1">
      <c r="B11" s="12"/>
      <c r="C11" s="13" t="s">
        <v>106</v>
      </c>
      <c r="D11" s="14">
        <v>4.4456499999999997</v>
      </c>
      <c r="E11" s="14"/>
      <c r="F11" s="14"/>
      <c r="G11" s="14">
        <v>2.0292699999999999</v>
      </c>
      <c r="H11" s="14"/>
      <c r="I11" s="14"/>
      <c r="J11" s="14">
        <v>2.4163799999999998</v>
      </c>
      <c r="K11" s="14"/>
      <c r="L11" s="14"/>
    </row>
    <row r="12" spans="2:12">
      <c r="B12" s="12" t="s">
        <v>51</v>
      </c>
      <c r="C12" s="13">
        <v>1995</v>
      </c>
      <c r="D12" s="14">
        <v>2.996</v>
      </c>
      <c r="E12" s="14">
        <v>2.7319100000000001</v>
      </c>
      <c r="F12" s="14">
        <v>3.7792400000000002</v>
      </c>
      <c r="G12" s="14">
        <v>1.46553</v>
      </c>
      <c r="H12" s="14">
        <v>1.5006200000000001</v>
      </c>
      <c r="I12" s="14">
        <v>2.2277499999999999</v>
      </c>
      <c r="J12" s="14">
        <v>1.53047</v>
      </c>
      <c r="K12" s="14">
        <v>1.23129</v>
      </c>
      <c r="L12" s="14">
        <v>1.5514900000000003</v>
      </c>
    </row>
    <row r="13" spans="2:12">
      <c r="B13" s="12"/>
      <c r="C13" s="13">
        <v>2000</v>
      </c>
      <c r="D13" s="14">
        <v>3.65829</v>
      </c>
      <c r="E13" s="14">
        <v>3.1168800000000001</v>
      </c>
      <c r="F13" s="14">
        <v>4.2599</v>
      </c>
      <c r="G13" s="14">
        <v>2.1776200000000001</v>
      </c>
      <c r="H13" s="14">
        <v>1.78243</v>
      </c>
      <c r="I13" s="14">
        <v>2.5954700000000002</v>
      </c>
      <c r="J13" s="14">
        <v>1.4806699999999999</v>
      </c>
      <c r="K13" s="14">
        <v>1.3344500000000001</v>
      </c>
      <c r="L13" s="14">
        <v>1.6644299999999999</v>
      </c>
    </row>
    <row r="14" spans="2:12">
      <c r="B14" s="12"/>
      <c r="C14" s="13">
        <v>2005</v>
      </c>
      <c r="D14" s="14">
        <v>3.1797200000000001</v>
      </c>
      <c r="E14" s="14">
        <v>3.3971399999999998</v>
      </c>
      <c r="F14" s="14">
        <v>4.9739000000000004</v>
      </c>
      <c r="G14" s="14">
        <v>2.0464000000000002</v>
      </c>
      <c r="H14" s="14">
        <v>2.0134599999999998</v>
      </c>
      <c r="I14" s="14">
        <v>3.1023499999999999</v>
      </c>
      <c r="J14" s="14">
        <v>1.1333199999999999</v>
      </c>
      <c r="K14" s="14">
        <v>1.38368</v>
      </c>
      <c r="L14" s="14">
        <v>1.8715500000000005</v>
      </c>
    </row>
    <row r="15" spans="2:12">
      <c r="B15" s="12"/>
      <c r="C15" s="13" t="s">
        <v>105</v>
      </c>
      <c r="D15" s="14">
        <v>4.6242599999999996</v>
      </c>
      <c r="E15" s="14">
        <v>4.0601200000000004</v>
      </c>
      <c r="F15" s="14">
        <v>5.6396199999999999</v>
      </c>
      <c r="G15" s="14">
        <v>3.09415</v>
      </c>
      <c r="H15" s="14">
        <v>2.2493799999999999</v>
      </c>
      <c r="I15" s="14">
        <v>3.4401199999999998</v>
      </c>
      <c r="J15" s="14">
        <v>1.5301099999999996</v>
      </c>
      <c r="K15" s="14">
        <v>1.8107400000000005</v>
      </c>
      <c r="L15" s="14">
        <v>2.1995</v>
      </c>
    </row>
    <row r="16" spans="2:12" hidden="1">
      <c r="B16" s="12"/>
      <c r="C16" s="13" t="s">
        <v>106</v>
      </c>
      <c r="D16" s="14">
        <v>4.6170900000000001</v>
      </c>
      <c r="E16" s="14">
        <v>4.0509300000000001</v>
      </c>
      <c r="F16" s="14">
        <v>5.6131399999999996</v>
      </c>
      <c r="G16" s="14">
        <v>3.0865800000000001</v>
      </c>
      <c r="H16" s="14">
        <v>2.2404299999999999</v>
      </c>
      <c r="I16" s="14">
        <v>3.4163399999999999</v>
      </c>
      <c r="J16" s="14">
        <v>1.53051</v>
      </c>
      <c r="K16" s="14">
        <v>1.8105000000000002</v>
      </c>
      <c r="L16" s="14">
        <v>2.1967999999999996</v>
      </c>
    </row>
    <row r="17" spans="2:12">
      <c r="B17" s="9" t="s">
        <v>58</v>
      </c>
      <c r="C17" s="10">
        <v>1995</v>
      </c>
      <c r="D17" s="11">
        <v>3.1833</v>
      </c>
      <c r="E17" s="11"/>
      <c r="F17" s="11"/>
      <c r="G17" s="11">
        <v>1.87758</v>
      </c>
      <c r="H17" s="11"/>
      <c r="I17" s="11"/>
      <c r="J17" s="11">
        <v>1.3</v>
      </c>
      <c r="K17" s="11"/>
      <c r="L17" s="11"/>
    </row>
    <row r="18" spans="2:12">
      <c r="B18" s="12"/>
      <c r="C18" s="13">
        <v>2000</v>
      </c>
      <c r="D18" s="14">
        <v>3.9237700000000002</v>
      </c>
      <c r="E18" s="14"/>
      <c r="F18" s="14"/>
      <c r="G18" s="14">
        <v>2.0156200000000002</v>
      </c>
      <c r="H18" s="14"/>
      <c r="I18" s="14"/>
      <c r="J18" s="14">
        <v>1.8840399999999999</v>
      </c>
      <c r="K18" s="14"/>
      <c r="L18" s="14"/>
    </row>
    <row r="19" spans="2:12">
      <c r="B19" s="12"/>
      <c r="C19" s="13">
        <v>2005</v>
      </c>
      <c r="D19" s="14">
        <v>4.6552699999999998</v>
      </c>
      <c r="E19" s="14"/>
      <c r="F19" s="14"/>
      <c r="G19" s="14">
        <v>2.5496400000000001</v>
      </c>
      <c r="H19" s="14"/>
      <c r="I19" s="14"/>
      <c r="J19" s="14">
        <v>2.1056300000000001</v>
      </c>
      <c r="K19" s="14"/>
      <c r="L19" s="14"/>
    </row>
    <row r="20" spans="2:12">
      <c r="B20" s="12"/>
      <c r="C20" s="13" t="s">
        <v>105</v>
      </c>
      <c r="D20" s="14">
        <v>6.3675800000000002</v>
      </c>
      <c r="E20" s="14"/>
      <c r="F20" s="14"/>
      <c r="G20" s="14">
        <v>3.7856700000000001</v>
      </c>
      <c r="H20" s="14"/>
      <c r="I20" s="14"/>
      <c r="J20" s="14">
        <v>2.5819100000000001</v>
      </c>
      <c r="K20" s="14"/>
      <c r="L20" s="14"/>
    </row>
    <row r="21" spans="2:12" hidden="1">
      <c r="B21" s="12"/>
      <c r="C21" s="13" t="s">
        <v>106</v>
      </c>
      <c r="D21" s="14">
        <v>5.80647</v>
      </c>
      <c r="E21" s="14"/>
      <c r="F21" s="14"/>
      <c r="G21" s="14">
        <v>3.4824799999999998</v>
      </c>
      <c r="H21" s="14"/>
      <c r="I21" s="14"/>
      <c r="J21" s="14">
        <v>2.3239800000000002</v>
      </c>
      <c r="K21" s="14"/>
      <c r="L21" s="14"/>
    </row>
    <row r="22" spans="2:12">
      <c r="B22" s="12" t="s">
        <v>45</v>
      </c>
      <c r="C22" s="13">
        <v>1995</v>
      </c>
      <c r="D22" s="14">
        <v>5.0213999999999999</v>
      </c>
      <c r="E22" s="14"/>
      <c r="F22" s="14"/>
      <c r="G22" s="14">
        <v>3.4504999999999999</v>
      </c>
      <c r="H22" s="14"/>
      <c r="I22" s="14"/>
      <c r="J22" s="14">
        <v>1.57091</v>
      </c>
      <c r="K22" s="14"/>
      <c r="L22" s="14"/>
    </row>
    <row r="23" spans="2:12">
      <c r="B23" s="12"/>
      <c r="C23" s="13">
        <v>2000</v>
      </c>
      <c r="D23" s="14">
        <v>7.1776999999999997</v>
      </c>
      <c r="E23" s="14"/>
      <c r="F23" s="14"/>
      <c r="G23" s="14">
        <v>5.2389599999999996</v>
      </c>
      <c r="H23" s="14"/>
      <c r="I23" s="14"/>
      <c r="J23" s="14">
        <v>1.9387300000000001</v>
      </c>
      <c r="K23" s="14"/>
      <c r="L23" s="14"/>
    </row>
    <row r="24" spans="2:12">
      <c r="B24" s="12"/>
      <c r="C24" s="13">
        <v>2005</v>
      </c>
      <c r="D24" s="14">
        <v>7.1981200000000003</v>
      </c>
      <c r="E24" s="14"/>
      <c r="F24" s="14"/>
      <c r="G24" s="14">
        <v>5.5702999999999996</v>
      </c>
      <c r="H24" s="14"/>
      <c r="I24" s="14"/>
      <c r="J24" s="14">
        <v>1.62782</v>
      </c>
      <c r="K24" s="14"/>
      <c r="L24" s="14"/>
    </row>
    <row r="25" spans="2:12">
      <c r="B25" s="12"/>
      <c r="C25" s="13" t="s">
        <v>105</v>
      </c>
      <c r="D25" s="14">
        <v>10.5471</v>
      </c>
      <c r="E25" s="14"/>
      <c r="F25" s="14"/>
      <c r="G25" s="14">
        <v>8.5449999999999999</v>
      </c>
      <c r="H25" s="14"/>
      <c r="I25" s="14"/>
      <c r="J25" s="14">
        <v>2.0021</v>
      </c>
      <c r="K25" s="14"/>
      <c r="L25" s="14"/>
    </row>
    <row r="26" spans="2:12" hidden="1">
      <c r="B26" s="12"/>
      <c r="C26" s="13" t="s">
        <v>106</v>
      </c>
      <c r="D26" s="14">
        <v>10.5471</v>
      </c>
      <c r="E26" s="14"/>
      <c r="F26" s="14"/>
      <c r="G26" s="14">
        <v>8.5449999999999999</v>
      </c>
      <c r="H26" s="14"/>
      <c r="I26" s="14"/>
      <c r="J26" s="14">
        <v>2.0021</v>
      </c>
      <c r="K26" s="14"/>
      <c r="L26" s="14"/>
    </row>
    <row r="27" spans="2:12">
      <c r="B27" s="12" t="s">
        <v>52</v>
      </c>
      <c r="C27" s="13">
        <v>1995</v>
      </c>
      <c r="D27" s="14">
        <v>6.47858</v>
      </c>
      <c r="E27" s="14"/>
      <c r="F27" s="14"/>
      <c r="G27" s="14">
        <v>4.2633900000000002</v>
      </c>
      <c r="H27" s="14"/>
      <c r="I27" s="14"/>
      <c r="J27" s="14">
        <v>2.2151899999999998</v>
      </c>
      <c r="K27" s="14"/>
      <c r="L27" s="14"/>
    </row>
    <row r="28" spans="2:12">
      <c r="B28" s="12"/>
      <c r="C28" s="13">
        <v>2000</v>
      </c>
      <c r="D28" s="14">
        <v>6.59626</v>
      </c>
      <c r="E28" s="14"/>
      <c r="F28" s="14"/>
      <c r="G28" s="14">
        <v>4.6325000000000003</v>
      </c>
      <c r="H28" s="14"/>
      <c r="I28" s="14"/>
      <c r="J28" s="14">
        <v>1.9637599999999997</v>
      </c>
      <c r="K28" s="14"/>
      <c r="L28" s="14"/>
    </row>
    <row r="29" spans="2:12">
      <c r="B29" s="12"/>
      <c r="C29" s="13">
        <v>2005</v>
      </c>
      <c r="D29" s="14">
        <v>8.2509999999999994</v>
      </c>
      <c r="E29" s="14"/>
      <c r="F29" s="14"/>
      <c r="G29" s="14">
        <v>6.4407800000000002</v>
      </c>
      <c r="H29" s="14"/>
      <c r="I29" s="14"/>
      <c r="J29" s="14">
        <v>1.8102199999999993</v>
      </c>
      <c r="K29" s="14"/>
      <c r="L29" s="14"/>
    </row>
    <row r="30" spans="2:12">
      <c r="B30" s="12"/>
      <c r="C30" s="13" t="s">
        <v>105</v>
      </c>
      <c r="D30" s="14">
        <v>11.032489999999999</v>
      </c>
      <c r="E30" s="14"/>
      <c r="F30" s="14"/>
      <c r="G30" s="14">
        <v>8.9268199999999993</v>
      </c>
      <c r="H30" s="14"/>
      <c r="I30" s="14"/>
      <c r="J30" s="14">
        <v>2.1056699999999999</v>
      </c>
      <c r="K30" s="14"/>
      <c r="L30" s="14"/>
    </row>
    <row r="31" spans="2:12" hidden="1">
      <c r="B31" s="12"/>
      <c r="C31" s="13" t="s">
        <v>106</v>
      </c>
      <c r="D31" s="14">
        <v>10.404730000000001</v>
      </c>
      <c r="E31" s="14"/>
      <c r="F31" s="14"/>
      <c r="G31" s="14">
        <v>8.3699999999999992</v>
      </c>
      <c r="H31" s="14"/>
      <c r="I31" s="14"/>
      <c r="J31" s="14">
        <v>2.0347300000000015</v>
      </c>
      <c r="K31" s="14"/>
      <c r="L31" s="14"/>
    </row>
    <row r="32" spans="2:12">
      <c r="B32" s="12" t="s">
        <v>47</v>
      </c>
      <c r="C32" s="13">
        <v>1995</v>
      </c>
      <c r="D32" s="14">
        <v>9.8871599999999997</v>
      </c>
      <c r="E32" s="14"/>
      <c r="F32" s="14"/>
      <c r="G32" s="14">
        <v>6.7086699999999997</v>
      </c>
      <c r="H32" s="14"/>
      <c r="I32" s="14"/>
      <c r="J32" s="14">
        <v>3.17849</v>
      </c>
      <c r="K32" s="14"/>
      <c r="L32" s="14"/>
    </row>
    <row r="33" spans="2:12">
      <c r="B33" s="12"/>
      <c r="C33" s="13">
        <v>2000</v>
      </c>
      <c r="D33" s="14">
        <v>10.457879999999999</v>
      </c>
      <c r="E33" s="14"/>
      <c r="F33" s="14"/>
      <c r="G33" s="14">
        <v>7.4422199999999998</v>
      </c>
      <c r="H33" s="14"/>
      <c r="I33" s="14"/>
      <c r="J33" s="14">
        <v>3.0156599999999996</v>
      </c>
      <c r="K33" s="14"/>
      <c r="L33" s="14"/>
    </row>
    <row r="34" spans="2:12">
      <c r="B34" s="12"/>
      <c r="C34" s="13">
        <v>2005</v>
      </c>
      <c r="D34" s="14">
        <v>11.704359999999999</v>
      </c>
      <c r="E34" s="14"/>
      <c r="F34" s="14"/>
      <c r="G34" s="14">
        <v>8.4542800000000007</v>
      </c>
      <c r="H34" s="14"/>
      <c r="I34" s="14"/>
      <c r="J34" s="14">
        <v>3.2500799999999987</v>
      </c>
      <c r="K34" s="14"/>
      <c r="L34" s="14"/>
    </row>
    <row r="35" spans="2:12">
      <c r="B35" s="12"/>
      <c r="C35" s="13" t="s">
        <v>105</v>
      </c>
      <c r="D35" s="14">
        <v>13.099410000000001</v>
      </c>
      <c r="E35" s="14"/>
      <c r="F35" s="14"/>
      <c r="G35" s="14">
        <v>9.4657499999999999</v>
      </c>
      <c r="H35" s="14"/>
      <c r="I35" s="14"/>
      <c r="J35" s="14">
        <v>3.6336600000000008</v>
      </c>
      <c r="K35" s="14"/>
      <c r="L35" s="14"/>
    </row>
    <row r="36" spans="2:12" hidden="1">
      <c r="B36" s="12"/>
      <c r="C36" s="13" t="s">
        <v>106</v>
      </c>
      <c r="D36" s="14">
        <v>13.098179999999999</v>
      </c>
      <c r="E36" s="14"/>
      <c r="F36" s="14"/>
      <c r="G36" s="14">
        <v>9.4708299999999994</v>
      </c>
      <c r="H36" s="14"/>
      <c r="I36" s="14"/>
      <c r="J36" s="14">
        <v>3.6273499999999999</v>
      </c>
      <c r="K36" s="14"/>
      <c r="L36" s="14"/>
    </row>
    <row r="37" spans="2:12">
      <c r="B37" s="12" t="s">
        <v>48</v>
      </c>
      <c r="C37" s="13">
        <v>1995</v>
      </c>
      <c r="D37" s="14">
        <v>15.727589999999999</v>
      </c>
      <c r="E37" s="14"/>
      <c r="F37" s="14"/>
      <c r="G37" s="14">
        <v>9.5453700000000001</v>
      </c>
      <c r="H37" s="14"/>
      <c r="I37" s="14"/>
      <c r="J37" s="14">
        <v>6.1822199999999992</v>
      </c>
      <c r="K37" s="14"/>
      <c r="L37" s="14"/>
    </row>
    <row r="38" spans="2:12">
      <c r="B38" s="12"/>
      <c r="C38" s="13">
        <v>2000</v>
      </c>
      <c r="D38" s="14">
        <v>14.65699</v>
      </c>
      <c r="E38" s="14"/>
      <c r="F38" s="14"/>
      <c r="G38" s="14">
        <v>8.7467500000000005</v>
      </c>
      <c r="H38" s="14"/>
      <c r="I38" s="14"/>
      <c r="J38" s="14">
        <v>5.9102399999999999</v>
      </c>
      <c r="K38" s="14"/>
      <c r="L38" s="14"/>
    </row>
    <row r="39" spans="2:12">
      <c r="B39" s="12"/>
      <c r="C39" s="13">
        <v>2005</v>
      </c>
      <c r="D39" s="14">
        <v>15.950139999999999</v>
      </c>
      <c r="E39" s="14"/>
      <c r="F39" s="14"/>
      <c r="G39" s="14">
        <v>8.9969900000000003</v>
      </c>
      <c r="H39" s="14"/>
      <c r="I39" s="14"/>
      <c r="J39" s="14">
        <v>6.9531499999999991</v>
      </c>
      <c r="K39" s="14"/>
      <c r="L39" s="14"/>
    </row>
    <row r="40" spans="2:12">
      <c r="B40" s="12"/>
      <c r="C40" s="13" t="s">
        <v>105</v>
      </c>
      <c r="D40" s="14">
        <v>16.261189999999999</v>
      </c>
      <c r="E40" s="14"/>
      <c r="F40" s="14"/>
      <c r="G40" s="14">
        <v>9.04861</v>
      </c>
      <c r="H40" s="14"/>
      <c r="I40" s="14"/>
      <c r="J40" s="14">
        <v>7.2125799999999991</v>
      </c>
      <c r="K40" s="14"/>
      <c r="L40" s="14"/>
    </row>
    <row r="41" spans="2:12" hidden="1">
      <c r="B41" s="12"/>
      <c r="C41" s="13" t="s">
        <v>106</v>
      </c>
      <c r="D41" s="14">
        <v>16.261189999999999</v>
      </c>
      <c r="E41" s="14"/>
      <c r="F41" s="14"/>
      <c r="G41" s="14">
        <v>9.0479099999999999</v>
      </c>
      <c r="H41" s="14"/>
      <c r="I41" s="14"/>
      <c r="J41" s="14">
        <v>7.2132799999999992</v>
      </c>
      <c r="K41" s="14"/>
      <c r="L41" s="14"/>
    </row>
    <row r="42" spans="2:12">
      <c r="B42" s="12" t="s">
        <v>50</v>
      </c>
      <c r="C42" s="13">
        <v>1995</v>
      </c>
      <c r="D42" s="14">
        <v>15.20772</v>
      </c>
      <c r="E42" s="14"/>
      <c r="F42" s="14"/>
      <c r="G42" s="14">
        <v>11.74249</v>
      </c>
      <c r="H42" s="14"/>
      <c r="I42" s="14"/>
      <c r="J42" s="14">
        <v>3.46523</v>
      </c>
      <c r="K42" s="14"/>
      <c r="L42" s="14"/>
    </row>
    <row r="43" spans="2:12">
      <c r="B43" s="12"/>
      <c r="C43" s="13">
        <v>2000</v>
      </c>
      <c r="D43" s="14">
        <v>14.55538</v>
      </c>
      <c r="E43" s="14"/>
      <c r="F43" s="14"/>
      <c r="G43" s="14">
        <v>11.353680000000001</v>
      </c>
      <c r="H43" s="14"/>
      <c r="I43" s="14"/>
      <c r="J43" s="14">
        <v>3.2016999999999989</v>
      </c>
      <c r="K43" s="14"/>
      <c r="L43" s="14"/>
    </row>
    <row r="44" spans="2:12">
      <c r="B44" s="12"/>
      <c r="C44" s="13">
        <v>2005</v>
      </c>
      <c r="D44" s="14">
        <v>16.593810000000001</v>
      </c>
      <c r="E44" s="14"/>
      <c r="F44" s="14"/>
      <c r="G44" s="14">
        <v>12.356809999999999</v>
      </c>
      <c r="H44" s="14"/>
      <c r="I44" s="14"/>
      <c r="J44" s="14">
        <v>4.2370000000000019</v>
      </c>
      <c r="K44" s="14"/>
      <c r="L44" s="14"/>
    </row>
    <row r="45" spans="2:12">
      <c r="B45" s="12"/>
      <c r="C45" s="13" t="s">
        <v>105</v>
      </c>
      <c r="D45" s="14">
        <v>19.004840000000002</v>
      </c>
      <c r="E45" s="14"/>
      <c r="F45" s="14"/>
      <c r="G45" s="14">
        <v>14.19727</v>
      </c>
      <c r="H45" s="14"/>
      <c r="I45" s="14"/>
      <c r="J45" s="14">
        <v>4.8075700000000019</v>
      </c>
      <c r="K45" s="14"/>
      <c r="L45" s="14"/>
    </row>
    <row r="46" spans="2:12" hidden="1">
      <c r="B46" s="12"/>
      <c r="C46" s="13" t="s">
        <v>106</v>
      </c>
      <c r="D46" s="14">
        <v>19.000499999999999</v>
      </c>
      <c r="E46" s="14"/>
      <c r="F46" s="14"/>
      <c r="G46" s="14">
        <v>14.18562</v>
      </c>
      <c r="H46" s="14"/>
      <c r="I46" s="14"/>
      <c r="J46" s="14">
        <v>4.8148799999999987</v>
      </c>
      <c r="K46" s="14"/>
      <c r="L46" s="14"/>
    </row>
    <row r="47" spans="2:12">
      <c r="B47" s="12" t="s">
        <v>49</v>
      </c>
      <c r="C47" s="13">
        <v>1995</v>
      </c>
      <c r="D47" s="14">
        <v>23.512720000000002</v>
      </c>
      <c r="E47" s="14"/>
      <c r="F47" s="14"/>
      <c r="G47" s="14">
        <v>17.276700000000002</v>
      </c>
      <c r="H47" s="14"/>
      <c r="I47" s="14"/>
      <c r="J47" s="14">
        <v>6.2360199999999999</v>
      </c>
      <c r="K47" s="14"/>
      <c r="L47" s="14"/>
    </row>
    <row r="48" spans="2:12">
      <c r="B48" s="12"/>
      <c r="C48" s="13">
        <v>2000</v>
      </c>
      <c r="D48" s="14">
        <v>23.232030000000002</v>
      </c>
      <c r="E48" s="14"/>
      <c r="F48" s="14"/>
      <c r="G48" s="14">
        <v>16.955169999999999</v>
      </c>
      <c r="H48" s="14"/>
      <c r="I48" s="14"/>
      <c r="J48" s="14">
        <v>6.2768600000000028</v>
      </c>
      <c r="K48" s="14"/>
      <c r="L48" s="14"/>
    </row>
    <row r="49" spans="2:12">
      <c r="B49" s="12"/>
      <c r="C49" s="13">
        <v>2005</v>
      </c>
      <c r="D49" s="14">
        <v>24.597339999999999</v>
      </c>
      <c r="E49" s="14"/>
      <c r="F49" s="14"/>
      <c r="G49" s="14">
        <v>17.641960000000001</v>
      </c>
      <c r="H49" s="14"/>
      <c r="I49" s="14"/>
      <c r="J49" s="14">
        <v>6.9553799999999981</v>
      </c>
      <c r="K49" s="14"/>
      <c r="L49" s="14"/>
    </row>
    <row r="50" spans="2:12">
      <c r="B50" s="12"/>
      <c r="C50" s="13" t="s">
        <v>105</v>
      </c>
      <c r="D50" s="14">
        <v>23.935500000000001</v>
      </c>
      <c r="E50" s="14"/>
      <c r="F50" s="14"/>
      <c r="G50" s="14">
        <v>17.052669999999999</v>
      </c>
      <c r="H50" s="14"/>
      <c r="I50" s="14"/>
      <c r="J50" s="14">
        <v>6.882830000000002</v>
      </c>
      <c r="K50" s="14"/>
      <c r="L50" s="14"/>
    </row>
    <row r="51" spans="2:12" hidden="1">
      <c r="B51" s="12"/>
      <c r="C51" s="13" t="s">
        <v>106</v>
      </c>
      <c r="D51" s="14">
        <v>23.93543</v>
      </c>
      <c r="E51" s="14"/>
      <c r="F51" s="14"/>
      <c r="G51" s="14">
        <v>17.055070000000001</v>
      </c>
      <c r="H51" s="14"/>
      <c r="I51" s="14"/>
      <c r="J51" s="14">
        <v>6.8803599999999996</v>
      </c>
      <c r="K51" s="14"/>
      <c r="L51" s="14"/>
    </row>
    <row r="52" spans="2:12">
      <c r="B52" s="12" t="s">
        <v>53</v>
      </c>
      <c r="C52" s="13">
        <v>1995</v>
      </c>
      <c r="D52" s="14">
        <v>6.3548900000000001</v>
      </c>
      <c r="E52" s="14">
        <v>7.1320800000000002</v>
      </c>
      <c r="F52" s="14">
        <v>8.9650999999999996</v>
      </c>
      <c r="G52" s="14">
        <v>4.0743299999999998</v>
      </c>
      <c r="H52" s="14">
        <v>4.8368900000000004</v>
      </c>
      <c r="I52" s="14">
        <v>6.27881</v>
      </c>
      <c r="J52" s="14">
        <v>2.2805600000000004</v>
      </c>
      <c r="K52" s="14">
        <v>2.2951899999999998</v>
      </c>
      <c r="L52" s="14">
        <v>2.6862899999999996</v>
      </c>
    </row>
    <row r="53" spans="2:12">
      <c r="B53" s="12"/>
      <c r="C53" s="13">
        <v>2000</v>
      </c>
      <c r="D53" s="14">
        <v>6.7621399999999996</v>
      </c>
      <c r="E53" s="14">
        <v>7.3081699999999996</v>
      </c>
      <c r="F53" s="14">
        <v>9.0328999999999997</v>
      </c>
      <c r="G53" s="14">
        <v>4.4565599999999996</v>
      </c>
      <c r="H53" s="14">
        <v>4.8598800000000004</v>
      </c>
      <c r="I53" s="14">
        <v>6.1186699999999998</v>
      </c>
      <c r="J53" s="14">
        <v>2.30558</v>
      </c>
      <c r="K53" s="14">
        <v>2.4482899999999992</v>
      </c>
      <c r="L53" s="14">
        <v>2.9142299999999999</v>
      </c>
    </row>
    <row r="54" spans="2:12">
      <c r="B54" s="12"/>
      <c r="C54" s="13">
        <v>2005</v>
      </c>
      <c r="D54" s="14">
        <v>6.9599599999999997</v>
      </c>
      <c r="E54" s="14">
        <v>8.0716599999999996</v>
      </c>
      <c r="F54" s="14">
        <v>10.121219999999999</v>
      </c>
      <c r="G54" s="14">
        <v>4.6741700000000002</v>
      </c>
      <c r="H54" s="14">
        <v>5.3528900000000004</v>
      </c>
      <c r="I54" s="14">
        <v>6.80375</v>
      </c>
      <c r="J54" s="14">
        <v>2.2857899999999995</v>
      </c>
      <c r="K54" s="14">
        <v>2.7187699999999992</v>
      </c>
      <c r="L54" s="14">
        <v>3.3174699999999993</v>
      </c>
    </row>
    <row r="55" spans="2:12">
      <c r="B55" s="12"/>
      <c r="C55" s="13" t="s">
        <v>105</v>
      </c>
      <c r="D55" s="14">
        <v>8.3300400000000003</v>
      </c>
      <c r="E55" s="14">
        <v>9.0318199999999997</v>
      </c>
      <c r="F55" s="14">
        <v>11.207660000000001</v>
      </c>
      <c r="G55" s="14">
        <v>5.6689800000000004</v>
      </c>
      <c r="H55" s="14">
        <v>5.9231600000000002</v>
      </c>
      <c r="I55" s="14">
        <v>7.5394399999999999</v>
      </c>
      <c r="J55" s="14">
        <v>2.66106</v>
      </c>
      <c r="K55" s="14">
        <v>3.1086599999999995</v>
      </c>
      <c r="L55" s="14">
        <v>3.6682200000000007</v>
      </c>
    </row>
    <row r="56" spans="2:12" hidden="1">
      <c r="B56" s="15"/>
      <c r="C56" s="16" t="s">
        <v>106</v>
      </c>
      <c r="D56" s="17">
        <v>8.2117199999999997</v>
      </c>
      <c r="E56" s="17">
        <v>8.8644800000000004</v>
      </c>
      <c r="F56" s="17">
        <v>10.914199999999999</v>
      </c>
      <c r="G56" s="17">
        <v>5.5854999999999997</v>
      </c>
      <c r="H56" s="17">
        <v>5.8113299999999999</v>
      </c>
      <c r="I56" s="17">
        <v>7.3378199999999998</v>
      </c>
      <c r="J56" s="17">
        <v>2.62622</v>
      </c>
      <c r="K56" s="17">
        <v>3.0531500000000005</v>
      </c>
      <c r="L56" s="17">
        <v>3.5763799999999994</v>
      </c>
    </row>
    <row r="69" hidden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M26"/>
  <sheetViews>
    <sheetView topLeftCell="A4" workbookViewId="0">
      <selection activeCell="M6" sqref="M6"/>
    </sheetView>
  </sheetViews>
  <sheetFormatPr baseColWidth="10" defaultRowHeight="15"/>
  <cols>
    <col min="1" max="1" width="11.42578125" style="1"/>
    <col min="2" max="2" width="28.5703125" style="1" customWidth="1"/>
    <col min="3" max="3" width="18.7109375" style="1" customWidth="1"/>
    <col min="4" max="16384" width="11.42578125" style="1"/>
  </cols>
  <sheetData>
    <row r="2" spans="2:13" ht="15.75">
      <c r="B2" s="22" t="s">
        <v>109</v>
      </c>
      <c r="C2" s="4"/>
      <c r="D2" s="6"/>
      <c r="E2" s="6"/>
      <c r="F2" s="6"/>
      <c r="G2" s="6"/>
      <c r="H2" s="6"/>
      <c r="I2" s="6"/>
      <c r="J2" s="6"/>
      <c r="K2" s="6"/>
      <c r="L2" s="6"/>
    </row>
    <row r="3" spans="2:13">
      <c r="B3" s="2"/>
      <c r="C3" s="4"/>
      <c r="D3" s="6"/>
      <c r="E3" s="6"/>
      <c r="F3" s="6"/>
      <c r="G3" s="6"/>
      <c r="H3" s="6"/>
      <c r="I3" s="6"/>
      <c r="J3" s="6"/>
      <c r="K3" s="6"/>
      <c r="L3" s="6"/>
    </row>
    <row r="4" spans="2:13">
      <c r="B4" s="18"/>
      <c r="C4" s="19"/>
      <c r="D4" s="20" t="s">
        <v>104</v>
      </c>
      <c r="E4" s="20"/>
      <c r="F4" s="20"/>
      <c r="G4" s="20" t="s">
        <v>102</v>
      </c>
      <c r="H4" s="20"/>
      <c r="I4" s="20"/>
      <c r="J4" s="20" t="s">
        <v>103</v>
      </c>
      <c r="K4" s="20"/>
      <c r="L4" s="20"/>
      <c r="M4" s="23"/>
    </row>
    <row r="5" spans="2:13" ht="39">
      <c r="B5" s="18"/>
      <c r="C5" s="19"/>
      <c r="D5" s="21" t="s">
        <v>53</v>
      </c>
      <c r="E5" s="21" t="s">
        <v>107</v>
      </c>
      <c r="F5" s="21" t="s">
        <v>96</v>
      </c>
      <c r="G5" s="21" t="s">
        <v>53</v>
      </c>
      <c r="H5" s="21" t="s">
        <v>107</v>
      </c>
      <c r="I5" s="21" t="s">
        <v>96</v>
      </c>
      <c r="J5" s="21" t="s">
        <v>53</v>
      </c>
      <c r="K5" s="21" t="s">
        <v>107</v>
      </c>
      <c r="L5" s="21" t="s">
        <v>96</v>
      </c>
      <c r="M5" s="23"/>
    </row>
    <row r="6" spans="2:13">
      <c r="B6" s="18"/>
      <c r="C6" s="19"/>
      <c r="D6" s="20" t="s">
        <v>104</v>
      </c>
      <c r="E6" s="20"/>
      <c r="F6" s="20"/>
      <c r="G6" s="20" t="s">
        <v>102</v>
      </c>
      <c r="H6" s="20"/>
      <c r="I6" s="20"/>
      <c r="J6" s="20" t="s">
        <v>103</v>
      </c>
      <c r="K6" s="20"/>
      <c r="L6" s="21"/>
      <c r="M6" s="23" t="s">
        <v>110</v>
      </c>
    </row>
    <row r="7" spans="2:13">
      <c r="B7" s="3" t="s">
        <v>61</v>
      </c>
      <c r="C7" s="5">
        <v>1995</v>
      </c>
      <c r="D7" s="7">
        <v>1.71553</v>
      </c>
      <c r="E7" s="7"/>
      <c r="F7" s="7"/>
      <c r="G7" s="7">
        <v>0.49941999999999998</v>
      </c>
      <c r="H7" s="7"/>
      <c r="I7" s="7"/>
      <c r="J7" s="7">
        <f>D7-G7</f>
        <v>1.21611</v>
      </c>
      <c r="K7" s="7"/>
      <c r="L7" s="8"/>
      <c r="M7" s="23">
        <f>J7/D7</f>
        <v>0.70888296911158655</v>
      </c>
    </row>
    <row r="8" spans="2:13">
      <c r="B8" s="12"/>
      <c r="C8" s="13">
        <v>2000</v>
      </c>
      <c r="D8" s="14">
        <v>2.01112</v>
      </c>
      <c r="E8" s="14"/>
      <c r="F8" s="14"/>
      <c r="G8" s="14">
        <v>0.59186000000000005</v>
      </c>
      <c r="H8" s="14"/>
      <c r="I8" s="14"/>
      <c r="J8" s="7">
        <f t="shared" ref="J8:J25" si="0">D8-G8</f>
        <v>1.41926</v>
      </c>
      <c r="K8" s="14"/>
      <c r="L8" s="14"/>
      <c r="M8" s="23">
        <f t="shared" ref="M8:M25" si="1">J8/D8</f>
        <v>0.70570627312144474</v>
      </c>
    </row>
    <row r="9" spans="2:13">
      <c r="B9" s="12"/>
      <c r="C9" s="13">
        <v>2005</v>
      </c>
      <c r="D9" s="14">
        <v>2.6226099999999999</v>
      </c>
      <c r="E9" s="14"/>
      <c r="F9" s="14"/>
      <c r="G9" s="14">
        <v>1.0775699999999999</v>
      </c>
      <c r="H9" s="14"/>
      <c r="I9" s="14"/>
      <c r="J9" s="7">
        <f t="shared" si="0"/>
        <v>1.54504</v>
      </c>
      <c r="K9" s="14"/>
      <c r="L9" s="14"/>
      <c r="M9" s="23">
        <f t="shared" si="1"/>
        <v>0.5891230491762024</v>
      </c>
    </row>
    <row r="10" spans="2:13">
      <c r="B10" s="12"/>
      <c r="C10" s="13" t="s">
        <v>105</v>
      </c>
      <c r="D10" s="14">
        <v>3.26403</v>
      </c>
      <c r="E10" s="14"/>
      <c r="F10" s="14"/>
      <c r="G10" s="14">
        <v>1.34694</v>
      </c>
      <c r="H10" s="14"/>
      <c r="I10" s="14"/>
      <c r="J10" s="7">
        <f t="shared" si="0"/>
        <v>1.91709</v>
      </c>
      <c r="K10" s="14"/>
      <c r="L10" s="14"/>
      <c r="M10" s="23">
        <f t="shared" si="1"/>
        <v>0.58733835166956183</v>
      </c>
    </row>
    <row r="11" spans="2:13" hidden="1">
      <c r="B11" s="12"/>
      <c r="C11" s="13" t="s">
        <v>106</v>
      </c>
      <c r="D11" s="14">
        <v>3.1919</v>
      </c>
      <c r="E11" s="14"/>
      <c r="F11" s="14"/>
      <c r="G11" s="14">
        <v>1.4306700000000001</v>
      </c>
      <c r="H11" s="14"/>
      <c r="I11" s="14"/>
      <c r="J11" s="7">
        <f t="shared" si="0"/>
        <v>1.7612299999999999</v>
      </c>
      <c r="K11" s="14"/>
      <c r="L11" s="14"/>
      <c r="M11" s="23">
        <f t="shared" si="1"/>
        <v>0.5517810708355525</v>
      </c>
    </row>
    <row r="12" spans="2:13">
      <c r="B12" s="12" t="s">
        <v>63</v>
      </c>
      <c r="C12" s="13">
        <v>1995</v>
      </c>
      <c r="D12" s="14">
        <v>4.2842900000000004</v>
      </c>
      <c r="E12" s="14">
        <v>4.6040799999999997</v>
      </c>
      <c r="F12" s="14">
        <v>6.39154</v>
      </c>
      <c r="G12" s="14">
        <v>2.5151599999999998</v>
      </c>
      <c r="H12" s="14">
        <v>2.9818600000000002</v>
      </c>
      <c r="I12" s="14">
        <v>4.3681200000000002</v>
      </c>
      <c r="J12" s="7">
        <f t="shared" si="0"/>
        <v>1.7691300000000005</v>
      </c>
      <c r="K12" s="14">
        <v>1.6222199999999996</v>
      </c>
      <c r="L12" s="14">
        <v>2.0234199999999998</v>
      </c>
      <c r="M12" s="23">
        <f t="shared" si="1"/>
        <v>0.41293423180970484</v>
      </c>
    </row>
    <row r="13" spans="2:13">
      <c r="B13" s="12"/>
      <c r="C13" s="13">
        <v>2000</v>
      </c>
      <c r="D13" s="14">
        <v>4.8885800000000001</v>
      </c>
      <c r="E13" s="14">
        <v>4.9667500000000002</v>
      </c>
      <c r="F13" s="14">
        <v>6.7287699999999999</v>
      </c>
      <c r="G13" s="14">
        <v>3.2198000000000002</v>
      </c>
      <c r="H13" s="14">
        <v>3.3352200000000001</v>
      </c>
      <c r="I13" s="14">
        <v>4.7265899999999998</v>
      </c>
      <c r="J13" s="7">
        <f t="shared" si="0"/>
        <v>1.6687799999999999</v>
      </c>
      <c r="K13" s="14">
        <v>1.6315300000000001</v>
      </c>
      <c r="L13" s="14">
        <v>2.0021800000000001</v>
      </c>
      <c r="M13" s="23">
        <f t="shared" si="1"/>
        <v>0.3413629315670399</v>
      </c>
    </row>
    <row r="14" spans="2:13">
      <c r="B14" s="12"/>
      <c r="C14" s="13">
        <v>2005</v>
      </c>
      <c r="D14" s="14">
        <v>4.7596800000000004</v>
      </c>
      <c r="E14" s="14">
        <v>5.5460599999999998</v>
      </c>
      <c r="F14" s="14">
        <v>7.7340299999999997</v>
      </c>
      <c r="G14" s="14">
        <v>3.3018900000000002</v>
      </c>
      <c r="H14" s="14">
        <v>3.7706</v>
      </c>
      <c r="I14" s="14">
        <v>5.4345800000000004</v>
      </c>
      <c r="J14" s="7">
        <f t="shared" si="0"/>
        <v>1.4577900000000001</v>
      </c>
      <c r="K14" s="14">
        <v>1.7754599999999998</v>
      </c>
      <c r="L14" s="14">
        <v>2.2994499999999993</v>
      </c>
      <c r="M14" s="23">
        <f t="shared" si="1"/>
        <v>0.30627899354578458</v>
      </c>
    </row>
    <row r="15" spans="2:13">
      <c r="B15" s="12"/>
      <c r="C15" s="13" t="s">
        <v>105</v>
      </c>
      <c r="D15" s="14">
        <v>6.5058499999999997</v>
      </c>
      <c r="E15" s="14">
        <v>6.8179499999999997</v>
      </c>
      <c r="F15" s="14">
        <v>9.3321500000000004</v>
      </c>
      <c r="G15" s="14">
        <v>4.6177900000000003</v>
      </c>
      <c r="H15" s="14">
        <v>4.5777000000000001</v>
      </c>
      <c r="I15" s="14">
        <v>6.6121100000000004</v>
      </c>
      <c r="J15" s="7">
        <f t="shared" si="0"/>
        <v>1.8880599999999994</v>
      </c>
      <c r="K15" s="14">
        <v>2.2402499999999996</v>
      </c>
      <c r="L15" s="14">
        <v>2.72004</v>
      </c>
      <c r="M15" s="23">
        <f t="shared" si="1"/>
        <v>0.29020958060822177</v>
      </c>
    </row>
    <row r="16" spans="2:13" hidden="1">
      <c r="B16" s="12"/>
      <c r="C16" s="13" t="s">
        <v>106</v>
      </c>
      <c r="D16" s="14">
        <v>6.4914300000000003</v>
      </c>
      <c r="E16" s="14">
        <v>6.7968700000000002</v>
      </c>
      <c r="F16" s="14">
        <v>9.2865300000000008</v>
      </c>
      <c r="G16" s="14">
        <v>4.6068800000000003</v>
      </c>
      <c r="H16" s="14">
        <v>4.5626600000000002</v>
      </c>
      <c r="I16" s="14">
        <v>6.5783300000000002</v>
      </c>
      <c r="J16" s="7">
        <f t="shared" si="0"/>
        <v>1.8845499999999999</v>
      </c>
      <c r="K16" s="14">
        <v>2.23421</v>
      </c>
      <c r="L16" s="14">
        <v>2.7082000000000006</v>
      </c>
      <c r="M16" s="23">
        <f t="shared" si="1"/>
        <v>0.29031353646269004</v>
      </c>
    </row>
    <row r="17" spans="2:13">
      <c r="B17" s="12" t="s">
        <v>64</v>
      </c>
      <c r="C17" s="13">
        <v>1995</v>
      </c>
      <c r="D17" s="14">
        <v>18.02271</v>
      </c>
      <c r="E17" s="14"/>
      <c r="F17" s="14"/>
      <c r="G17" s="14">
        <v>12.33301</v>
      </c>
      <c r="H17" s="14"/>
      <c r="I17" s="14"/>
      <c r="J17" s="7">
        <f t="shared" si="0"/>
        <v>5.6897000000000002</v>
      </c>
      <c r="K17" s="14"/>
      <c r="L17" s="14"/>
      <c r="M17" s="23">
        <f t="shared" si="1"/>
        <v>0.31569614114636479</v>
      </c>
    </row>
    <row r="18" spans="2:13">
      <c r="B18" s="9"/>
      <c r="C18" s="10">
        <v>2000</v>
      </c>
      <c r="D18" s="11">
        <v>17.897220000000001</v>
      </c>
      <c r="E18" s="11"/>
      <c r="F18" s="11"/>
      <c r="G18" s="11">
        <v>12.23434</v>
      </c>
      <c r="H18" s="11"/>
      <c r="I18" s="11"/>
      <c r="J18" s="7">
        <f t="shared" si="0"/>
        <v>5.6628800000000012</v>
      </c>
      <c r="K18" s="11"/>
      <c r="L18" s="11"/>
      <c r="M18" s="23">
        <f t="shared" si="1"/>
        <v>0.3164111521230672</v>
      </c>
    </row>
    <row r="19" spans="2:13">
      <c r="B19" s="12"/>
      <c r="C19" s="13">
        <v>2005</v>
      </c>
      <c r="D19" s="14">
        <v>19.26483</v>
      </c>
      <c r="E19" s="14"/>
      <c r="F19" s="14"/>
      <c r="G19" s="14">
        <v>12.850339999999999</v>
      </c>
      <c r="H19" s="14"/>
      <c r="I19" s="14"/>
      <c r="J19" s="7">
        <f t="shared" si="0"/>
        <v>6.4144900000000007</v>
      </c>
      <c r="K19" s="14"/>
      <c r="L19" s="14"/>
      <c r="M19" s="23">
        <f t="shared" si="1"/>
        <v>0.33296374792821948</v>
      </c>
    </row>
    <row r="20" spans="2:13">
      <c r="B20" s="12"/>
      <c r="C20" s="13" t="s">
        <v>105</v>
      </c>
      <c r="D20" s="14">
        <v>19.08671</v>
      </c>
      <c r="E20" s="14"/>
      <c r="F20" s="14"/>
      <c r="G20" s="14">
        <v>12.571059999999999</v>
      </c>
      <c r="H20" s="14"/>
      <c r="I20" s="14"/>
      <c r="J20" s="7">
        <f t="shared" si="0"/>
        <v>6.5156500000000008</v>
      </c>
      <c r="K20" s="14"/>
      <c r="L20" s="14"/>
      <c r="M20" s="23">
        <f t="shared" si="1"/>
        <v>0.34137103775349448</v>
      </c>
    </row>
    <row r="21" spans="2:13" hidden="1">
      <c r="B21" s="12"/>
      <c r="C21" s="13" t="s">
        <v>106</v>
      </c>
      <c r="D21" s="14">
        <v>18.919049999999999</v>
      </c>
      <c r="E21" s="14"/>
      <c r="F21" s="14"/>
      <c r="G21" s="14">
        <v>12.4573</v>
      </c>
      <c r="H21" s="14"/>
      <c r="I21" s="14"/>
      <c r="J21" s="7">
        <f t="shared" si="0"/>
        <v>6.4617499999999986</v>
      </c>
      <c r="K21" s="14"/>
      <c r="L21" s="14"/>
      <c r="M21" s="23">
        <f t="shared" si="1"/>
        <v>0.34154727642244187</v>
      </c>
    </row>
    <row r="22" spans="2:13">
      <c r="B22" s="12" t="s">
        <v>53</v>
      </c>
      <c r="C22" s="13">
        <v>1995</v>
      </c>
      <c r="D22" s="14">
        <v>6.3548900000000001</v>
      </c>
      <c r="E22" s="14">
        <v>7.1320800000000002</v>
      </c>
      <c r="F22" s="14">
        <v>8.9651099999999992</v>
      </c>
      <c r="G22" s="14">
        <v>4.8368900000000004</v>
      </c>
      <c r="H22" s="14">
        <v>4.8368900000000004</v>
      </c>
      <c r="I22" s="14">
        <v>6.27881</v>
      </c>
      <c r="J22" s="7">
        <f t="shared" si="0"/>
        <v>1.5179999999999998</v>
      </c>
      <c r="K22" s="14">
        <v>2.2951899999999998</v>
      </c>
      <c r="L22" s="14">
        <v>2.6862999999999992</v>
      </c>
      <c r="M22" s="23">
        <f t="shared" si="1"/>
        <v>0.23887116850173643</v>
      </c>
    </row>
    <row r="23" spans="2:13">
      <c r="B23" s="12"/>
      <c r="C23" s="13">
        <v>2000</v>
      </c>
      <c r="D23" s="14">
        <v>6.7621500000000001</v>
      </c>
      <c r="E23" s="14">
        <v>7.3081699999999996</v>
      </c>
      <c r="F23" s="14">
        <v>9.0329099999999993</v>
      </c>
      <c r="G23" s="14">
        <v>4.8598800000000004</v>
      </c>
      <c r="H23" s="14">
        <v>4.8598800000000004</v>
      </c>
      <c r="I23" s="14">
        <v>6.1186699999999998</v>
      </c>
      <c r="J23" s="7">
        <f t="shared" si="0"/>
        <v>1.9022699999999997</v>
      </c>
      <c r="K23" s="14">
        <v>2.4482899999999992</v>
      </c>
      <c r="L23" s="14">
        <v>2.9142399999999995</v>
      </c>
      <c r="M23" s="23">
        <f t="shared" si="1"/>
        <v>0.28131141722676956</v>
      </c>
    </row>
    <row r="24" spans="2:13">
      <c r="B24" s="12"/>
      <c r="C24" s="13">
        <v>2005</v>
      </c>
      <c r="D24" s="14">
        <v>6.9599500000000001</v>
      </c>
      <c r="E24" s="14">
        <v>8.07165</v>
      </c>
      <c r="F24" s="14">
        <v>10.121219999999999</v>
      </c>
      <c r="G24" s="14">
        <v>5.3529</v>
      </c>
      <c r="H24" s="14">
        <v>5.3529</v>
      </c>
      <c r="I24" s="14">
        <v>6.8037700000000001</v>
      </c>
      <c r="J24" s="7">
        <f t="shared" si="0"/>
        <v>1.6070500000000001</v>
      </c>
      <c r="K24" s="14">
        <v>2.71875</v>
      </c>
      <c r="L24" s="14">
        <v>3.3174499999999991</v>
      </c>
      <c r="M24" s="23">
        <f t="shared" si="1"/>
        <v>0.23089964726758094</v>
      </c>
    </row>
    <row r="25" spans="2:13">
      <c r="B25" s="12"/>
      <c r="C25" s="13" t="s">
        <v>105</v>
      </c>
      <c r="D25" s="14">
        <v>8.3300400000000003</v>
      </c>
      <c r="E25" s="14">
        <v>9.0318199999999997</v>
      </c>
      <c r="F25" s="14">
        <v>11.207660000000001</v>
      </c>
      <c r="G25" s="14">
        <v>5.9231699999999998</v>
      </c>
      <c r="H25" s="14">
        <v>5.9231699999999998</v>
      </c>
      <c r="I25" s="14">
        <v>7.5394500000000004</v>
      </c>
      <c r="J25" s="7">
        <f t="shared" si="0"/>
        <v>2.4068700000000005</v>
      </c>
      <c r="K25" s="14">
        <v>3.1086499999999999</v>
      </c>
      <c r="L25" s="14">
        <v>3.6682100000000002</v>
      </c>
      <c r="M25" s="23">
        <f t="shared" si="1"/>
        <v>0.28893858853018717</v>
      </c>
    </row>
    <row r="26" spans="2:13" hidden="1">
      <c r="B26" s="12"/>
      <c r="C26" s="13" t="s">
        <v>106</v>
      </c>
      <c r="D26" s="14">
        <v>8.2117100000000001</v>
      </c>
      <c r="E26" s="14">
        <v>8.8644800000000004</v>
      </c>
      <c r="F26" s="14">
        <v>10.91419</v>
      </c>
      <c r="G26" s="14">
        <v>5.8113400000000004</v>
      </c>
      <c r="H26" s="14">
        <v>5.8113400000000004</v>
      </c>
      <c r="I26" s="14">
        <v>7.3378300000000003</v>
      </c>
      <c r="J26" s="14">
        <v>2.4003699999999997</v>
      </c>
      <c r="K26" s="14">
        <v>3.05314</v>
      </c>
      <c r="L26" s="14">
        <v>3.5763599999999993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M27"/>
  <sheetViews>
    <sheetView workbookViewId="0">
      <selection activeCell="M6" sqref="M6"/>
    </sheetView>
  </sheetViews>
  <sheetFormatPr baseColWidth="10" defaultRowHeight="15"/>
  <cols>
    <col min="1" max="1" width="11.42578125" style="1"/>
    <col min="2" max="2" width="28.5703125" style="1" customWidth="1"/>
    <col min="3" max="3" width="18.7109375" style="1" customWidth="1"/>
    <col min="4" max="4" width="13.5703125" style="1" customWidth="1"/>
    <col min="5" max="5" width="11" style="1" customWidth="1"/>
    <col min="6" max="7" width="13.5703125" style="1" customWidth="1"/>
    <col min="8" max="9" width="9.42578125" style="1" customWidth="1"/>
    <col min="10" max="10" width="13.5703125" style="1" customWidth="1"/>
    <col min="11" max="11" width="10.28515625" style="1" customWidth="1"/>
    <col min="12" max="12" width="11.85546875" style="1" customWidth="1"/>
    <col min="13" max="13" width="13.5703125" style="1" customWidth="1"/>
    <col min="14" max="16384" width="11.42578125" style="1"/>
  </cols>
  <sheetData>
    <row r="2" spans="2:13" ht="15.75">
      <c r="B2" s="22" t="s">
        <v>111</v>
      </c>
      <c r="C2" s="4"/>
      <c r="D2" s="6"/>
      <c r="E2" s="6"/>
      <c r="F2" s="6"/>
      <c r="G2" s="6"/>
      <c r="H2" s="6"/>
      <c r="I2" s="6"/>
      <c r="J2" s="6"/>
      <c r="K2" s="6"/>
      <c r="L2" s="6"/>
    </row>
    <row r="3" spans="2:13">
      <c r="B3" s="2"/>
      <c r="C3" s="4"/>
      <c r="D3" s="6"/>
      <c r="E3" s="6"/>
      <c r="F3" s="6"/>
      <c r="G3" s="6"/>
      <c r="H3" s="6"/>
      <c r="I3" s="6"/>
      <c r="J3" s="6"/>
      <c r="K3" s="6"/>
      <c r="L3" s="6"/>
    </row>
    <row r="4" spans="2:13" ht="60.75" hidden="1">
      <c r="B4" s="40"/>
      <c r="C4" s="41"/>
      <c r="D4" s="42" t="s">
        <v>104</v>
      </c>
      <c r="E4" s="42"/>
      <c r="F4" s="42"/>
      <c r="G4" s="42" t="s">
        <v>102</v>
      </c>
      <c r="H4" s="42"/>
      <c r="I4" s="42"/>
      <c r="J4" s="42" t="s">
        <v>103</v>
      </c>
      <c r="K4" s="42"/>
      <c r="L4" s="42"/>
      <c r="M4" s="43"/>
    </row>
    <row r="5" spans="2:13" ht="36.75">
      <c r="B5" s="40"/>
      <c r="C5" s="41"/>
      <c r="D5" s="42" t="s">
        <v>53</v>
      </c>
      <c r="E5" s="42" t="s">
        <v>107</v>
      </c>
      <c r="F5" s="42" t="s">
        <v>96</v>
      </c>
      <c r="G5" s="42" t="s">
        <v>53</v>
      </c>
      <c r="H5" s="42" t="s">
        <v>107</v>
      </c>
      <c r="I5" s="42" t="s">
        <v>96</v>
      </c>
      <c r="J5" s="42" t="s">
        <v>53</v>
      </c>
      <c r="K5" s="42" t="s">
        <v>107</v>
      </c>
      <c r="L5" s="42" t="s">
        <v>96</v>
      </c>
      <c r="M5" s="43"/>
    </row>
    <row r="6" spans="2:13" ht="72.75">
      <c r="B6" s="40"/>
      <c r="C6" s="41"/>
      <c r="D6" s="42" t="s">
        <v>104</v>
      </c>
      <c r="E6" s="42"/>
      <c r="F6" s="42"/>
      <c r="G6" s="42" t="s">
        <v>102</v>
      </c>
      <c r="H6" s="42"/>
      <c r="I6" s="42"/>
      <c r="J6" s="42" t="s">
        <v>103</v>
      </c>
      <c r="K6" s="42"/>
      <c r="L6" s="42"/>
      <c r="M6" s="43" t="s">
        <v>110</v>
      </c>
    </row>
    <row r="7" spans="2:13">
      <c r="B7" s="9" t="s">
        <v>88</v>
      </c>
      <c r="C7" s="10">
        <v>1995</v>
      </c>
      <c r="D7" s="11">
        <v>14.99151</v>
      </c>
      <c r="E7" s="11"/>
      <c r="F7" s="11"/>
      <c r="G7" s="11">
        <v>10.19591</v>
      </c>
      <c r="H7" s="11"/>
      <c r="I7" s="11"/>
      <c r="J7" s="11">
        <v>4.7956000000000003</v>
      </c>
      <c r="K7" s="11"/>
      <c r="L7" s="11"/>
      <c r="M7" s="37">
        <f>J7/D7</f>
        <v>0.31988772311795144</v>
      </c>
    </row>
    <row r="8" spans="2:13">
      <c r="B8" s="12"/>
      <c r="C8" s="13">
        <v>2000</v>
      </c>
      <c r="D8" s="38">
        <v>14.71149</v>
      </c>
      <c r="E8" s="38"/>
      <c r="F8" s="38"/>
      <c r="G8" s="38">
        <v>10.04726</v>
      </c>
      <c r="H8" s="38"/>
      <c r="I8" s="38"/>
      <c r="J8" s="38">
        <v>4.6642299999999999</v>
      </c>
      <c r="K8" s="38"/>
      <c r="L8" s="14"/>
      <c r="M8" s="39">
        <f t="shared" ref="M8:M27" si="0">J8/D8</f>
        <v>0.3170467437356787</v>
      </c>
    </row>
    <row r="9" spans="2:13">
      <c r="B9" s="12"/>
      <c r="C9" s="13">
        <v>2005</v>
      </c>
      <c r="D9" s="38">
        <v>15.95787</v>
      </c>
      <c r="E9" s="38"/>
      <c r="F9" s="38"/>
      <c r="G9" s="38">
        <v>10.63524</v>
      </c>
      <c r="H9" s="38"/>
      <c r="I9" s="38"/>
      <c r="J9" s="38">
        <v>5.3226300000000002</v>
      </c>
      <c r="K9" s="38"/>
      <c r="L9" s="14"/>
      <c r="M9" s="39">
        <f t="shared" si="0"/>
        <v>0.33354263444933441</v>
      </c>
    </row>
    <row r="10" spans="2:13">
      <c r="B10" s="12"/>
      <c r="C10" s="13" t="s">
        <v>105</v>
      </c>
      <c r="D10" s="14">
        <v>16.712869999999999</v>
      </c>
      <c r="E10" s="14"/>
      <c r="F10" s="14"/>
      <c r="G10" s="14">
        <v>11.06372</v>
      </c>
      <c r="H10" s="14"/>
      <c r="I10" s="14"/>
      <c r="J10" s="38">
        <v>5.6491499999999988</v>
      </c>
      <c r="K10" s="14"/>
      <c r="L10" s="14"/>
      <c r="M10" s="39">
        <f t="shared" si="0"/>
        <v>0.33801196323551846</v>
      </c>
    </row>
    <row r="11" spans="2:13" hidden="1">
      <c r="B11" s="12"/>
      <c r="C11" s="13" t="s">
        <v>106</v>
      </c>
      <c r="D11" s="14">
        <v>16.605329999999999</v>
      </c>
      <c r="E11" s="14"/>
      <c r="F11" s="14"/>
      <c r="G11" s="14">
        <v>10.99066</v>
      </c>
      <c r="H11" s="14"/>
      <c r="I11" s="14"/>
      <c r="J11" s="38">
        <v>5.6146699999999985</v>
      </c>
      <c r="K11" s="14"/>
      <c r="L11" s="14"/>
      <c r="M11" s="39">
        <f t="shared" si="0"/>
        <v>0.33812456602789581</v>
      </c>
    </row>
    <row r="12" spans="2:13">
      <c r="B12" s="12" t="s">
        <v>89</v>
      </c>
      <c r="C12" s="13">
        <v>1995</v>
      </c>
      <c r="D12" s="14">
        <v>9.5140600000000006</v>
      </c>
      <c r="E12" s="14"/>
      <c r="F12" s="14"/>
      <c r="G12" s="14">
        <v>6.6431199999999997</v>
      </c>
      <c r="H12" s="14"/>
      <c r="I12" s="14"/>
      <c r="J12" s="38">
        <v>2.8709400000000009</v>
      </c>
      <c r="K12" s="14"/>
      <c r="L12" s="14"/>
      <c r="M12" s="39">
        <f t="shared" si="0"/>
        <v>0.30175760926460427</v>
      </c>
    </row>
    <row r="13" spans="2:13" hidden="1">
      <c r="B13" s="12"/>
      <c r="C13" s="13">
        <v>2000</v>
      </c>
      <c r="D13" s="14">
        <v>10.16131</v>
      </c>
      <c r="E13" s="14"/>
      <c r="F13" s="14"/>
      <c r="G13" s="14">
        <v>7.2309700000000001</v>
      </c>
      <c r="H13" s="14"/>
      <c r="I13" s="14"/>
      <c r="J13" s="38">
        <v>2.9303400000000002</v>
      </c>
      <c r="K13" s="14"/>
      <c r="L13" s="14"/>
      <c r="M13" s="39">
        <f t="shared" si="0"/>
        <v>0.28838210821242538</v>
      </c>
    </row>
    <row r="14" spans="2:13">
      <c r="B14" s="12"/>
      <c r="C14" s="13">
        <v>2005</v>
      </c>
      <c r="D14" s="14">
        <v>11.338889999999999</v>
      </c>
      <c r="E14" s="14"/>
      <c r="F14" s="14"/>
      <c r="G14" s="14">
        <v>8.0082500000000003</v>
      </c>
      <c r="H14" s="14"/>
      <c r="I14" s="14"/>
      <c r="J14" s="38">
        <v>3.3306399999999989</v>
      </c>
      <c r="K14" s="14"/>
      <c r="L14" s="14"/>
      <c r="M14" s="39">
        <f t="shared" si="0"/>
        <v>0.29373598297540582</v>
      </c>
    </row>
    <row r="15" spans="2:13">
      <c r="B15" s="12"/>
      <c r="C15" s="13" t="s">
        <v>105</v>
      </c>
      <c r="D15" s="14">
        <v>12.3141</v>
      </c>
      <c r="E15" s="14"/>
      <c r="F15" s="14"/>
      <c r="G15" s="14">
        <v>8.7477099999999997</v>
      </c>
      <c r="H15" s="14"/>
      <c r="I15" s="14"/>
      <c r="J15" s="38">
        <v>3.5663900000000002</v>
      </c>
      <c r="K15" s="14"/>
      <c r="L15" s="14"/>
      <c r="M15" s="39">
        <f t="shared" si="0"/>
        <v>0.28961840491793961</v>
      </c>
    </row>
    <row r="16" spans="2:13" hidden="1">
      <c r="B16" s="12"/>
      <c r="C16" s="13" t="s">
        <v>106</v>
      </c>
      <c r="D16" s="14">
        <v>12.284560000000001</v>
      </c>
      <c r="E16" s="14"/>
      <c r="F16" s="14"/>
      <c r="G16" s="14">
        <v>8.7295200000000008</v>
      </c>
      <c r="H16" s="14"/>
      <c r="I16" s="14"/>
      <c r="J16" s="38">
        <v>3.55504</v>
      </c>
      <c r="K16" s="14"/>
      <c r="L16" s="14"/>
      <c r="M16" s="39">
        <f t="shared" si="0"/>
        <v>0.28939091021575047</v>
      </c>
    </row>
    <row r="17" spans="2:13">
      <c r="B17" s="12" t="s">
        <v>90</v>
      </c>
      <c r="C17" s="13">
        <v>1995</v>
      </c>
      <c r="D17" s="14">
        <v>3.3013400000000002</v>
      </c>
      <c r="E17" s="14">
        <v>2.8253400000000002</v>
      </c>
      <c r="F17" s="14">
        <v>2.8253400000000002</v>
      </c>
      <c r="G17" s="14">
        <v>1.4647399999999999</v>
      </c>
      <c r="H17" s="14">
        <v>1.6380399999999999</v>
      </c>
      <c r="I17" s="14">
        <v>1.6380399999999999</v>
      </c>
      <c r="J17" s="38">
        <v>1.8366000000000002</v>
      </c>
      <c r="K17" s="14">
        <v>1.1873000000000002</v>
      </c>
      <c r="L17" s="14">
        <v>1.1873000000000002</v>
      </c>
      <c r="M17" s="39">
        <f t="shared" si="0"/>
        <v>0.55631955508975151</v>
      </c>
    </row>
    <row r="18" spans="2:13" hidden="1">
      <c r="B18" s="12"/>
      <c r="C18" s="13">
        <v>2000</v>
      </c>
      <c r="D18" s="14">
        <v>4.26</v>
      </c>
      <c r="E18" s="14">
        <v>3.3045200000000001</v>
      </c>
      <c r="F18" s="14">
        <v>3.3045200000000001</v>
      </c>
      <c r="G18" s="14">
        <v>2.6222599999999998</v>
      </c>
      <c r="H18" s="14">
        <v>1.9342600000000001</v>
      </c>
      <c r="I18" s="14">
        <v>1.9342600000000001</v>
      </c>
      <c r="J18" s="38">
        <v>1.63774</v>
      </c>
      <c r="K18" s="14">
        <v>1.37026</v>
      </c>
      <c r="L18" s="14">
        <v>1.37026</v>
      </c>
      <c r="M18" s="39">
        <f t="shared" si="0"/>
        <v>0.38444600938967138</v>
      </c>
    </row>
    <row r="19" spans="2:13">
      <c r="B19" s="12"/>
      <c r="C19" s="13">
        <v>2005</v>
      </c>
      <c r="D19" s="14">
        <v>3.1693500000000001</v>
      </c>
      <c r="E19" s="14">
        <v>4.03592</v>
      </c>
      <c r="F19" s="14">
        <v>4.03592</v>
      </c>
      <c r="G19" s="14">
        <v>2.2471700000000001</v>
      </c>
      <c r="H19" s="14">
        <v>2.53756</v>
      </c>
      <c r="I19" s="14">
        <v>2.53756</v>
      </c>
      <c r="J19" s="38">
        <v>0.92218</v>
      </c>
      <c r="K19" s="14">
        <v>1.4983599999999999</v>
      </c>
      <c r="L19" s="14">
        <v>1.4983599999999999</v>
      </c>
      <c r="M19" s="39">
        <f t="shared" si="0"/>
        <v>0.29096817959518512</v>
      </c>
    </row>
    <row r="20" spans="2:13">
      <c r="B20" s="12"/>
      <c r="C20" s="13" t="s">
        <v>105</v>
      </c>
      <c r="D20" s="14">
        <v>5.5927899999999999</v>
      </c>
      <c r="E20" s="14">
        <v>5.3354600000000003</v>
      </c>
      <c r="F20" s="14">
        <v>5.3354600000000003</v>
      </c>
      <c r="G20" s="14">
        <v>4.3733599999999999</v>
      </c>
      <c r="H20" s="14">
        <v>3.6123400000000001</v>
      </c>
      <c r="I20" s="14">
        <v>3.6123400000000001</v>
      </c>
      <c r="J20" s="38">
        <v>1.21943</v>
      </c>
      <c r="K20" s="14">
        <v>1.7231200000000002</v>
      </c>
      <c r="L20" s="14">
        <v>1.7231200000000002</v>
      </c>
      <c r="M20" s="39">
        <f t="shared" si="0"/>
        <v>0.21803607859404697</v>
      </c>
    </row>
    <row r="21" spans="2:13" hidden="1">
      <c r="B21" s="12"/>
      <c r="C21" s="13" t="s">
        <v>106</v>
      </c>
      <c r="D21" s="14">
        <v>5.5561699999999998</v>
      </c>
      <c r="E21" s="14">
        <v>5.2305400000000004</v>
      </c>
      <c r="F21" s="14">
        <v>5.2305400000000004</v>
      </c>
      <c r="G21" s="14">
        <v>4.3202699999999998</v>
      </c>
      <c r="H21" s="14">
        <v>3.4740799999999998</v>
      </c>
      <c r="I21" s="14">
        <v>3.4740799999999998</v>
      </c>
      <c r="J21" s="38">
        <v>1.2359</v>
      </c>
      <c r="K21" s="14">
        <v>1.7564600000000006</v>
      </c>
      <c r="L21" s="14">
        <v>1.7564600000000006</v>
      </c>
      <c r="M21" s="39">
        <f t="shared" si="0"/>
        <v>0.22243739842373433</v>
      </c>
    </row>
    <row r="22" spans="2:13">
      <c r="B22" s="12" t="s">
        <v>91</v>
      </c>
      <c r="C22" s="13">
        <v>1995</v>
      </c>
      <c r="D22" s="14">
        <v>1.80264</v>
      </c>
      <c r="E22" s="14"/>
      <c r="F22" s="14">
        <v>2.2469199999999998</v>
      </c>
      <c r="G22" s="14">
        <v>0.86150000000000004</v>
      </c>
      <c r="H22" s="14"/>
      <c r="I22" s="14">
        <v>1.17083</v>
      </c>
      <c r="J22" s="38">
        <v>0.94113999999999998</v>
      </c>
      <c r="K22" s="14"/>
      <c r="L22" s="14">
        <v>1.0760899999999998</v>
      </c>
      <c r="M22" s="39">
        <f t="shared" si="0"/>
        <v>0.52208982381396174</v>
      </c>
    </row>
    <row r="23" spans="2:13" hidden="1">
      <c r="B23" s="12"/>
      <c r="C23" s="13">
        <v>2000</v>
      </c>
      <c r="D23" s="14">
        <v>2.0164200000000001</v>
      </c>
      <c r="E23" s="14"/>
      <c r="F23" s="14">
        <v>2.2975400000000001</v>
      </c>
      <c r="G23" s="14">
        <v>0.89700999999999997</v>
      </c>
      <c r="H23" s="14"/>
      <c r="I23" s="14">
        <v>0.89126000000000005</v>
      </c>
      <c r="J23" s="38">
        <v>1.1194100000000002</v>
      </c>
      <c r="K23" s="14"/>
      <c r="L23" s="14">
        <v>1.4062800000000002</v>
      </c>
      <c r="M23" s="39">
        <f t="shared" si="0"/>
        <v>0.55514724115015734</v>
      </c>
    </row>
    <row r="24" spans="2:13">
      <c r="B24" s="12"/>
      <c r="C24" s="13">
        <v>2005</v>
      </c>
      <c r="D24" s="14">
        <v>2.0788099999999998</v>
      </c>
      <c r="E24" s="14"/>
      <c r="F24" s="14">
        <v>2.9847299999999999</v>
      </c>
      <c r="G24" s="14">
        <v>1.0178499999999999</v>
      </c>
      <c r="H24" s="14"/>
      <c r="I24" s="14">
        <v>1.4676</v>
      </c>
      <c r="J24" s="38">
        <v>1.0609599999999999</v>
      </c>
      <c r="K24" s="14"/>
      <c r="L24" s="14">
        <v>1.5171299999999999</v>
      </c>
      <c r="M24" s="39">
        <f t="shared" si="0"/>
        <v>0.51036891298387055</v>
      </c>
    </row>
    <row r="25" spans="2:13">
      <c r="B25" s="12"/>
      <c r="C25" s="13" t="s">
        <v>105</v>
      </c>
      <c r="D25" s="14">
        <v>2.7992499999999998</v>
      </c>
      <c r="E25" s="14"/>
      <c r="F25" s="14">
        <v>3.8982700000000001</v>
      </c>
      <c r="G25" s="14">
        <v>1.1905600000000001</v>
      </c>
      <c r="H25" s="14"/>
      <c r="I25" s="14">
        <v>1.77586</v>
      </c>
      <c r="J25" s="38">
        <v>1.6086899999999997</v>
      </c>
      <c r="K25" s="14"/>
      <c r="L25" s="14">
        <v>2.1224100000000004</v>
      </c>
      <c r="M25" s="39">
        <f t="shared" si="0"/>
        <v>0.57468607662766802</v>
      </c>
    </row>
    <row r="26" spans="2:13" hidden="1">
      <c r="B26" s="12"/>
      <c r="C26" s="13" t="s">
        <v>106</v>
      </c>
      <c r="D26" s="14">
        <v>2.7884199999999999</v>
      </c>
      <c r="E26" s="14"/>
      <c r="F26" s="14">
        <v>3.70499</v>
      </c>
      <c r="G26" s="14">
        <v>1.2240899999999999</v>
      </c>
      <c r="H26" s="14"/>
      <c r="I26" s="14">
        <v>1.78752</v>
      </c>
      <c r="J26" s="38">
        <v>1.56433</v>
      </c>
      <c r="K26" s="14"/>
      <c r="L26" s="14">
        <v>1.91747</v>
      </c>
      <c r="M26" s="39">
        <f t="shared" si="0"/>
        <v>0.56100946055472278</v>
      </c>
    </row>
    <row r="27" spans="2:13" hidden="1">
      <c r="B27" s="34"/>
      <c r="C27" s="35" t="s">
        <v>106</v>
      </c>
      <c r="D27" s="36">
        <v>8.2117100000000001</v>
      </c>
      <c r="E27" s="36">
        <v>8.8644800000000004</v>
      </c>
      <c r="F27" s="36">
        <v>10.91419</v>
      </c>
      <c r="G27" s="36">
        <v>5.8113400000000004</v>
      </c>
      <c r="H27" s="36">
        <v>5.8113400000000004</v>
      </c>
      <c r="I27" s="36">
        <v>7.3378300000000003</v>
      </c>
      <c r="J27" s="36">
        <v>2.4003699999999997</v>
      </c>
      <c r="K27" s="36">
        <v>3.05314</v>
      </c>
      <c r="L27" s="36">
        <v>3.5763599999999993</v>
      </c>
      <c r="M27" s="23">
        <f t="shared" si="0"/>
        <v>0.29231061496326582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B2:M131"/>
  <sheetViews>
    <sheetView topLeftCell="A114" workbookViewId="0">
      <selection activeCell="M117" sqref="M117"/>
    </sheetView>
  </sheetViews>
  <sheetFormatPr baseColWidth="10" defaultRowHeight="15"/>
  <cols>
    <col min="1" max="1" width="11.42578125" style="1"/>
    <col min="2" max="2" width="28.5703125" style="1" customWidth="1"/>
    <col min="3" max="3" width="18.7109375" style="1" customWidth="1"/>
    <col min="4" max="16384" width="11.42578125" style="1"/>
  </cols>
  <sheetData>
    <row r="2" spans="2:12" ht="15.75">
      <c r="B2" s="22" t="s">
        <v>101</v>
      </c>
      <c r="C2" s="4"/>
      <c r="D2" s="6"/>
      <c r="E2" s="6"/>
      <c r="F2" s="6"/>
      <c r="G2" s="6"/>
      <c r="H2" s="6"/>
      <c r="I2" s="6"/>
      <c r="J2" s="6"/>
      <c r="K2" s="6"/>
      <c r="L2" s="6"/>
    </row>
    <row r="3" spans="2:12">
      <c r="B3" s="2"/>
      <c r="C3" s="4"/>
      <c r="D3" s="6"/>
      <c r="E3" s="6"/>
      <c r="F3" s="6"/>
      <c r="G3" s="6"/>
      <c r="H3" s="6"/>
      <c r="I3" s="6"/>
      <c r="J3" s="6"/>
      <c r="K3" s="6"/>
      <c r="L3" s="6"/>
    </row>
    <row r="4" spans="2:12">
      <c r="B4" s="18"/>
      <c r="C4" s="19"/>
      <c r="D4" s="20" t="s">
        <v>104</v>
      </c>
      <c r="E4" s="20"/>
      <c r="F4" s="20"/>
      <c r="G4" s="20" t="s">
        <v>102</v>
      </c>
      <c r="H4" s="20"/>
      <c r="I4" s="20"/>
      <c r="J4" s="20" t="s">
        <v>103</v>
      </c>
      <c r="K4" s="20"/>
      <c r="L4" s="20"/>
    </row>
    <row r="5" spans="2:12" ht="77.25">
      <c r="B5" s="18"/>
      <c r="C5" s="19"/>
      <c r="D5" s="21" t="s">
        <v>104</v>
      </c>
      <c r="E5" s="21" t="s">
        <v>107</v>
      </c>
      <c r="F5" s="21" t="s">
        <v>96</v>
      </c>
      <c r="G5" s="21" t="s">
        <v>114</v>
      </c>
      <c r="H5" s="21" t="s">
        <v>107</v>
      </c>
      <c r="I5" s="21" t="s">
        <v>96</v>
      </c>
      <c r="J5" s="21" t="s">
        <v>103</v>
      </c>
      <c r="K5" s="21" t="s">
        <v>107</v>
      </c>
      <c r="L5" s="21" t="s">
        <v>96</v>
      </c>
    </row>
    <row r="6" spans="2:12" hidden="1">
      <c r="B6" s="18"/>
      <c r="C6" s="19"/>
      <c r="D6" s="20" t="s">
        <v>104</v>
      </c>
      <c r="E6" s="20"/>
      <c r="F6" s="20"/>
      <c r="G6" s="20" t="s">
        <v>102</v>
      </c>
      <c r="H6" s="20"/>
      <c r="I6" s="20"/>
      <c r="J6" s="20" t="s">
        <v>103</v>
      </c>
      <c r="K6" s="20"/>
      <c r="L6" s="21"/>
    </row>
    <row r="7" spans="2:12" hidden="1">
      <c r="B7" s="12" t="s">
        <v>46</v>
      </c>
      <c r="C7" s="13">
        <v>1995</v>
      </c>
      <c r="D7" s="14">
        <v>2.5505399999999998</v>
      </c>
      <c r="E7" s="14"/>
      <c r="F7" s="14"/>
      <c r="G7" s="14">
        <v>1.0785499999999999</v>
      </c>
      <c r="H7" s="14"/>
      <c r="I7" s="14"/>
      <c r="J7" s="14">
        <v>1.4719899999999999</v>
      </c>
      <c r="K7" s="14"/>
      <c r="L7" s="14"/>
    </row>
    <row r="8" spans="2:12" hidden="1">
      <c r="B8" s="12" t="s">
        <v>46</v>
      </c>
      <c r="C8" s="13">
        <v>2000</v>
      </c>
      <c r="D8" s="14">
        <v>2.9940199999999999</v>
      </c>
      <c r="E8" s="14"/>
      <c r="F8" s="14"/>
      <c r="G8" s="14">
        <v>1.091</v>
      </c>
      <c r="H8" s="14"/>
      <c r="I8" s="14"/>
      <c r="J8" s="14">
        <v>1.9030199999999999</v>
      </c>
      <c r="K8" s="14"/>
      <c r="L8" s="14"/>
    </row>
    <row r="9" spans="2:12" hidden="1">
      <c r="B9" s="12" t="s">
        <v>46</v>
      </c>
      <c r="C9" s="13">
        <v>2005</v>
      </c>
      <c r="D9" s="14">
        <v>3.8315299999999999</v>
      </c>
      <c r="E9" s="14"/>
      <c r="F9" s="14"/>
      <c r="G9" s="14">
        <v>1.5711200000000001</v>
      </c>
      <c r="H9" s="14"/>
      <c r="I9" s="14"/>
      <c r="J9" s="14">
        <v>2.2604099999999998</v>
      </c>
      <c r="K9" s="14"/>
      <c r="L9" s="14"/>
    </row>
    <row r="10" spans="2:12" hidden="1">
      <c r="B10" s="12" t="s">
        <v>46</v>
      </c>
      <c r="C10" s="13" t="s">
        <v>105</v>
      </c>
      <c r="D10" s="14">
        <v>4.86998</v>
      </c>
      <c r="E10" s="14"/>
      <c r="F10" s="14"/>
      <c r="G10" s="14">
        <v>2.0803099999999999</v>
      </c>
      <c r="H10" s="14"/>
      <c r="I10" s="14"/>
      <c r="J10" s="14">
        <v>2.7896700000000001</v>
      </c>
      <c r="K10" s="14"/>
      <c r="L10" s="14"/>
    </row>
    <row r="11" spans="2:12">
      <c r="B11" s="12" t="s">
        <v>46</v>
      </c>
      <c r="C11" s="13" t="s">
        <v>106</v>
      </c>
      <c r="D11" s="14">
        <v>4.4456499999999997</v>
      </c>
      <c r="E11" s="14"/>
      <c r="F11" s="14"/>
      <c r="G11" s="14">
        <v>2.0292699999999999</v>
      </c>
      <c r="H11" s="14"/>
      <c r="I11" s="14"/>
      <c r="J11" s="14">
        <v>2.4163799999999998</v>
      </c>
      <c r="K11" s="14"/>
      <c r="L11" s="14"/>
    </row>
    <row r="12" spans="2:12" hidden="1">
      <c r="B12" s="12" t="s">
        <v>51</v>
      </c>
      <c r="C12" s="13">
        <v>1995</v>
      </c>
      <c r="D12" s="14">
        <v>2.996</v>
      </c>
      <c r="E12" s="14">
        <v>2.7319100000000001</v>
      </c>
      <c r="F12" s="14">
        <v>3.7792400000000002</v>
      </c>
      <c r="G12" s="14">
        <v>1.46553</v>
      </c>
      <c r="H12" s="14">
        <v>1.5006200000000001</v>
      </c>
      <c r="I12" s="14">
        <v>2.2277499999999999</v>
      </c>
      <c r="J12" s="14">
        <v>1.53047</v>
      </c>
      <c r="K12" s="14">
        <v>1.23129</v>
      </c>
      <c r="L12" s="14">
        <v>1.5514900000000003</v>
      </c>
    </row>
    <row r="13" spans="2:12" hidden="1">
      <c r="B13" s="12" t="s">
        <v>51</v>
      </c>
      <c r="C13" s="13">
        <v>2000</v>
      </c>
      <c r="D13" s="14">
        <v>3.65829</v>
      </c>
      <c r="E13" s="14">
        <v>3.1168800000000001</v>
      </c>
      <c r="F13" s="14">
        <v>4.2599</v>
      </c>
      <c r="G13" s="14">
        <v>2.1776200000000001</v>
      </c>
      <c r="H13" s="14">
        <v>1.78243</v>
      </c>
      <c r="I13" s="14">
        <v>2.5954700000000002</v>
      </c>
      <c r="J13" s="14">
        <v>1.4806699999999999</v>
      </c>
      <c r="K13" s="14">
        <v>1.3344500000000001</v>
      </c>
      <c r="L13" s="14">
        <v>1.6644299999999999</v>
      </c>
    </row>
    <row r="14" spans="2:12" hidden="1">
      <c r="B14" s="12" t="s">
        <v>51</v>
      </c>
      <c r="C14" s="13">
        <v>2005</v>
      </c>
      <c r="D14" s="14">
        <v>3.1797200000000001</v>
      </c>
      <c r="E14" s="14">
        <v>3.3971399999999998</v>
      </c>
      <c r="F14" s="14">
        <v>4.9739000000000004</v>
      </c>
      <c r="G14" s="14">
        <v>2.0464000000000002</v>
      </c>
      <c r="H14" s="14">
        <v>2.0134599999999998</v>
      </c>
      <c r="I14" s="14">
        <v>3.1023499999999999</v>
      </c>
      <c r="J14" s="14">
        <v>1.1333199999999999</v>
      </c>
      <c r="K14" s="14">
        <v>1.38368</v>
      </c>
      <c r="L14" s="14">
        <v>1.8715500000000005</v>
      </c>
    </row>
    <row r="15" spans="2:12" hidden="1">
      <c r="B15" s="12" t="s">
        <v>51</v>
      </c>
      <c r="C15" s="13" t="s">
        <v>105</v>
      </c>
      <c r="D15" s="14">
        <v>4.6242599999999996</v>
      </c>
      <c r="E15" s="14">
        <v>4.0601200000000004</v>
      </c>
      <c r="F15" s="14">
        <v>5.6396199999999999</v>
      </c>
      <c r="G15" s="14">
        <v>3.09415</v>
      </c>
      <c r="H15" s="14">
        <v>2.2493799999999999</v>
      </c>
      <c r="I15" s="14">
        <v>3.4401199999999998</v>
      </c>
      <c r="J15" s="14">
        <v>1.5301099999999996</v>
      </c>
      <c r="K15" s="14">
        <v>1.8107400000000005</v>
      </c>
      <c r="L15" s="14">
        <v>2.1995</v>
      </c>
    </row>
    <row r="16" spans="2:12">
      <c r="B16" s="12" t="s">
        <v>51</v>
      </c>
      <c r="C16" s="13" t="s">
        <v>106</v>
      </c>
      <c r="D16" s="14">
        <v>4.6170900000000001</v>
      </c>
      <c r="E16" s="14">
        <v>4.0509300000000001</v>
      </c>
      <c r="F16" s="14">
        <v>5.6131399999999996</v>
      </c>
      <c r="G16" s="14">
        <v>3.0865800000000001</v>
      </c>
      <c r="H16" s="14">
        <v>2.2404299999999999</v>
      </c>
      <c r="I16" s="14">
        <v>3.4163399999999999</v>
      </c>
      <c r="J16" s="14">
        <v>1.53051</v>
      </c>
      <c r="K16" s="14">
        <v>1.8105000000000002</v>
      </c>
      <c r="L16" s="14">
        <v>2.1967999999999996</v>
      </c>
    </row>
    <row r="17" spans="2:12" hidden="1">
      <c r="B17" s="9" t="s">
        <v>58</v>
      </c>
      <c r="C17" s="10">
        <v>1995</v>
      </c>
      <c r="D17" s="11">
        <v>3.1833</v>
      </c>
      <c r="E17" s="11"/>
      <c r="F17" s="11"/>
      <c r="G17" s="11">
        <v>1.87758</v>
      </c>
      <c r="H17" s="11"/>
      <c r="I17" s="11"/>
      <c r="J17" s="11">
        <v>1.3</v>
      </c>
      <c r="K17" s="11"/>
      <c r="L17" s="11"/>
    </row>
    <row r="18" spans="2:12" hidden="1">
      <c r="B18" s="9" t="s">
        <v>58</v>
      </c>
      <c r="C18" s="13">
        <v>2000</v>
      </c>
      <c r="D18" s="14">
        <v>3.9237700000000002</v>
      </c>
      <c r="E18" s="14"/>
      <c r="F18" s="14"/>
      <c r="G18" s="14">
        <v>2.0156200000000002</v>
      </c>
      <c r="H18" s="14"/>
      <c r="I18" s="14"/>
      <c r="J18" s="14">
        <v>1.8840399999999999</v>
      </c>
      <c r="K18" s="14"/>
      <c r="L18" s="14"/>
    </row>
    <row r="19" spans="2:12" hidden="1">
      <c r="B19" s="9" t="s">
        <v>58</v>
      </c>
      <c r="C19" s="13">
        <v>2005</v>
      </c>
      <c r="D19" s="14">
        <v>4.6552699999999998</v>
      </c>
      <c r="E19" s="14"/>
      <c r="F19" s="14"/>
      <c r="G19" s="14">
        <v>2.5496400000000001</v>
      </c>
      <c r="H19" s="14"/>
      <c r="I19" s="14"/>
      <c r="J19" s="14">
        <v>2.1056300000000001</v>
      </c>
      <c r="K19" s="14"/>
      <c r="L19" s="14"/>
    </row>
    <row r="20" spans="2:12" hidden="1">
      <c r="B20" s="9" t="s">
        <v>58</v>
      </c>
      <c r="C20" s="13" t="s">
        <v>105</v>
      </c>
      <c r="D20" s="14">
        <v>6.3675800000000002</v>
      </c>
      <c r="E20" s="14"/>
      <c r="F20" s="14"/>
      <c r="G20" s="14">
        <v>3.7856700000000001</v>
      </c>
      <c r="H20" s="14"/>
      <c r="I20" s="14"/>
      <c r="J20" s="14">
        <v>2.5819100000000001</v>
      </c>
      <c r="K20" s="14"/>
      <c r="L20" s="14"/>
    </row>
    <row r="21" spans="2:12">
      <c r="B21" s="9" t="s">
        <v>58</v>
      </c>
      <c r="C21" s="13" t="s">
        <v>106</v>
      </c>
      <c r="D21" s="14">
        <v>5.80647</v>
      </c>
      <c r="E21" s="14"/>
      <c r="F21" s="14"/>
      <c r="G21" s="14">
        <v>3.4824799999999998</v>
      </c>
      <c r="H21" s="14"/>
      <c r="I21" s="14"/>
      <c r="J21" s="14">
        <v>2.3239800000000002</v>
      </c>
      <c r="K21" s="14"/>
      <c r="L21" s="14"/>
    </row>
    <row r="22" spans="2:12" hidden="1">
      <c r="B22" s="12" t="s">
        <v>45</v>
      </c>
      <c r="C22" s="13">
        <v>1995</v>
      </c>
      <c r="D22" s="14">
        <v>5.0213999999999999</v>
      </c>
      <c r="E22" s="14"/>
      <c r="F22" s="14"/>
      <c r="G22" s="14">
        <v>3.4504999999999999</v>
      </c>
      <c r="H22" s="14"/>
      <c r="I22" s="14"/>
      <c r="J22" s="14">
        <v>1.57091</v>
      </c>
      <c r="K22" s="14"/>
      <c r="L22" s="14"/>
    </row>
    <row r="23" spans="2:12" hidden="1">
      <c r="B23" s="12" t="s">
        <v>45</v>
      </c>
      <c r="C23" s="13">
        <v>2000</v>
      </c>
      <c r="D23" s="14">
        <v>7.1776999999999997</v>
      </c>
      <c r="E23" s="14"/>
      <c r="F23" s="14"/>
      <c r="G23" s="14">
        <v>5.2389599999999996</v>
      </c>
      <c r="H23" s="14"/>
      <c r="I23" s="14"/>
      <c r="J23" s="14">
        <v>1.9387300000000001</v>
      </c>
      <c r="K23" s="14"/>
      <c r="L23" s="14"/>
    </row>
    <row r="24" spans="2:12" hidden="1">
      <c r="B24" s="12" t="s">
        <v>45</v>
      </c>
      <c r="C24" s="13">
        <v>2005</v>
      </c>
      <c r="D24" s="14">
        <v>7.1981200000000003</v>
      </c>
      <c r="E24" s="14"/>
      <c r="F24" s="14"/>
      <c r="G24" s="14">
        <v>5.5702999999999996</v>
      </c>
      <c r="H24" s="14"/>
      <c r="I24" s="14"/>
      <c r="J24" s="14">
        <v>1.62782</v>
      </c>
      <c r="K24" s="14"/>
      <c r="L24" s="14"/>
    </row>
    <row r="25" spans="2:12" hidden="1">
      <c r="B25" s="12" t="s">
        <v>45</v>
      </c>
      <c r="C25" s="13" t="s">
        <v>105</v>
      </c>
      <c r="D25" s="14">
        <v>10.5471</v>
      </c>
      <c r="E25" s="14"/>
      <c r="F25" s="14"/>
      <c r="G25" s="14">
        <v>8.5449999999999999</v>
      </c>
      <c r="H25" s="14"/>
      <c r="I25" s="14"/>
      <c r="J25" s="14">
        <v>2.0021</v>
      </c>
      <c r="K25" s="14"/>
      <c r="L25" s="14"/>
    </row>
    <row r="26" spans="2:12">
      <c r="B26" s="12" t="s">
        <v>45</v>
      </c>
      <c r="C26" s="13" t="s">
        <v>106</v>
      </c>
      <c r="D26" s="14">
        <v>10.5471</v>
      </c>
      <c r="E26" s="14"/>
      <c r="F26" s="14"/>
      <c r="G26" s="14">
        <v>8.5449999999999999</v>
      </c>
      <c r="H26" s="14"/>
      <c r="I26" s="14"/>
      <c r="J26" s="14">
        <v>2.0021</v>
      </c>
      <c r="K26" s="14"/>
      <c r="L26" s="14"/>
    </row>
    <row r="27" spans="2:12" hidden="1">
      <c r="B27" s="12" t="s">
        <v>52</v>
      </c>
      <c r="C27" s="13">
        <v>1995</v>
      </c>
      <c r="D27" s="14">
        <v>6.47858</v>
      </c>
      <c r="E27" s="14"/>
      <c r="F27" s="14"/>
      <c r="G27" s="14">
        <v>4.2633900000000002</v>
      </c>
      <c r="H27" s="14"/>
      <c r="I27" s="14"/>
      <c r="J27" s="14">
        <v>2.2151899999999998</v>
      </c>
      <c r="K27" s="14"/>
      <c r="L27" s="14"/>
    </row>
    <row r="28" spans="2:12" hidden="1">
      <c r="B28" s="12" t="s">
        <v>52</v>
      </c>
      <c r="C28" s="13">
        <v>2000</v>
      </c>
      <c r="D28" s="14">
        <v>6.59626</v>
      </c>
      <c r="E28" s="14"/>
      <c r="F28" s="14"/>
      <c r="G28" s="14">
        <v>4.6325000000000003</v>
      </c>
      <c r="H28" s="14"/>
      <c r="I28" s="14"/>
      <c r="J28" s="14">
        <v>1.9637599999999997</v>
      </c>
      <c r="K28" s="14"/>
      <c r="L28" s="14"/>
    </row>
    <row r="29" spans="2:12" hidden="1">
      <c r="B29" s="12" t="s">
        <v>52</v>
      </c>
      <c r="C29" s="13">
        <v>2005</v>
      </c>
      <c r="D29" s="14">
        <v>8.2509999999999994</v>
      </c>
      <c r="E29" s="14"/>
      <c r="F29" s="14"/>
      <c r="G29" s="14">
        <v>6.4407800000000002</v>
      </c>
      <c r="H29" s="14"/>
      <c r="I29" s="14"/>
      <c r="J29" s="14">
        <v>1.8102199999999993</v>
      </c>
      <c r="K29" s="14"/>
      <c r="L29" s="14"/>
    </row>
    <row r="30" spans="2:12" hidden="1">
      <c r="B30" s="12" t="s">
        <v>52</v>
      </c>
      <c r="C30" s="13" t="s">
        <v>105</v>
      </c>
      <c r="D30" s="14">
        <v>11.032489999999999</v>
      </c>
      <c r="E30" s="14"/>
      <c r="F30" s="14"/>
      <c r="G30" s="14">
        <v>8.9268199999999993</v>
      </c>
      <c r="H30" s="14"/>
      <c r="I30" s="14"/>
      <c r="J30" s="14">
        <v>2.1056699999999999</v>
      </c>
      <c r="K30" s="14"/>
      <c r="L30" s="14"/>
    </row>
    <row r="31" spans="2:12">
      <c r="B31" s="12" t="s">
        <v>52</v>
      </c>
      <c r="C31" s="13" t="s">
        <v>106</v>
      </c>
      <c r="D31" s="14">
        <v>10.404730000000001</v>
      </c>
      <c r="E31" s="14"/>
      <c r="F31" s="14"/>
      <c r="G31" s="14">
        <v>8.3699999999999992</v>
      </c>
      <c r="H31" s="14"/>
      <c r="I31" s="14"/>
      <c r="J31" s="14">
        <v>2.0347300000000015</v>
      </c>
      <c r="K31" s="14"/>
      <c r="L31" s="14"/>
    </row>
    <row r="32" spans="2:12" hidden="1">
      <c r="B32" s="12" t="s">
        <v>47</v>
      </c>
      <c r="C32" s="13">
        <v>1995</v>
      </c>
      <c r="D32" s="14">
        <v>9.8871599999999997</v>
      </c>
      <c r="E32" s="14"/>
      <c r="F32" s="14"/>
      <c r="G32" s="14">
        <v>6.7086699999999997</v>
      </c>
      <c r="H32" s="14"/>
      <c r="I32" s="14"/>
      <c r="J32" s="14">
        <v>3.17849</v>
      </c>
      <c r="K32" s="14"/>
      <c r="L32" s="14"/>
    </row>
    <row r="33" spans="2:12" hidden="1">
      <c r="B33" s="12" t="s">
        <v>47</v>
      </c>
      <c r="C33" s="13">
        <v>2000</v>
      </c>
      <c r="D33" s="14">
        <v>10.457879999999999</v>
      </c>
      <c r="E33" s="14"/>
      <c r="F33" s="14"/>
      <c r="G33" s="14">
        <v>7.4422199999999998</v>
      </c>
      <c r="H33" s="14"/>
      <c r="I33" s="14"/>
      <c r="J33" s="14">
        <v>3.0156599999999996</v>
      </c>
      <c r="K33" s="14"/>
      <c r="L33" s="14"/>
    </row>
    <row r="34" spans="2:12" hidden="1">
      <c r="B34" s="12" t="s">
        <v>47</v>
      </c>
      <c r="C34" s="13">
        <v>2005</v>
      </c>
      <c r="D34" s="14">
        <v>11.704359999999999</v>
      </c>
      <c r="E34" s="14"/>
      <c r="F34" s="14"/>
      <c r="G34" s="14">
        <v>8.4542800000000007</v>
      </c>
      <c r="H34" s="14"/>
      <c r="I34" s="14"/>
      <c r="J34" s="14">
        <v>3.2500799999999987</v>
      </c>
      <c r="K34" s="14"/>
      <c r="L34" s="14"/>
    </row>
    <row r="35" spans="2:12" hidden="1">
      <c r="B35" s="12" t="s">
        <v>47</v>
      </c>
      <c r="C35" s="13" t="s">
        <v>105</v>
      </c>
      <c r="D35" s="14">
        <v>13.099410000000001</v>
      </c>
      <c r="E35" s="14"/>
      <c r="F35" s="14"/>
      <c r="G35" s="14">
        <v>9.4657499999999999</v>
      </c>
      <c r="H35" s="14"/>
      <c r="I35" s="14"/>
      <c r="J35" s="14">
        <v>3.6336600000000008</v>
      </c>
      <c r="K35" s="14"/>
      <c r="L35" s="14"/>
    </row>
    <row r="36" spans="2:12">
      <c r="B36" s="12" t="s">
        <v>47</v>
      </c>
      <c r="C36" s="13" t="s">
        <v>106</v>
      </c>
      <c r="D36" s="14">
        <v>13.098179999999999</v>
      </c>
      <c r="E36" s="14"/>
      <c r="F36" s="14"/>
      <c r="G36" s="14">
        <v>9.4708299999999994</v>
      </c>
      <c r="H36" s="14"/>
      <c r="I36" s="14"/>
      <c r="J36" s="14">
        <v>3.6273499999999999</v>
      </c>
      <c r="K36" s="14"/>
      <c r="L36" s="14"/>
    </row>
    <row r="37" spans="2:12" hidden="1">
      <c r="B37" s="12" t="s">
        <v>48</v>
      </c>
      <c r="C37" s="13">
        <v>1995</v>
      </c>
      <c r="D37" s="14">
        <v>15.727589999999999</v>
      </c>
      <c r="E37" s="14"/>
      <c r="F37" s="14"/>
      <c r="G37" s="14">
        <v>9.5453700000000001</v>
      </c>
      <c r="H37" s="14"/>
      <c r="I37" s="14"/>
      <c r="J37" s="14">
        <v>6.1822199999999992</v>
      </c>
      <c r="K37" s="14"/>
      <c r="L37" s="14"/>
    </row>
    <row r="38" spans="2:12" hidden="1">
      <c r="B38" s="12" t="s">
        <v>48</v>
      </c>
      <c r="C38" s="13">
        <v>2000</v>
      </c>
      <c r="D38" s="14">
        <v>14.65699</v>
      </c>
      <c r="E38" s="14"/>
      <c r="F38" s="14"/>
      <c r="G38" s="14">
        <v>8.7467500000000005</v>
      </c>
      <c r="H38" s="14"/>
      <c r="I38" s="14"/>
      <c r="J38" s="14">
        <v>5.9102399999999999</v>
      </c>
      <c r="K38" s="14"/>
      <c r="L38" s="14"/>
    </row>
    <row r="39" spans="2:12" hidden="1">
      <c r="B39" s="12" t="s">
        <v>48</v>
      </c>
      <c r="C39" s="13">
        <v>2005</v>
      </c>
      <c r="D39" s="14">
        <v>15.950139999999999</v>
      </c>
      <c r="E39" s="14"/>
      <c r="F39" s="14"/>
      <c r="G39" s="14">
        <v>8.9969900000000003</v>
      </c>
      <c r="H39" s="14"/>
      <c r="I39" s="14"/>
      <c r="J39" s="14">
        <v>6.9531499999999991</v>
      </c>
      <c r="K39" s="14"/>
      <c r="L39" s="14"/>
    </row>
    <row r="40" spans="2:12" hidden="1">
      <c r="B40" s="12" t="s">
        <v>48</v>
      </c>
      <c r="C40" s="13" t="s">
        <v>105</v>
      </c>
      <c r="D40" s="14">
        <v>16.261189999999999</v>
      </c>
      <c r="E40" s="14"/>
      <c r="F40" s="14"/>
      <c r="G40" s="14">
        <v>9.04861</v>
      </c>
      <c r="H40" s="14"/>
      <c r="I40" s="14"/>
      <c r="J40" s="14">
        <v>7.2125799999999991</v>
      </c>
      <c r="K40" s="14"/>
      <c r="L40" s="14"/>
    </row>
    <row r="41" spans="2:12">
      <c r="B41" s="12" t="s">
        <v>48</v>
      </c>
      <c r="C41" s="13" t="s">
        <v>106</v>
      </c>
      <c r="D41" s="14">
        <v>16.261189999999999</v>
      </c>
      <c r="E41" s="14"/>
      <c r="F41" s="14"/>
      <c r="G41" s="14">
        <v>9.0479099999999999</v>
      </c>
      <c r="H41" s="14"/>
      <c r="I41" s="14"/>
      <c r="J41" s="14">
        <v>7.2132799999999992</v>
      </c>
      <c r="K41" s="14"/>
      <c r="L41" s="14"/>
    </row>
    <row r="42" spans="2:12" hidden="1">
      <c r="B42" s="12" t="s">
        <v>50</v>
      </c>
      <c r="C42" s="13">
        <v>1995</v>
      </c>
      <c r="D42" s="14">
        <v>15.20772</v>
      </c>
      <c r="E42" s="14"/>
      <c r="F42" s="14"/>
      <c r="G42" s="14">
        <v>11.74249</v>
      </c>
      <c r="H42" s="14"/>
      <c r="I42" s="14"/>
      <c r="J42" s="14">
        <v>3.46523</v>
      </c>
      <c r="K42" s="14"/>
      <c r="L42" s="14"/>
    </row>
    <row r="43" spans="2:12" hidden="1">
      <c r="B43" s="12" t="s">
        <v>50</v>
      </c>
      <c r="C43" s="13">
        <v>2000</v>
      </c>
      <c r="D43" s="14">
        <v>14.55538</v>
      </c>
      <c r="E43" s="14"/>
      <c r="F43" s="14"/>
      <c r="G43" s="14">
        <v>11.353680000000001</v>
      </c>
      <c r="H43" s="14"/>
      <c r="I43" s="14"/>
      <c r="J43" s="14">
        <v>3.2016999999999989</v>
      </c>
      <c r="K43" s="14"/>
      <c r="L43" s="14"/>
    </row>
    <row r="44" spans="2:12" hidden="1">
      <c r="B44" s="12" t="s">
        <v>50</v>
      </c>
      <c r="C44" s="13">
        <v>2005</v>
      </c>
      <c r="D44" s="14">
        <v>16.593810000000001</v>
      </c>
      <c r="E44" s="14"/>
      <c r="F44" s="14"/>
      <c r="G44" s="14">
        <v>12.356809999999999</v>
      </c>
      <c r="H44" s="14"/>
      <c r="I44" s="14"/>
      <c r="J44" s="14">
        <v>4.2370000000000019</v>
      </c>
      <c r="K44" s="14"/>
      <c r="L44" s="14"/>
    </row>
    <row r="45" spans="2:12" hidden="1">
      <c r="B45" s="12" t="s">
        <v>50</v>
      </c>
      <c r="C45" s="13" t="s">
        <v>105</v>
      </c>
      <c r="D45" s="14">
        <v>19.004840000000002</v>
      </c>
      <c r="E45" s="14"/>
      <c r="F45" s="14"/>
      <c r="G45" s="14">
        <v>14.19727</v>
      </c>
      <c r="H45" s="14"/>
      <c r="I45" s="14"/>
      <c r="J45" s="14">
        <v>4.8075700000000019</v>
      </c>
      <c r="K45" s="14"/>
      <c r="L45" s="14"/>
    </row>
    <row r="46" spans="2:12">
      <c r="B46" s="12" t="s">
        <v>50</v>
      </c>
      <c r="C46" s="13" t="s">
        <v>106</v>
      </c>
      <c r="D46" s="14">
        <v>19.000499999999999</v>
      </c>
      <c r="E46" s="14"/>
      <c r="F46" s="14"/>
      <c r="G46" s="14">
        <v>14.18562</v>
      </c>
      <c r="H46" s="14"/>
      <c r="I46" s="14"/>
      <c r="J46" s="14">
        <v>4.8148799999999987</v>
      </c>
      <c r="K46" s="14"/>
      <c r="L46" s="14"/>
    </row>
    <row r="47" spans="2:12" hidden="1">
      <c r="B47" s="12" t="s">
        <v>49</v>
      </c>
      <c r="C47" s="13">
        <v>1995</v>
      </c>
      <c r="D47" s="14">
        <v>23.512720000000002</v>
      </c>
      <c r="E47" s="14"/>
      <c r="F47" s="14"/>
      <c r="G47" s="14">
        <v>17.276700000000002</v>
      </c>
      <c r="H47" s="14"/>
      <c r="I47" s="14"/>
      <c r="J47" s="14">
        <v>6.2360199999999999</v>
      </c>
      <c r="K47" s="14"/>
      <c r="L47" s="14"/>
    </row>
    <row r="48" spans="2:12" hidden="1">
      <c r="B48" s="12" t="s">
        <v>49</v>
      </c>
      <c r="C48" s="13">
        <v>2000</v>
      </c>
      <c r="D48" s="14">
        <v>23.232030000000002</v>
      </c>
      <c r="E48" s="14"/>
      <c r="F48" s="14"/>
      <c r="G48" s="14">
        <v>16.955169999999999</v>
      </c>
      <c r="H48" s="14"/>
      <c r="I48" s="14"/>
      <c r="J48" s="14">
        <v>6.2768600000000028</v>
      </c>
      <c r="K48" s="14"/>
      <c r="L48" s="14"/>
    </row>
    <row r="49" spans="2:12" hidden="1">
      <c r="B49" s="12" t="s">
        <v>49</v>
      </c>
      <c r="C49" s="13">
        <v>2005</v>
      </c>
      <c r="D49" s="14">
        <v>24.597339999999999</v>
      </c>
      <c r="E49" s="14"/>
      <c r="F49" s="14"/>
      <c r="G49" s="14">
        <v>17.641960000000001</v>
      </c>
      <c r="H49" s="14"/>
      <c r="I49" s="14"/>
      <c r="J49" s="14">
        <v>6.9553799999999981</v>
      </c>
      <c r="K49" s="14"/>
      <c r="L49" s="14"/>
    </row>
    <row r="50" spans="2:12" hidden="1">
      <c r="B50" s="12" t="s">
        <v>49</v>
      </c>
      <c r="C50" s="13" t="s">
        <v>105</v>
      </c>
      <c r="D50" s="14">
        <v>23.935500000000001</v>
      </c>
      <c r="E50" s="14"/>
      <c r="F50" s="14"/>
      <c r="G50" s="14">
        <v>17.052669999999999</v>
      </c>
      <c r="H50" s="14"/>
      <c r="I50" s="14"/>
      <c r="J50" s="14">
        <v>6.882830000000002</v>
      </c>
      <c r="K50" s="14"/>
      <c r="L50" s="14"/>
    </row>
    <row r="51" spans="2:12">
      <c r="B51" s="12" t="s">
        <v>49</v>
      </c>
      <c r="C51" s="13" t="s">
        <v>106</v>
      </c>
      <c r="D51" s="14">
        <v>23.93543</v>
      </c>
      <c r="E51" s="14"/>
      <c r="F51" s="14"/>
      <c r="G51" s="14">
        <v>17.055070000000001</v>
      </c>
      <c r="H51" s="14"/>
      <c r="I51" s="14"/>
      <c r="J51" s="14">
        <v>6.8803599999999996</v>
      </c>
      <c r="K51" s="14"/>
      <c r="L51" s="14"/>
    </row>
    <row r="52" spans="2:12" hidden="1">
      <c r="B52" s="12" t="s">
        <v>53</v>
      </c>
      <c r="C52" s="13">
        <v>1995</v>
      </c>
      <c r="D52" s="14">
        <v>6.3548900000000001</v>
      </c>
      <c r="E52" s="14">
        <v>7.1320800000000002</v>
      </c>
      <c r="F52" s="14">
        <v>8.9650999999999996</v>
      </c>
      <c r="G52" s="14">
        <v>4.0743299999999998</v>
      </c>
      <c r="H52" s="14">
        <v>4.8368900000000004</v>
      </c>
      <c r="I52" s="14">
        <v>6.27881</v>
      </c>
      <c r="J52" s="14">
        <v>2.2805600000000004</v>
      </c>
      <c r="K52" s="14">
        <v>2.2951899999999998</v>
      </c>
      <c r="L52" s="14">
        <v>2.6862899999999996</v>
      </c>
    </row>
    <row r="53" spans="2:12" hidden="1">
      <c r="B53" s="12" t="s">
        <v>53</v>
      </c>
      <c r="C53" s="13">
        <v>2000</v>
      </c>
      <c r="D53" s="14">
        <v>6.7621399999999996</v>
      </c>
      <c r="E53" s="14">
        <v>7.3081699999999996</v>
      </c>
      <c r="F53" s="14">
        <v>9.0328999999999997</v>
      </c>
      <c r="G53" s="14">
        <v>4.4565599999999996</v>
      </c>
      <c r="H53" s="14">
        <v>4.8598800000000004</v>
      </c>
      <c r="I53" s="14">
        <v>6.1186699999999998</v>
      </c>
      <c r="J53" s="14">
        <v>2.30558</v>
      </c>
      <c r="K53" s="14">
        <v>2.4482899999999992</v>
      </c>
      <c r="L53" s="14">
        <v>2.9142299999999999</v>
      </c>
    </row>
    <row r="54" spans="2:12" hidden="1">
      <c r="B54" s="12" t="s">
        <v>53</v>
      </c>
      <c r="C54" s="13">
        <v>2005</v>
      </c>
      <c r="D54" s="14">
        <v>6.9599599999999997</v>
      </c>
      <c r="E54" s="14">
        <v>8.0716599999999996</v>
      </c>
      <c r="F54" s="14">
        <v>10.121219999999999</v>
      </c>
      <c r="G54" s="14">
        <v>4.6741700000000002</v>
      </c>
      <c r="H54" s="14">
        <v>5.3528900000000004</v>
      </c>
      <c r="I54" s="14">
        <v>6.80375</v>
      </c>
      <c r="J54" s="14">
        <v>2.2857899999999995</v>
      </c>
      <c r="K54" s="14">
        <v>2.7187699999999992</v>
      </c>
      <c r="L54" s="14">
        <v>3.3174699999999993</v>
      </c>
    </row>
    <row r="55" spans="2:12" hidden="1">
      <c r="B55" s="12" t="s">
        <v>53</v>
      </c>
      <c r="C55" s="13" t="s">
        <v>105</v>
      </c>
      <c r="D55" s="14">
        <v>8.3300400000000003</v>
      </c>
      <c r="E55" s="14">
        <v>9.0318199999999997</v>
      </c>
      <c r="F55" s="14">
        <v>11.207660000000001</v>
      </c>
      <c r="G55" s="14">
        <v>5.6689800000000004</v>
      </c>
      <c r="H55" s="14">
        <v>5.9231600000000002</v>
      </c>
      <c r="I55" s="14">
        <v>7.5394399999999999</v>
      </c>
      <c r="J55" s="14">
        <v>2.66106</v>
      </c>
      <c r="K55" s="14">
        <v>3.1086599999999995</v>
      </c>
      <c r="L55" s="14">
        <v>3.6682200000000007</v>
      </c>
    </row>
    <row r="56" spans="2:12">
      <c r="B56" s="12" t="s">
        <v>53</v>
      </c>
      <c r="C56" s="16" t="s">
        <v>106</v>
      </c>
      <c r="D56" s="17">
        <v>8.2117199999999997</v>
      </c>
      <c r="E56" s="17">
        <v>8.8644800000000004</v>
      </c>
      <c r="F56" s="17">
        <v>10.914199999999999</v>
      </c>
      <c r="G56" s="17">
        <v>5.5854999999999997</v>
      </c>
      <c r="H56" s="17">
        <v>5.8113299999999999</v>
      </c>
      <c r="I56" s="17">
        <v>7.3378199999999998</v>
      </c>
      <c r="J56" s="17">
        <v>2.62622</v>
      </c>
      <c r="K56" s="17">
        <v>3.0531500000000005</v>
      </c>
      <c r="L56" s="17">
        <v>3.5763799999999994</v>
      </c>
    </row>
    <row r="59" spans="2:12">
      <c r="B59" s="18"/>
      <c r="C59" s="19"/>
      <c r="D59" s="20" t="s">
        <v>104</v>
      </c>
      <c r="E59" s="20"/>
      <c r="F59" s="20"/>
      <c r="G59" s="20" t="s">
        <v>102</v>
      </c>
      <c r="H59" s="20"/>
      <c r="I59" s="20"/>
      <c r="J59" s="20" t="s">
        <v>103</v>
      </c>
      <c r="K59" s="20"/>
      <c r="L59" s="20"/>
    </row>
    <row r="60" spans="2:12" ht="39">
      <c r="B60" s="18"/>
      <c r="C60" s="19"/>
      <c r="D60" s="21" t="s">
        <v>53</v>
      </c>
      <c r="E60" s="21" t="s">
        <v>107</v>
      </c>
      <c r="F60" s="21" t="s">
        <v>96</v>
      </c>
      <c r="G60" s="21" t="s">
        <v>53</v>
      </c>
      <c r="H60" s="21" t="s">
        <v>107</v>
      </c>
      <c r="I60" s="21" t="s">
        <v>96</v>
      </c>
      <c r="J60" s="21" t="s">
        <v>53</v>
      </c>
      <c r="K60" s="21" t="s">
        <v>107</v>
      </c>
      <c r="L60" s="21" t="s">
        <v>96</v>
      </c>
    </row>
    <row r="61" spans="2:12">
      <c r="B61" s="18"/>
      <c r="C61" s="19"/>
      <c r="D61" s="20" t="s">
        <v>104</v>
      </c>
      <c r="E61" s="20"/>
      <c r="F61" s="20"/>
      <c r="G61" s="20" t="s">
        <v>102</v>
      </c>
      <c r="H61" s="20"/>
      <c r="I61" s="20"/>
      <c r="J61" s="20" t="s">
        <v>103</v>
      </c>
      <c r="K61" s="20"/>
      <c r="L61" s="21"/>
    </row>
    <row r="62" spans="2:12">
      <c r="B62" s="12" t="s">
        <v>46</v>
      </c>
      <c r="C62" s="13">
        <v>1995</v>
      </c>
      <c r="D62" s="14">
        <v>2.5505399999999998</v>
      </c>
      <c r="E62" s="14"/>
      <c r="F62" s="14"/>
      <c r="G62" s="14">
        <v>1.0785499999999999</v>
      </c>
      <c r="H62" s="14"/>
      <c r="I62" s="14"/>
      <c r="J62" s="14">
        <v>1.4719899999999999</v>
      </c>
      <c r="K62" s="14"/>
      <c r="L62" s="14"/>
    </row>
    <row r="63" spans="2:12">
      <c r="B63" s="12" t="s">
        <v>46</v>
      </c>
      <c r="C63" s="13">
        <v>2000</v>
      </c>
      <c r="D63" s="14">
        <v>2.9940199999999999</v>
      </c>
      <c r="E63" s="14"/>
      <c r="F63" s="14"/>
      <c r="G63" s="14">
        <v>1.091</v>
      </c>
      <c r="H63" s="14"/>
      <c r="I63" s="14"/>
      <c r="J63" s="14">
        <v>1.9030199999999999</v>
      </c>
      <c r="K63" s="14"/>
      <c r="L63" s="14"/>
    </row>
    <row r="64" spans="2:12">
      <c r="B64" s="12" t="s">
        <v>46</v>
      </c>
      <c r="C64" s="13">
        <v>2005</v>
      </c>
      <c r="D64" s="14">
        <v>3.8315299999999999</v>
      </c>
      <c r="E64" s="14"/>
      <c r="F64" s="14"/>
      <c r="G64" s="14">
        <v>1.5711200000000001</v>
      </c>
      <c r="H64" s="14"/>
      <c r="I64" s="14"/>
      <c r="J64" s="14">
        <v>2.2604099999999998</v>
      </c>
      <c r="K64" s="14"/>
      <c r="L64" s="14"/>
    </row>
    <row r="65" spans="2:12">
      <c r="B65" s="12" t="s">
        <v>46</v>
      </c>
      <c r="C65" s="13" t="s">
        <v>105</v>
      </c>
      <c r="D65" s="14">
        <v>4.86998</v>
      </c>
      <c r="E65" s="14"/>
      <c r="F65" s="14"/>
      <c r="G65" s="14">
        <v>2.0803099999999999</v>
      </c>
      <c r="H65" s="14"/>
      <c r="I65" s="14"/>
      <c r="J65" s="14">
        <v>2.7896700000000001</v>
      </c>
      <c r="K65" s="14"/>
      <c r="L65" s="14"/>
    </row>
    <row r="66" spans="2:12">
      <c r="B66" s="12" t="s">
        <v>46</v>
      </c>
      <c r="C66" s="13" t="s">
        <v>106</v>
      </c>
      <c r="D66" s="14">
        <v>4.4456499999999997</v>
      </c>
      <c r="E66" s="14"/>
      <c r="F66" s="14"/>
      <c r="G66" s="14">
        <v>2.0292699999999999</v>
      </c>
      <c r="H66" s="14"/>
      <c r="I66" s="14"/>
      <c r="J66" s="14">
        <v>2.4163799999999998</v>
      </c>
      <c r="K66" s="14"/>
      <c r="L66" s="14"/>
    </row>
    <row r="67" spans="2:12">
      <c r="B67" s="12" t="s">
        <v>51</v>
      </c>
      <c r="C67" s="13">
        <v>1995</v>
      </c>
      <c r="D67" s="14">
        <v>2.996</v>
      </c>
      <c r="E67" s="14">
        <v>2.7319100000000001</v>
      </c>
      <c r="F67" s="14">
        <v>3.7792400000000002</v>
      </c>
      <c r="G67" s="14">
        <v>1.46553</v>
      </c>
      <c r="H67" s="14">
        <v>1.5006200000000001</v>
      </c>
      <c r="I67" s="14">
        <v>2.2277499999999999</v>
      </c>
      <c r="J67" s="14">
        <v>1.53047</v>
      </c>
      <c r="K67" s="14">
        <v>1.23129</v>
      </c>
      <c r="L67" s="14">
        <v>1.5514900000000003</v>
      </c>
    </row>
    <row r="68" spans="2:12">
      <c r="B68" s="12" t="s">
        <v>51</v>
      </c>
      <c r="C68" s="13">
        <v>2000</v>
      </c>
      <c r="D68" s="14">
        <v>3.65829</v>
      </c>
      <c r="E68" s="14">
        <v>3.1168800000000001</v>
      </c>
      <c r="F68" s="14">
        <v>4.2599</v>
      </c>
      <c r="G68" s="14">
        <v>2.1776200000000001</v>
      </c>
      <c r="H68" s="14">
        <v>1.78243</v>
      </c>
      <c r="I68" s="14">
        <v>2.5954700000000002</v>
      </c>
      <c r="J68" s="14">
        <v>1.4806699999999999</v>
      </c>
      <c r="K68" s="14">
        <v>1.3344500000000001</v>
      </c>
      <c r="L68" s="14">
        <v>1.6644299999999999</v>
      </c>
    </row>
    <row r="69" spans="2:12">
      <c r="B69" s="12" t="s">
        <v>51</v>
      </c>
      <c r="C69" s="13">
        <v>2005</v>
      </c>
      <c r="D69" s="14">
        <v>3.1797200000000001</v>
      </c>
      <c r="E69" s="14">
        <v>3.3971399999999998</v>
      </c>
      <c r="F69" s="14">
        <v>4.9739000000000004</v>
      </c>
      <c r="G69" s="14">
        <v>2.0464000000000002</v>
      </c>
      <c r="H69" s="14">
        <v>2.0134599999999998</v>
      </c>
      <c r="I69" s="14">
        <v>3.1023499999999999</v>
      </c>
      <c r="J69" s="14">
        <v>1.1333199999999999</v>
      </c>
      <c r="K69" s="14">
        <v>1.38368</v>
      </c>
      <c r="L69" s="14">
        <v>1.8715500000000005</v>
      </c>
    </row>
    <row r="70" spans="2:12">
      <c r="B70" s="12" t="s">
        <v>51</v>
      </c>
      <c r="C70" s="13" t="s">
        <v>105</v>
      </c>
      <c r="D70" s="14">
        <v>4.6242599999999996</v>
      </c>
      <c r="E70" s="14">
        <v>4.0601200000000004</v>
      </c>
      <c r="F70" s="14">
        <v>5.6396199999999999</v>
      </c>
      <c r="G70" s="14">
        <v>3.09415</v>
      </c>
      <c r="H70" s="14">
        <v>2.2493799999999999</v>
      </c>
      <c r="I70" s="14">
        <v>3.4401199999999998</v>
      </c>
      <c r="J70" s="14">
        <v>1.5301099999999996</v>
      </c>
      <c r="K70" s="14">
        <v>1.8107400000000005</v>
      </c>
      <c r="L70" s="14">
        <v>2.1995</v>
      </c>
    </row>
    <row r="71" spans="2:12">
      <c r="B71" s="12" t="s">
        <v>51</v>
      </c>
      <c r="C71" s="13" t="s">
        <v>106</v>
      </c>
      <c r="D71" s="14">
        <v>4.6170900000000001</v>
      </c>
      <c r="E71" s="14">
        <v>4.0509300000000001</v>
      </c>
      <c r="F71" s="14">
        <v>5.6131399999999996</v>
      </c>
      <c r="G71" s="14">
        <v>3.0865800000000001</v>
      </c>
      <c r="H71" s="14">
        <v>2.2404299999999999</v>
      </c>
      <c r="I71" s="14">
        <v>3.4163399999999999</v>
      </c>
      <c r="J71" s="14">
        <v>1.53051</v>
      </c>
      <c r="K71" s="14">
        <v>1.8105000000000002</v>
      </c>
      <c r="L71" s="14">
        <v>2.1967999999999996</v>
      </c>
    </row>
    <row r="72" spans="2:12">
      <c r="B72" s="9" t="s">
        <v>58</v>
      </c>
      <c r="C72" s="10">
        <v>1995</v>
      </c>
      <c r="D72" s="11">
        <v>3.1833</v>
      </c>
      <c r="E72" s="11"/>
      <c r="F72" s="11"/>
      <c r="G72" s="11">
        <v>1.87758</v>
      </c>
      <c r="H72" s="11"/>
      <c r="I72" s="11"/>
      <c r="J72" s="11">
        <v>1.3</v>
      </c>
      <c r="K72" s="11"/>
      <c r="L72" s="11"/>
    </row>
    <row r="73" spans="2:12">
      <c r="B73" s="9" t="s">
        <v>58</v>
      </c>
      <c r="C73" s="13">
        <v>2000</v>
      </c>
      <c r="D73" s="14">
        <v>3.9237700000000002</v>
      </c>
      <c r="E73" s="14"/>
      <c r="F73" s="14"/>
      <c r="G73" s="14">
        <v>2.0156200000000002</v>
      </c>
      <c r="H73" s="14"/>
      <c r="I73" s="14"/>
      <c r="J73" s="14">
        <v>1.8840399999999999</v>
      </c>
      <c r="K73" s="14"/>
      <c r="L73" s="14"/>
    </row>
    <row r="74" spans="2:12">
      <c r="B74" s="9" t="s">
        <v>58</v>
      </c>
      <c r="C74" s="13">
        <v>2005</v>
      </c>
      <c r="D74" s="14">
        <v>4.6552699999999998</v>
      </c>
      <c r="E74" s="14"/>
      <c r="F74" s="14"/>
      <c r="G74" s="14">
        <v>2.5496400000000001</v>
      </c>
      <c r="H74" s="14"/>
      <c r="I74" s="14"/>
      <c r="J74" s="14">
        <v>2.1056300000000001</v>
      </c>
      <c r="K74" s="14"/>
      <c r="L74" s="14"/>
    </row>
    <row r="75" spans="2:12">
      <c r="B75" s="9" t="s">
        <v>58</v>
      </c>
      <c r="C75" s="13" t="s">
        <v>105</v>
      </c>
      <c r="D75" s="14">
        <v>6.3675800000000002</v>
      </c>
      <c r="E75" s="14"/>
      <c r="F75" s="14"/>
      <c r="G75" s="14">
        <v>3.7856700000000001</v>
      </c>
      <c r="H75" s="14"/>
      <c r="I75" s="14"/>
      <c r="J75" s="14">
        <v>2.5819100000000001</v>
      </c>
      <c r="K75" s="14"/>
      <c r="L75" s="14"/>
    </row>
    <row r="76" spans="2:12">
      <c r="B76" s="9" t="s">
        <v>58</v>
      </c>
      <c r="C76" s="13" t="s">
        <v>106</v>
      </c>
      <c r="D76" s="14">
        <v>5.80647</v>
      </c>
      <c r="E76" s="14"/>
      <c r="F76" s="14"/>
      <c r="G76" s="14">
        <v>3.4824799999999998</v>
      </c>
      <c r="H76" s="14"/>
      <c r="I76" s="14"/>
      <c r="J76" s="14">
        <v>2.3239800000000002</v>
      </c>
      <c r="K76" s="14"/>
      <c r="L76" s="14"/>
    </row>
    <row r="77" spans="2:12">
      <c r="B77" s="12" t="s">
        <v>45</v>
      </c>
      <c r="C77" s="13">
        <v>1995</v>
      </c>
      <c r="D77" s="14">
        <v>5.0213999999999999</v>
      </c>
      <c r="E77" s="14"/>
      <c r="F77" s="14"/>
      <c r="G77" s="14">
        <v>3.4504999999999999</v>
      </c>
      <c r="H77" s="14"/>
      <c r="I77" s="14"/>
      <c r="J77" s="14">
        <v>1.57091</v>
      </c>
      <c r="K77" s="14"/>
      <c r="L77" s="14"/>
    </row>
    <row r="78" spans="2:12">
      <c r="B78" s="12" t="s">
        <v>45</v>
      </c>
      <c r="C78" s="13">
        <v>2000</v>
      </c>
      <c r="D78" s="14">
        <v>7.1776999999999997</v>
      </c>
      <c r="E78" s="14"/>
      <c r="F78" s="14"/>
      <c r="G78" s="14">
        <v>5.2389599999999996</v>
      </c>
      <c r="H78" s="14"/>
      <c r="I78" s="14"/>
      <c r="J78" s="14">
        <v>1.9387300000000001</v>
      </c>
      <c r="K78" s="14"/>
      <c r="L78" s="14"/>
    </row>
    <row r="79" spans="2:12">
      <c r="B79" s="12" t="s">
        <v>45</v>
      </c>
      <c r="C79" s="13">
        <v>2005</v>
      </c>
      <c r="D79" s="14">
        <v>7.1981200000000003</v>
      </c>
      <c r="E79" s="14"/>
      <c r="F79" s="14"/>
      <c r="G79" s="14">
        <v>5.5702999999999996</v>
      </c>
      <c r="H79" s="14"/>
      <c r="I79" s="14"/>
      <c r="J79" s="14">
        <v>1.62782</v>
      </c>
      <c r="K79" s="14"/>
      <c r="L79" s="14"/>
    </row>
    <row r="80" spans="2:12">
      <c r="B80" s="12" t="s">
        <v>45</v>
      </c>
      <c r="C80" s="13" t="s">
        <v>105</v>
      </c>
      <c r="D80" s="14">
        <v>10.5471</v>
      </c>
      <c r="E80" s="14"/>
      <c r="F80" s="14"/>
      <c r="G80" s="14">
        <v>8.5449999999999999</v>
      </c>
      <c r="H80" s="14"/>
      <c r="I80" s="14"/>
      <c r="J80" s="14">
        <v>2.0021</v>
      </c>
      <c r="K80" s="14"/>
      <c r="L80" s="14"/>
    </row>
    <row r="81" spans="2:12">
      <c r="B81" s="12" t="s">
        <v>45</v>
      </c>
      <c r="C81" s="13" t="s">
        <v>106</v>
      </c>
      <c r="D81" s="14">
        <v>10.5471</v>
      </c>
      <c r="E81" s="14"/>
      <c r="F81" s="14"/>
      <c r="G81" s="14">
        <v>8.5449999999999999</v>
      </c>
      <c r="H81" s="14"/>
      <c r="I81" s="14"/>
      <c r="J81" s="14">
        <v>2.0021</v>
      </c>
      <c r="K81" s="14"/>
      <c r="L81" s="14"/>
    </row>
    <row r="82" spans="2:12">
      <c r="B82" s="12" t="s">
        <v>52</v>
      </c>
      <c r="C82" s="13">
        <v>1995</v>
      </c>
      <c r="D82" s="14">
        <v>6.47858</v>
      </c>
      <c r="E82" s="14"/>
      <c r="F82" s="14"/>
      <c r="G82" s="14">
        <v>4.2633900000000002</v>
      </c>
      <c r="H82" s="14"/>
      <c r="I82" s="14"/>
      <c r="J82" s="14">
        <v>2.2151899999999998</v>
      </c>
      <c r="K82" s="14"/>
      <c r="L82" s="14"/>
    </row>
    <row r="83" spans="2:12">
      <c r="B83" s="12" t="s">
        <v>52</v>
      </c>
      <c r="C83" s="13">
        <v>2000</v>
      </c>
      <c r="D83" s="14">
        <v>6.59626</v>
      </c>
      <c r="E83" s="14"/>
      <c r="F83" s="14"/>
      <c r="G83" s="14">
        <v>4.6325000000000003</v>
      </c>
      <c r="H83" s="14"/>
      <c r="I83" s="14"/>
      <c r="J83" s="14">
        <v>1.9637599999999997</v>
      </c>
      <c r="K83" s="14"/>
      <c r="L83" s="14"/>
    </row>
    <row r="84" spans="2:12">
      <c r="B84" s="12" t="s">
        <v>52</v>
      </c>
      <c r="C84" s="13">
        <v>2005</v>
      </c>
      <c r="D84" s="14">
        <v>8.2509999999999994</v>
      </c>
      <c r="E84" s="14"/>
      <c r="F84" s="14"/>
      <c r="G84" s="14">
        <v>6.4407800000000002</v>
      </c>
      <c r="H84" s="14"/>
      <c r="I84" s="14"/>
      <c r="J84" s="14">
        <v>1.8102199999999993</v>
      </c>
      <c r="K84" s="14"/>
      <c r="L84" s="14"/>
    </row>
    <row r="85" spans="2:12">
      <c r="B85" s="12" t="s">
        <v>52</v>
      </c>
      <c r="C85" s="13" t="s">
        <v>105</v>
      </c>
      <c r="D85" s="14">
        <v>11.032489999999999</v>
      </c>
      <c r="E85" s="14"/>
      <c r="F85" s="14"/>
      <c r="G85" s="14">
        <v>8.9268199999999993</v>
      </c>
      <c r="H85" s="14"/>
      <c r="I85" s="14"/>
      <c r="J85" s="14">
        <v>2.1056699999999999</v>
      </c>
      <c r="K85" s="14"/>
      <c r="L85" s="14"/>
    </row>
    <row r="86" spans="2:12">
      <c r="B86" s="12" t="s">
        <v>52</v>
      </c>
      <c r="C86" s="13" t="s">
        <v>106</v>
      </c>
      <c r="D86" s="14">
        <v>10.404730000000001</v>
      </c>
      <c r="E86" s="14"/>
      <c r="F86" s="14"/>
      <c r="G86" s="14">
        <v>8.3699999999999992</v>
      </c>
      <c r="H86" s="14"/>
      <c r="I86" s="14"/>
      <c r="J86" s="14">
        <v>2.0347300000000015</v>
      </c>
      <c r="K86" s="14"/>
      <c r="L86" s="14"/>
    </row>
    <row r="87" spans="2:12">
      <c r="B87" s="12" t="s">
        <v>47</v>
      </c>
      <c r="C87" s="13">
        <v>1995</v>
      </c>
      <c r="D87" s="14">
        <v>9.8871599999999997</v>
      </c>
      <c r="E87" s="14"/>
      <c r="F87" s="14"/>
      <c r="G87" s="14">
        <v>6.7086699999999997</v>
      </c>
      <c r="H87" s="14"/>
      <c r="I87" s="14"/>
      <c r="J87" s="14">
        <v>3.17849</v>
      </c>
      <c r="K87" s="14"/>
      <c r="L87" s="14"/>
    </row>
    <row r="88" spans="2:12">
      <c r="B88" s="12" t="s">
        <v>47</v>
      </c>
      <c r="C88" s="13">
        <v>2000</v>
      </c>
      <c r="D88" s="14">
        <v>10.457879999999999</v>
      </c>
      <c r="E88" s="14"/>
      <c r="F88" s="14"/>
      <c r="G88" s="14">
        <v>7.4422199999999998</v>
      </c>
      <c r="H88" s="14"/>
      <c r="I88" s="14"/>
      <c r="J88" s="14">
        <v>3.0156599999999996</v>
      </c>
      <c r="K88" s="14"/>
      <c r="L88" s="14"/>
    </row>
    <row r="89" spans="2:12">
      <c r="B89" s="12" t="s">
        <v>47</v>
      </c>
      <c r="C89" s="13">
        <v>2005</v>
      </c>
      <c r="D89" s="14">
        <v>11.704359999999999</v>
      </c>
      <c r="E89" s="14"/>
      <c r="F89" s="14"/>
      <c r="G89" s="14">
        <v>8.4542800000000007</v>
      </c>
      <c r="H89" s="14"/>
      <c r="I89" s="14"/>
      <c r="J89" s="14">
        <v>3.2500799999999987</v>
      </c>
      <c r="K89" s="14"/>
      <c r="L89" s="14"/>
    </row>
    <row r="90" spans="2:12">
      <c r="B90" s="12" t="s">
        <v>47</v>
      </c>
      <c r="C90" s="13" t="s">
        <v>105</v>
      </c>
      <c r="D90" s="14">
        <v>13.099410000000001</v>
      </c>
      <c r="E90" s="14"/>
      <c r="F90" s="14"/>
      <c r="G90" s="14">
        <v>9.4657499999999999</v>
      </c>
      <c r="H90" s="14"/>
      <c r="I90" s="14"/>
      <c r="J90" s="14">
        <v>3.6336600000000008</v>
      </c>
      <c r="K90" s="14"/>
      <c r="L90" s="14"/>
    </row>
    <row r="91" spans="2:12">
      <c r="B91" s="12" t="s">
        <v>47</v>
      </c>
      <c r="C91" s="13" t="s">
        <v>106</v>
      </c>
      <c r="D91" s="14">
        <v>13.098179999999999</v>
      </c>
      <c r="E91" s="14"/>
      <c r="F91" s="14"/>
      <c r="G91" s="14">
        <v>9.4708299999999994</v>
      </c>
      <c r="H91" s="14"/>
      <c r="I91" s="14"/>
      <c r="J91" s="14">
        <v>3.6273499999999999</v>
      </c>
      <c r="K91" s="14"/>
      <c r="L91" s="14"/>
    </row>
    <row r="92" spans="2:12">
      <c r="B92" s="12" t="s">
        <v>48</v>
      </c>
      <c r="C92" s="13">
        <v>1995</v>
      </c>
      <c r="D92" s="14">
        <v>15.727589999999999</v>
      </c>
      <c r="E92" s="14"/>
      <c r="F92" s="14"/>
      <c r="G92" s="14">
        <v>9.5453700000000001</v>
      </c>
      <c r="H92" s="14"/>
      <c r="I92" s="14"/>
      <c r="J92" s="14">
        <v>6.1822199999999992</v>
      </c>
      <c r="K92" s="14"/>
      <c r="L92" s="14"/>
    </row>
    <row r="93" spans="2:12">
      <c r="B93" s="12" t="s">
        <v>48</v>
      </c>
      <c r="C93" s="13">
        <v>2000</v>
      </c>
      <c r="D93" s="14">
        <v>14.65699</v>
      </c>
      <c r="E93" s="14"/>
      <c r="F93" s="14"/>
      <c r="G93" s="14">
        <v>8.7467500000000005</v>
      </c>
      <c r="H93" s="14"/>
      <c r="I93" s="14"/>
      <c r="J93" s="14">
        <v>5.9102399999999999</v>
      </c>
      <c r="K93" s="14"/>
      <c r="L93" s="14"/>
    </row>
    <row r="94" spans="2:12">
      <c r="B94" s="12" t="s">
        <v>48</v>
      </c>
      <c r="C94" s="13">
        <v>2005</v>
      </c>
      <c r="D94" s="14">
        <v>15.950139999999999</v>
      </c>
      <c r="E94" s="14"/>
      <c r="F94" s="14"/>
      <c r="G94" s="14">
        <v>8.9969900000000003</v>
      </c>
      <c r="H94" s="14"/>
      <c r="I94" s="14"/>
      <c r="J94" s="14">
        <v>6.9531499999999991</v>
      </c>
      <c r="K94" s="14"/>
      <c r="L94" s="14"/>
    </row>
    <row r="95" spans="2:12">
      <c r="B95" s="12" t="s">
        <v>48</v>
      </c>
      <c r="C95" s="13" t="s">
        <v>105</v>
      </c>
      <c r="D95" s="14">
        <v>16.261189999999999</v>
      </c>
      <c r="E95" s="14"/>
      <c r="F95" s="14"/>
      <c r="G95" s="14">
        <v>9.04861</v>
      </c>
      <c r="H95" s="14"/>
      <c r="I95" s="14"/>
      <c r="J95" s="14">
        <v>7.2125799999999991</v>
      </c>
      <c r="K95" s="14"/>
      <c r="L95" s="14"/>
    </row>
    <row r="96" spans="2:12">
      <c r="B96" s="12" t="s">
        <v>48</v>
      </c>
      <c r="C96" s="13" t="s">
        <v>106</v>
      </c>
      <c r="D96" s="14">
        <v>16.261189999999999</v>
      </c>
      <c r="E96" s="14"/>
      <c r="F96" s="14"/>
      <c r="G96" s="14">
        <v>9.0479099999999999</v>
      </c>
      <c r="H96" s="14"/>
      <c r="I96" s="14"/>
      <c r="J96" s="14">
        <v>7.2132799999999992</v>
      </c>
      <c r="K96" s="14"/>
      <c r="L96" s="14"/>
    </row>
    <row r="97" spans="2:12">
      <c r="B97" s="12" t="s">
        <v>50</v>
      </c>
      <c r="C97" s="13">
        <v>1995</v>
      </c>
      <c r="D97" s="14">
        <v>15.20772</v>
      </c>
      <c r="E97" s="14"/>
      <c r="F97" s="14"/>
      <c r="G97" s="14">
        <v>11.74249</v>
      </c>
      <c r="H97" s="14"/>
      <c r="I97" s="14"/>
      <c r="J97" s="14">
        <v>3.46523</v>
      </c>
      <c r="K97" s="14"/>
      <c r="L97" s="14"/>
    </row>
    <row r="98" spans="2:12">
      <c r="B98" s="12" t="s">
        <v>50</v>
      </c>
      <c r="C98" s="13">
        <v>2000</v>
      </c>
      <c r="D98" s="14">
        <v>14.55538</v>
      </c>
      <c r="E98" s="14"/>
      <c r="F98" s="14"/>
      <c r="G98" s="14">
        <v>11.353680000000001</v>
      </c>
      <c r="H98" s="14"/>
      <c r="I98" s="14"/>
      <c r="J98" s="14">
        <v>3.2016999999999989</v>
      </c>
      <c r="K98" s="14"/>
      <c r="L98" s="14"/>
    </row>
    <row r="99" spans="2:12">
      <c r="B99" s="12" t="s">
        <v>50</v>
      </c>
      <c r="C99" s="13">
        <v>2005</v>
      </c>
      <c r="D99" s="14">
        <v>16.593810000000001</v>
      </c>
      <c r="E99" s="14"/>
      <c r="F99" s="14"/>
      <c r="G99" s="14">
        <v>12.356809999999999</v>
      </c>
      <c r="H99" s="14"/>
      <c r="I99" s="14"/>
      <c r="J99" s="14">
        <v>4.2370000000000019</v>
      </c>
      <c r="K99" s="14"/>
      <c r="L99" s="14"/>
    </row>
    <row r="100" spans="2:12">
      <c r="B100" s="12" t="s">
        <v>50</v>
      </c>
      <c r="C100" s="13" t="s">
        <v>105</v>
      </c>
      <c r="D100" s="14">
        <v>19.004840000000002</v>
      </c>
      <c r="E100" s="14"/>
      <c r="F100" s="14"/>
      <c r="G100" s="14">
        <v>14.19727</v>
      </c>
      <c r="H100" s="14"/>
      <c r="I100" s="14"/>
      <c r="J100" s="14">
        <v>4.8075700000000019</v>
      </c>
      <c r="K100" s="14"/>
      <c r="L100" s="14"/>
    </row>
    <row r="101" spans="2:12">
      <c r="B101" s="12" t="s">
        <v>50</v>
      </c>
      <c r="C101" s="13" t="s">
        <v>106</v>
      </c>
      <c r="D101" s="14">
        <v>19.000499999999999</v>
      </c>
      <c r="E101" s="14"/>
      <c r="F101" s="14"/>
      <c r="G101" s="14">
        <v>14.18562</v>
      </c>
      <c r="H101" s="14"/>
      <c r="I101" s="14"/>
      <c r="J101" s="14">
        <v>4.8148799999999987</v>
      </c>
      <c r="K101" s="14"/>
      <c r="L101" s="14"/>
    </row>
    <row r="102" spans="2:12">
      <c r="B102" s="12" t="s">
        <v>49</v>
      </c>
      <c r="C102" s="13">
        <v>1995</v>
      </c>
      <c r="D102" s="14">
        <v>23.512720000000002</v>
      </c>
      <c r="E102" s="14"/>
      <c r="F102" s="14"/>
      <c r="G102" s="14">
        <v>17.276700000000002</v>
      </c>
      <c r="H102" s="14"/>
      <c r="I102" s="14"/>
      <c r="J102" s="14">
        <v>6.2360199999999999</v>
      </c>
      <c r="K102" s="14"/>
      <c r="L102" s="14"/>
    </row>
    <row r="103" spans="2:12">
      <c r="B103" s="12" t="s">
        <v>49</v>
      </c>
      <c r="C103" s="13">
        <v>2000</v>
      </c>
      <c r="D103" s="14">
        <v>23.232030000000002</v>
      </c>
      <c r="E103" s="14"/>
      <c r="F103" s="14"/>
      <c r="G103" s="14">
        <v>16.955169999999999</v>
      </c>
      <c r="H103" s="14"/>
      <c r="I103" s="14"/>
      <c r="J103" s="14">
        <v>6.2768600000000028</v>
      </c>
      <c r="K103" s="14"/>
      <c r="L103" s="14"/>
    </row>
    <row r="104" spans="2:12">
      <c r="B104" s="12" t="s">
        <v>49</v>
      </c>
      <c r="C104" s="13">
        <v>2005</v>
      </c>
      <c r="D104" s="14">
        <v>24.597339999999999</v>
      </c>
      <c r="E104" s="14"/>
      <c r="F104" s="14"/>
      <c r="G104" s="14">
        <v>17.641960000000001</v>
      </c>
      <c r="H104" s="14"/>
      <c r="I104" s="14"/>
      <c r="J104" s="14">
        <v>6.9553799999999981</v>
      </c>
      <c r="K104" s="14"/>
      <c r="L104" s="14"/>
    </row>
    <row r="105" spans="2:12">
      <c r="B105" s="12" t="s">
        <v>49</v>
      </c>
      <c r="C105" s="13" t="s">
        <v>105</v>
      </c>
      <c r="D105" s="14">
        <v>23.935500000000001</v>
      </c>
      <c r="E105" s="14"/>
      <c r="F105" s="14"/>
      <c r="G105" s="14">
        <v>17.052669999999999</v>
      </c>
      <c r="H105" s="14"/>
      <c r="I105" s="14"/>
      <c r="J105" s="14">
        <v>6.882830000000002</v>
      </c>
      <c r="K105" s="14"/>
      <c r="L105" s="14"/>
    </row>
    <row r="106" spans="2:12">
      <c r="B106" s="12" t="s">
        <v>49</v>
      </c>
      <c r="C106" s="13" t="s">
        <v>106</v>
      </c>
      <c r="D106" s="14">
        <v>23.93543</v>
      </c>
      <c r="E106" s="14"/>
      <c r="F106" s="14"/>
      <c r="G106" s="14">
        <v>17.055070000000001</v>
      </c>
      <c r="H106" s="14"/>
      <c r="I106" s="14"/>
      <c r="J106" s="14">
        <v>6.8803599999999996</v>
      </c>
      <c r="K106" s="14"/>
      <c r="L106" s="14"/>
    </row>
    <row r="107" spans="2:12">
      <c r="B107" s="12" t="s">
        <v>53</v>
      </c>
      <c r="C107" s="13">
        <v>1995</v>
      </c>
      <c r="D107" s="14">
        <v>6.3548900000000001</v>
      </c>
      <c r="E107" s="14">
        <v>7.1320800000000002</v>
      </c>
      <c r="F107" s="14">
        <v>8.9650999999999996</v>
      </c>
      <c r="G107" s="14">
        <v>4.0743299999999998</v>
      </c>
      <c r="H107" s="14">
        <v>4.8368900000000004</v>
      </c>
      <c r="I107" s="14">
        <v>6.27881</v>
      </c>
      <c r="J107" s="14">
        <v>2.2805600000000004</v>
      </c>
      <c r="K107" s="14">
        <v>2.2951899999999998</v>
      </c>
      <c r="L107" s="14">
        <v>2.6862899999999996</v>
      </c>
    </row>
    <row r="108" spans="2:12">
      <c r="B108" s="12" t="s">
        <v>53</v>
      </c>
      <c r="C108" s="13">
        <v>2000</v>
      </c>
      <c r="D108" s="14">
        <v>6.7621399999999996</v>
      </c>
      <c r="E108" s="14">
        <v>7.3081699999999996</v>
      </c>
      <c r="F108" s="14">
        <v>9.0328999999999997</v>
      </c>
      <c r="G108" s="14">
        <v>4.4565599999999996</v>
      </c>
      <c r="H108" s="14">
        <v>4.8598800000000004</v>
      </c>
      <c r="I108" s="14">
        <v>6.1186699999999998</v>
      </c>
      <c r="J108" s="14">
        <v>2.30558</v>
      </c>
      <c r="K108" s="14">
        <v>2.4482899999999992</v>
      </c>
      <c r="L108" s="14">
        <v>2.9142299999999999</v>
      </c>
    </row>
    <row r="109" spans="2:12">
      <c r="B109" s="12" t="s">
        <v>53</v>
      </c>
      <c r="C109" s="13">
        <v>2005</v>
      </c>
      <c r="D109" s="14">
        <v>6.9599599999999997</v>
      </c>
      <c r="E109" s="14">
        <v>8.0716599999999996</v>
      </c>
      <c r="F109" s="14">
        <v>10.121219999999999</v>
      </c>
      <c r="G109" s="14">
        <v>4.6741700000000002</v>
      </c>
      <c r="H109" s="14">
        <v>5.3528900000000004</v>
      </c>
      <c r="I109" s="14">
        <v>6.80375</v>
      </c>
      <c r="J109" s="14">
        <v>2.2857899999999995</v>
      </c>
      <c r="K109" s="14">
        <v>2.7187699999999992</v>
      </c>
      <c r="L109" s="14">
        <v>3.3174699999999993</v>
      </c>
    </row>
    <row r="110" spans="2:12">
      <c r="B110" s="12" t="s">
        <v>53</v>
      </c>
      <c r="C110" s="13" t="s">
        <v>105</v>
      </c>
      <c r="D110" s="14">
        <v>8.3300400000000003</v>
      </c>
      <c r="E110" s="14">
        <v>9.0318199999999997</v>
      </c>
      <c r="F110" s="14">
        <v>11.207660000000001</v>
      </c>
      <c r="G110" s="14">
        <v>5.6689800000000004</v>
      </c>
      <c r="H110" s="14">
        <v>5.9231600000000002</v>
      </c>
      <c r="I110" s="14">
        <v>7.5394399999999999</v>
      </c>
      <c r="J110" s="14">
        <v>2.66106</v>
      </c>
      <c r="K110" s="14">
        <v>3.1086599999999995</v>
      </c>
      <c r="L110" s="14">
        <v>3.6682200000000007</v>
      </c>
    </row>
    <row r="111" spans="2:12">
      <c r="B111" s="12" t="s">
        <v>53</v>
      </c>
      <c r="C111" s="16" t="s">
        <v>106</v>
      </c>
      <c r="D111" s="17">
        <v>8.2117199999999997</v>
      </c>
      <c r="E111" s="17">
        <v>8.8644800000000004</v>
      </c>
      <c r="F111" s="17">
        <v>10.914199999999999</v>
      </c>
      <c r="G111" s="17">
        <v>5.5854999999999997</v>
      </c>
      <c r="H111" s="17">
        <v>5.8113299999999999</v>
      </c>
      <c r="I111" s="17">
        <v>7.3378199999999998</v>
      </c>
      <c r="J111" s="17">
        <v>2.62622</v>
      </c>
      <c r="K111" s="17">
        <v>3.0531500000000005</v>
      </c>
      <c r="L111" s="17">
        <v>3.5763799999999994</v>
      </c>
    </row>
    <row r="114" spans="2:13" ht="15.75">
      <c r="B114" s="22" t="s">
        <v>115</v>
      </c>
      <c r="C114" s="4"/>
      <c r="D114" s="6"/>
      <c r="E114" s="6"/>
      <c r="F114" s="6"/>
      <c r="G114" s="6"/>
      <c r="H114" s="6"/>
      <c r="I114" s="6"/>
      <c r="J114" s="6"/>
      <c r="K114" s="6"/>
      <c r="L114" s="6"/>
    </row>
    <row r="115" spans="2:13">
      <c r="B115" s="2"/>
      <c r="C115" s="4"/>
      <c r="D115" s="6"/>
      <c r="E115" s="6"/>
      <c r="F115" s="6"/>
      <c r="G115" s="6"/>
      <c r="H115" s="6"/>
      <c r="I115" s="6"/>
      <c r="J115" s="6"/>
      <c r="K115" s="6"/>
      <c r="L115" s="6"/>
    </row>
    <row r="116" spans="2:13">
      <c r="B116" s="44"/>
      <c r="C116" s="45"/>
      <c r="D116" s="46" t="s">
        <v>104</v>
      </c>
      <c r="E116" s="46"/>
      <c r="F116" s="46"/>
      <c r="G116" s="46" t="s">
        <v>102</v>
      </c>
      <c r="H116" s="46"/>
      <c r="I116" s="46"/>
      <c r="J116" s="46" t="s">
        <v>103</v>
      </c>
      <c r="K116" s="46"/>
      <c r="L116" s="46"/>
      <c r="M116" s="47"/>
    </row>
    <row r="117" spans="2:13" ht="77.25">
      <c r="B117" s="44"/>
      <c r="C117" s="45"/>
      <c r="D117" s="48" t="s">
        <v>104</v>
      </c>
      <c r="E117" s="48" t="s">
        <v>107</v>
      </c>
      <c r="F117" s="48" t="s">
        <v>96</v>
      </c>
      <c r="G117" s="48" t="s">
        <v>114</v>
      </c>
      <c r="H117" s="48" t="s">
        <v>107</v>
      </c>
      <c r="I117" s="48" t="s">
        <v>96</v>
      </c>
      <c r="J117" s="48" t="s">
        <v>103</v>
      </c>
      <c r="K117" s="48" t="s">
        <v>107</v>
      </c>
      <c r="L117" s="48" t="s">
        <v>96</v>
      </c>
      <c r="M117" s="49" t="s">
        <v>110</v>
      </c>
    </row>
    <row r="118" spans="2:13">
      <c r="B118" s="9" t="s">
        <v>46</v>
      </c>
      <c r="C118" s="10"/>
      <c r="D118" s="11">
        <v>4.4456499999999997</v>
      </c>
      <c r="E118" s="11"/>
      <c r="F118" s="11"/>
      <c r="G118" s="11">
        <v>2.0292699999999999</v>
      </c>
      <c r="H118" s="11"/>
      <c r="I118" s="11"/>
      <c r="J118" s="11">
        <v>2.4163799999999998</v>
      </c>
      <c r="K118" s="11"/>
      <c r="L118" s="11"/>
      <c r="M118" s="50">
        <f>J118/D118</f>
        <v>0.54353806529978743</v>
      </c>
    </row>
    <row r="119" spans="2:13">
      <c r="B119" s="12" t="s">
        <v>51</v>
      </c>
      <c r="C119" s="13" t="s">
        <v>113</v>
      </c>
      <c r="D119" s="14">
        <v>4.6170900000000001</v>
      </c>
      <c r="E119" s="14"/>
      <c r="F119" s="14"/>
      <c r="G119" s="14">
        <v>3.0865800000000001</v>
      </c>
      <c r="H119" s="14"/>
      <c r="I119" s="14"/>
      <c r="J119" s="14">
        <v>1.53051</v>
      </c>
      <c r="K119" s="14"/>
      <c r="L119" s="14"/>
      <c r="M119" s="51">
        <f t="shared" ref="M119:M131" si="0">J119/D119</f>
        <v>0.3314880151783916</v>
      </c>
    </row>
    <row r="120" spans="2:13">
      <c r="B120" s="12"/>
      <c r="C120" s="13" t="s">
        <v>107</v>
      </c>
      <c r="D120" s="14">
        <v>4.0999999999999996</v>
      </c>
      <c r="E120" s="14">
        <v>4.0999999999999996</v>
      </c>
      <c r="F120" s="14"/>
      <c r="G120" s="14">
        <v>2.2000000000000002</v>
      </c>
      <c r="H120" s="14">
        <v>2.2000000000000002</v>
      </c>
      <c r="I120" s="14"/>
      <c r="J120" s="14">
        <v>1.8</v>
      </c>
      <c r="K120" s="14">
        <v>1.8</v>
      </c>
      <c r="L120" s="14"/>
      <c r="M120" s="51">
        <f t="shared" si="0"/>
        <v>0.4390243902439025</v>
      </c>
    </row>
    <row r="121" spans="2:13" ht="26.25">
      <c r="B121" s="12"/>
      <c r="C121" s="13" t="s">
        <v>96</v>
      </c>
      <c r="D121" s="14">
        <v>5.6</v>
      </c>
      <c r="E121" s="14"/>
      <c r="F121" s="14">
        <v>5.6</v>
      </c>
      <c r="G121" s="14">
        <v>3.4</v>
      </c>
      <c r="H121" s="14"/>
      <c r="I121" s="14">
        <v>3.4</v>
      </c>
      <c r="J121" s="14">
        <v>2.2000000000000002</v>
      </c>
      <c r="K121" s="14"/>
      <c r="L121" s="14">
        <v>2.2000000000000002</v>
      </c>
      <c r="M121" s="51">
        <f t="shared" si="0"/>
        <v>0.3928571428571429</v>
      </c>
    </row>
    <row r="122" spans="2:13">
      <c r="B122" s="12" t="s">
        <v>58</v>
      </c>
      <c r="C122" s="13"/>
      <c r="D122" s="14">
        <v>5.80647</v>
      </c>
      <c r="E122" s="14"/>
      <c r="F122" s="14"/>
      <c r="G122" s="14">
        <v>3.4824799999999998</v>
      </c>
      <c r="H122" s="14"/>
      <c r="I122" s="14"/>
      <c r="J122" s="14">
        <v>2.3239800000000002</v>
      </c>
      <c r="K122" s="14"/>
      <c r="L122" s="14"/>
      <c r="M122" s="51">
        <f t="shared" si="0"/>
        <v>0.40023973257418022</v>
      </c>
    </row>
    <row r="123" spans="2:13">
      <c r="B123" s="12" t="s">
        <v>45</v>
      </c>
      <c r="C123" s="13"/>
      <c r="D123" s="14">
        <v>10.5471</v>
      </c>
      <c r="E123" s="14"/>
      <c r="F123" s="14"/>
      <c r="G123" s="14">
        <v>8.5449999999999999</v>
      </c>
      <c r="H123" s="14"/>
      <c r="I123" s="14"/>
      <c r="J123" s="14">
        <v>2.0021</v>
      </c>
      <c r="K123" s="14"/>
      <c r="L123" s="14"/>
      <c r="M123" s="51">
        <f t="shared" si="0"/>
        <v>0.18982469114732958</v>
      </c>
    </row>
    <row r="124" spans="2:13">
      <c r="B124" s="12" t="s">
        <v>52</v>
      </c>
      <c r="C124" s="13"/>
      <c r="D124" s="14">
        <v>10.404730000000001</v>
      </c>
      <c r="E124" s="14"/>
      <c r="F124" s="14"/>
      <c r="G124" s="14">
        <v>8.3699999999999992</v>
      </c>
      <c r="H124" s="14"/>
      <c r="I124" s="14"/>
      <c r="J124" s="14">
        <v>2.0347300000000015</v>
      </c>
      <c r="K124" s="14"/>
      <c r="L124" s="14"/>
      <c r="M124" s="51">
        <f t="shared" si="0"/>
        <v>0.19555817402277631</v>
      </c>
    </row>
    <row r="125" spans="2:13">
      <c r="B125" s="12" t="s">
        <v>47</v>
      </c>
      <c r="C125" s="13"/>
      <c r="D125" s="14">
        <v>13.098179999999999</v>
      </c>
      <c r="E125" s="14"/>
      <c r="F125" s="14"/>
      <c r="G125" s="14">
        <v>9.4708299999999994</v>
      </c>
      <c r="H125" s="14"/>
      <c r="I125" s="14"/>
      <c r="J125" s="14">
        <v>3.6273499999999999</v>
      </c>
      <c r="K125" s="14"/>
      <c r="L125" s="14"/>
      <c r="M125" s="51">
        <f t="shared" si="0"/>
        <v>0.27693542156238499</v>
      </c>
    </row>
    <row r="126" spans="2:13">
      <c r="B126" s="12" t="s">
        <v>48</v>
      </c>
      <c r="C126" s="13"/>
      <c r="D126" s="14">
        <v>16.261189999999999</v>
      </c>
      <c r="E126" s="14"/>
      <c r="F126" s="14"/>
      <c r="G126" s="14">
        <v>9.0479099999999999</v>
      </c>
      <c r="H126" s="14"/>
      <c r="I126" s="14"/>
      <c r="J126" s="14">
        <v>7.2132799999999992</v>
      </c>
      <c r="K126" s="14"/>
      <c r="L126" s="14"/>
      <c r="M126" s="51">
        <f t="shared" si="0"/>
        <v>0.44358869184850552</v>
      </c>
    </row>
    <row r="127" spans="2:13">
      <c r="B127" s="12" t="s">
        <v>50</v>
      </c>
      <c r="C127" s="13"/>
      <c r="D127" s="14">
        <v>19.000499999999999</v>
      </c>
      <c r="E127" s="14"/>
      <c r="F127" s="14"/>
      <c r="G127" s="14">
        <v>14.18562</v>
      </c>
      <c r="H127" s="14"/>
      <c r="I127" s="14"/>
      <c r="J127" s="14">
        <v>4.8148799999999987</v>
      </c>
      <c r="K127" s="14"/>
      <c r="L127" s="14"/>
      <c r="M127" s="51">
        <f t="shared" si="0"/>
        <v>0.2534080682087313</v>
      </c>
    </row>
    <row r="128" spans="2:13">
      <c r="B128" s="12" t="s">
        <v>49</v>
      </c>
      <c r="C128" s="13"/>
      <c r="D128" s="14">
        <v>23.93543</v>
      </c>
      <c r="E128" s="14"/>
      <c r="F128" s="14"/>
      <c r="G128" s="14">
        <v>17.055070000000001</v>
      </c>
      <c r="H128" s="14"/>
      <c r="I128" s="14"/>
      <c r="J128" s="14">
        <v>6.8803599999999996</v>
      </c>
      <c r="K128" s="14"/>
      <c r="L128" s="14"/>
      <c r="M128" s="51">
        <f t="shared" si="0"/>
        <v>0.28745504049854126</v>
      </c>
    </row>
    <row r="129" spans="2:13">
      <c r="B129" s="12" t="s">
        <v>53</v>
      </c>
      <c r="C129" s="13" t="s">
        <v>113</v>
      </c>
      <c r="D129" s="14">
        <v>8.2117199999999997</v>
      </c>
      <c r="E129" s="14"/>
      <c r="F129" s="14"/>
      <c r="G129" s="14">
        <v>5.5854999999999997</v>
      </c>
      <c r="H129" s="14"/>
      <c r="I129" s="14"/>
      <c r="J129" s="14">
        <v>2.62622</v>
      </c>
      <c r="K129" s="14"/>
      <c r="L129" s="14"/>
      <c r="M129" s="51">
        <f t="shared" si="0"/>
        <v>0.31981363222321268</v>
      </c>
    </row>
    <row r="130" spans="2:13">
      <c r="B130" s="52"/>
      <c r="C130" s="13" t="s">
        <v>107</v>
      </c>
      <c r="D130" s="52">
        <v>8.9</v>
      </c>
      <c r="E130" s="52">
        <v>8.9</v>
      </c>
      <c r="F130" s="52"/>
      <c r="G130" s="52">
        <v>5.8</v>
      </c>
      <c r="H130" s="52">
        <v>5.8</v>
      </c>
      <c r="I130" s="52"/>
      <c r="J130" s="52">
        <v>3.1</v>
      </c>
      <c r="K130" s="52">
        <v>3.1</v>
      </c>
      <c r="L130" s="52"/>
      <c r="M130" s="51">
        <f t="shared" si="0"/>
        <v>0.34831460674157305</v>
      </c>
    </row>
    <row r="131" spans="2:13" ht="26.25">
      <c r="B131" s="53"/>
      <c r="C131" s="16" t="s">
        <v>96</v>
      </c>
      <c r="D131" s="53">
        <v>10.9</v>
      </c>
      <c r="E131" s="53"/>
      <c r="F131" s="53">
        <v>10.9</v>
      </c>
      <c r="G131" s="53">
        <v>7.3</v>
      </c>
      <c r="H131" s="53"/>
      <c r="I131" s="53">
        <v>7.3</v>
      </c>
      <c r="J131" s="53">
        <v>3.6</v>
      </c>
      <c r="K131" s="53"/>
      <c r="L131" s="53">
        <v>3.6</v>
      </c>
      <c r="M131" s="54">
        <f t="shared" si="0"/>
        <v>0.33027522935779818</v>
      </c>
    </row>
  </sheetData>
  <autoFilter ref="B6:L56">
    <filterColumn colId="1">
      <filters>
        <filter val="Latest year available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R847"/>
  <sheetViews>
    <sheetView topLeftCell="A379" workbookViewId="0">
      <selection activeCell="B382" sqref="B382"/>
    </sheetView>
  </sheetViews>
  <sheetFormatPr baseColWidth="10" defaultRowHeight="12"/>
  <cols>
    <col min="1" max="1" width="23.7109375" style="26" customWidth="1"/>
    <col min="2" max="17" width="11.42578125" style="25"/>
    <col min="18" max="16384" width="11.42578125" style="26"/>
  </cols>
  <sheetData>
    <row r="3" spans="1:16">
      <c r="A3" s="24" t="s">
        <v>1</v>
      </c>
    </row>
    <row r="4" spans="1:16">
      <c r="B4" s="25" t="s">
        <v>2</v>
      </c>
    </row>
    <row r="5" spans="1:16">
      <c r="B5" s="25" t="s">
        <v>26</v>
      </c>
      <c r="C5" s="25">
        <v>1.0879629629629631E-6</v>
      </c>
    </row>
    <row r="6" spans="1:16">
      <c r="A6" s="27"/>
    </row>
    <row r="7" spans="1:16">
      <c r="H7" s="25" t="s">
        <v>27</v>
      </c>
    </row>
    <row r="8" spans="1:16">
      <c r="A8" s="28" t="s">
        <v>28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120">
      <c r="A9" s="28" t="s">
        <v>29</v>
      </c>
      <c r="B9" s="29" t="s">
        <v>30</v>
      </c>
      <c r="C9" s="29" t="s">
        <v>31</v>
      </c>
      <c r="D9" s="29" t="s">
        <v>32</v>
      </c>
      <c r="E9" s="29" t="s">
        <v>33</v>
      </c>
      <c r="F9" s="29" t="s">
        <v>34</v>
      </c>
      <c r="G9" s="29" t="s">
        <v>35</v>
      </c>
      <c r="H9" s="29" t="s">
        <v>36</v>
      </c>
      <c r="I9" s="29" t="s">
        <v>37</v>
      </c>
      <c r="J9" s="29" t="s">
        <v>38</v>
      </c>
      <c r="K9" s="29" t="s">
        <v>39</v>
      </c>
      <c r="L9" s="29" t="s">
        <v>40</v>
      </c>
      <c r="M9" s="29" t="s">
        <v>41</v>
      </c>
      <c r="N9" s="29" t="s">
        <v>42</v>
      </c>
      <c r="O9" s="29" t="s">
        <v>43</v>
      </c>
      <c r="P9" s="29" t="s">
        <v>44</v>
      </c>
    </row>
    <row r="10" spans="1:16">
      <c r="A10" s="30" t="s">
        <v>45</v>
      </c>
      <c r="B10" s="25">
        <v>5.0213999999999999</v>
      </c>
      <c r="C10" s="25">
        <v>7.1776999999999997</v>
      </c>
      <c r="D10" s="25">
        <v>7.1981200000000003</v>
      </c>
      <c r="E10" s="25">
        <v>10.5471</v>
      </c>
      <c r="F10" s="25">
        <v>10.5471</v>
      </c>
      <c r="G10" s="25">
        <v>3.4504999999999999</v>
      </c>
      <c r="H10" s="25">
        <v>5.2389599999999996</v>
      </c>
      <c r="I10" s="25">
        <v>5.5702999999999996</v>
      </c>
      <c r="J10" s="25">
        <v>8.5449999999999999</v>
      </c>
      <c r="K10" s="25">
        <v>8.5449999999999999</v>
      </c>
      <c r="L10" s="25">
        <v>1.57091</v>
      </c>
      <c r="M10" s="25">
        <v>1.9387300000000001</v>
      </c>
      <c r="N10" s="25">
        <v>1.62782</v>
      </c>
      <c r="O10" s="25">
        <v>2.0021</v>
      </c>
      <c r="P10" s="25">
        <v>2.0021</v>
      </c>
    </row>
    <row r="11" spans="1:16">
      <c r="A11" s="30" t="s">
        <v>46</v>
      </c>
      <c r="B11" s="25">
        <v>2.5505399999999998</v>
      </c>
      <c r="C11" s="25">
        <v>2.9940199999999999</v>
      </c>
      <c r="D11" s="25">
        <v>3.8315299999999999</v>
      </c>
      <c r="E11" s="25">
        <v>4.86998</v>
      </c>
      <c r="F11" s="25">
        <v>4.4456499999999997</v>
      </c>
      <c r="G11" s="25">
        <v>1.0785499999999999</v>
      </c>
      <c r="H11" s="25">
        <v>1.091</v>
      </c>
      <c r="I11" s="25">
        <v>1.5711200000000001</v>
      </c>
      <c r="J11" s="25">
        <v>2.0803099999999999</v>
      </c>
      <c r="K11" s="25">
        <v>2.0292699999999999</v>
      </c>
      <c r="L11" s="25">
        <v>1.5320199999999999</v>
      </c>
      <c r="M11" s="25">
        <v>1.86836</v>
      </c>
      <c r="N11" s="25">
        <v>2.2604099999999998</v>
      </c>
      <c r="O11" s="25">
        <v>2.7896700000000001</v>
      </c>
      <c r="P11" s="25">
        <v>2.4163800000000002</v>
      </c>
    </row>
    <row r="12" spans="1:16">
      <c r="A12" s="30" t="s">
        <v>47</v>
      </c>
      <c r="B12" s="25">
        <v>9.8871599999999997</v>
      </c>
      <c r="C12" s="25">
        <v>10.457879999999999</v>
      </c>
      <c r="D12" s="25">
        <v>11.704359999999999</v>
      </c>
      <c r="E12" s="25">
        <v>13.099410000000001</v>
      </c>
      <c r="F12" s="25">
        <v>13.098179999999999</v>
      </c>
      <c r="G12" s="25">
        <v>6.7086699999999997</v>
      </c>
      <c r="H12" s="25">
        <v>7.4422199999999998</v>
      </c>
      <c r="I12" s="25">
        <v>8.4542800000000007</v>
      </c>
      <c r="J12" s="25">
        <v>9.4657499999999999</v>
      </c>
      <c r="K12" s="25">
        <v>9.4708299999999994</v>
      </c>
      <c r="L12" s="25">
        <v>3.17849</v>
      </c>
      <c r="M12" s="25">
        <v>3.0156700000000001</v>
      </c>
      <c r="N12" s="25">
        <v>3.2500800000000001</v>
      </c>
      <c r="O12" s="25">
        <v>3.6336599999999999</v>
      </c>
      <c r="P12" s="25">
        <v>3.6273499999999999</v>
      </c>
    </row>
    <row r="13" spans="1:16">
      <c r="A13" s="30" t="s">
        <v>48</v>
      </c>
      <c r="B13" s="25">
        <v>15.727589999999999</v>
      </c>
      <c r="C13" s="25">
        <v>14.65699</v>
      </c>
      <c r="D13" s="25">
        <v>15.950139999999999</v>
      </c>
      <c r="E13" s="25">
        <v>16.261189999999999</v>
      </c>
      <c r="F13" s="25">
        <v>16.261189999999999</v>
      </c>
      <c r="G13" s="25">
        <v>9.5453700000000001</v>
      </c>
      <c r="H13" s="25">
        <v>8.7467500000000005</v>
      </c>
      <c r="I13" s="25">
        <v>8.9969900000000003</v>
      </c>
      <c r="J13" s="25">
        <v>9.04861</v>
      </c>
      <c r="K13" s="25">
        <v>9.0479099999999999</v>
      </c>
      <c r="L13" s="25">
        <v>6.1822100000000004</v>
      </c>
      <c r="M13" s="25">
        <v>5.9102399999999999</v>
      </c>
      <c r="N13" s="25">
        <v>6.9531499999999999</v>
      </c>
      <c r="O13" s="25">
        <v>7.21258</v>
      </c>
      <c r="P13" s="25">
        <v>7.2132800000000001</v>
      </c>
    </row>
    <row r="14" spans="1:16">
      <c r="A14" s="30" t="s">
        <v>49</v>
      </c>
      <c r="B14" s="25">
        <v>23.512720000000002</v>
      </c>
      <c r="C14" s="25">
        <v>23.232030000000002</v>
      </c>
      <c r="D14" s="25">
        <v>24.597339999999999</v>
      </c>
      <c r="E14" s="25">
        <v>23.935500000000001</v>
      </c>
      <c r="F14" s="25">
        <v>23.93543</v>
      </c>
      <c r="G14" s="25">
        <v>17.276700000000002</v>
      </c>
      <c r="H14" s="25">
        <v>16.955169999999999</v>
      </c>
      <c r="I14" s="25">
        <v>17.641960000000001</v>
      </c>
      <c r="J14" s="25">
        <v>17.052669999999999</v>
      </c>
      <c r="K14" s="25">
        <v>17.055070000000001</v>
      </c>
      <c r="L14" s="25">
        <v>6.2360199999999999</v>
      </c>
      <c r="M14" s="25">
        <v>6.2768600000000001</v>
      </c>
      <c r="N14" s="25">
        <v>6.9553900000000004</v>
      </c>
      <c r="O14" s="25">
        <v>6.8828300000000002</v>
      </c>
      <c r="P14" s="25">
        <v>6.8803599999999996</v>
      </c>
    </row>
    <row r="15" spans="1:16">
      <c r="A15" s="30" t="s">
        <v>50</v>
      </c>
      <c r="B15" s="25">
        <v>15.20772</v>
      </c>
      <c r="C15" s="25">
        <v>14.55538</v>
      </c>
      <c r="D15" s="25">
        <v>16.593810000000001</v>
      </c>
      <c r="E15" s="25">
        <v>19.004840000000002</v>
      </c>
      <c r="F15" s="25">
        <v>19.000499999999999</v>
      </c>
      <c r="G15" s="25">
        <v>11.74249</v>
      </c>
      <c r="H15" s="25">
        <v>11.353680000000001</v>
      </c>
      <c r="I15" s="25">
        <v>12.356809999999999</v>
      </c>
      <c r="J15" s="25">
        <v>14.19727</v>
      </c>
      <c r="K15" s="25">
        <v>14.18562</v>
      </c>
      <c r="L15" s="25">
        <v>3.1908300000000001</v>
      </c>
      <c r="M15" s="25">
        <v>3.2017000000000002</v>
      </c>
      <c r="N15" s="25">
        <v>4.2370099999999997</v>
      </c>
      <c r="O15" s="25">
        <v>4.8075700000000001</v>
      </c>
      <c r="P15" s="25">
        <v>4.8148799999999996</v>
      </c>
    </row>
    <row r="16" spans="1:16">
      <c r="A16" s="30" t="s">
        <v>51</v>
      </c>
      <c r="B16" s="25">
        <v>2.996</v>
      </c>
      <c r="C16" s="25">
        <v>3.65829</v>
      </c>
      <c r="D16" s="25">
        <v>3.1797200000000001</v>
      </c>
      <c r="E16" s="25">
        <v>4.6242599999999996</v>
      </c>
      <c r="F16" s="25">
        <v>4.6170900000000001</v>
      </c>
      <c r="G16" s="25">
        <v>1.46553</v>
      </c>
      <c r="H16" s="25">
        <v>2.1776200000000001</v>
      </c>
      <c r="I16" s="25">
        <v>2.0464000000000002</v>
      </c>
      <c r="J16" s="25">
        <v>3.09415</v>
      </c>
      <c r="K16" s="25">
        <v>3.0865800000000001</v>
      </c>
      <c r="L16" s="25">
        <v>1.53607</v>
      </c>
      <c r="M16" s="25">
        <v>1.4841599999999999</v>
      </c>
      <c r="N16" s="25">
        <v>1.13331</v>
      </c>
      <c r="O16" s="25">
        <v>1.5301100000000001</v>
      </c>
      <c r="P16" s="25">
        <v>1.5305</v>
      </c>
    </row>
    <row r="17" spans="1:16">
      <c r="A17" s="30" t="s">
        <v>52</v>
      </c>
      <c r="B17" s="25">
        <v>6.47858</v>
      </c>
      <c r="C17" s="25">
        <v>6.59626</v>
      </c>
      <c r="D17" s="25">
        <v>8.2509999999999994</v>
      </c>
      <c r="E17" s="25">
        <v>11.032489999999999</v>
      </c>
      <c r="F17" s="25">
        <v>10.404730000000001</v>
      </c>
      <c r="G17" s="25">
        <v>4.2633900000000002</v>
      </c>
      <c r="H17" s="25">
        <v>4.6325000000000003</v>
      </c>
      <c r="I17" s="25">
        <v>6.4407800000000002</v>
      </c>
      <c r="J17" s="25">
        <v>8.9268199999999993</v>
      </c>
      <c r="K17" s="25">
        <v>8.3699999999999992</v>
      </c>
      <c r="L17" s="25">
        <v>2.2151999999999998</v>
      </c>
      <c r="M17" s="25">
        <v>1.9624200000000001</v>
      </c>
      <c r="N17" s="25">
        <v>1.8102199999999999</v>
      </c>
      <c r="O17" s="25">
        <v>2.10568</v>
      </c>
      <c r="P17" s="25">
        <v>2.0347400000000002</v>
      </c>
    </row>
    <row r="18" spans="1:16">
      <c r="A18" s="30" t="s">
        <v>53</v>
      </c>
      <c r="B18" s="25">
        <v>6.3548900000000001</v>
      </c>
      <c r="C18" s="25">
        <v>6.7621399999999996</v>
      </c>
      <c r="D18" s="25">
        <v>6.9599599999999997</v>
      </c>
      <c r="E18" s="25">
        <v>8.3300400000000003</v>
      </c>
      <c r="F18" s="25">
        <v>8.2117199999999997</v>
      </c>
      <c r="G18" s="25">
        <v>4.0743299999999998</v>
      </c>
      <c r="H18" s="25">
        <v>4.4565599999999996</v>
      </c>
      <c r="I18" s="25">
        <v>4.6741700000000002</v>
      </c>
      <c r="J18" s="25">
        <v>5.6689800000000004</v>
      </c>
      <c r="K18" s="25">
        <v>5.5854999999999997</v>
      </c>
      <c r="L18" s="25">
        <v>2.34843</v>
      </c>
      <c r="M18" s="25">
        <v>2.3083499999999999</v>
      </c>
      <c r="N18" s="25">
        <v>2.28579</v>
      </c>
      <c r="O18" s="25">
        <v>2.66106</v>
      </c>
      <c r="P18" s="25">
        <v>2.62622</v>
      </c>
    </row>
    <row r="20" spans="1:16">
      <c r="H20" s="25" t="s">
        <v>54</v>
      </c>
    </row>
    <row r="21" spans="1:16">
      <c r="A21" s="26" t="s">
        <v>28</v>
      </c>
    </row>
    <row r="22" spans="1:16" ht="120">
      <c r="A22" s="30" t="s">
        <v>55</v>
      </c>
      <c r="B22" s="29" t="s">
        <v>30</v>
      </c>
      <c r="C22" s="29" t="s">
        <v>31</v>
      </c>
      <c r="D22" s="29" t="s">
        <v>32</v>
      </c>
      <c r="E22" s="29" t="s">
        <v>33</v>
      </c>
      <c r="F22" s="29" t="s">
        <v>34</v>
      </c>
      <c r="G22" s="29" t="s">
        <v>35</v>
      </c>
      <c r="H22" s="29" t="s">
        <v>36</v>
      </c>
      <c r="I22" s="29" t="s">
        <v>37</v>
      </c>
      <c r="J22" s="29" t="s">
        <v>38</v>
      </c>
      <c r="K22" s="29" t="s">
        <v>39</v>
      </c>
      <c r="L22" s="29" t="s">
        <v>40</v>
      </c>
      <c r="M22" s="29" t="s">
        <v>41</v>
      </c>
      <c r="N22" s="29" t="s">
        <v>42</v>
      </c>
      <c r="O22" s="29" t="s">
        <v>43</v>
      </c>
      <c r="P22" s="29" t="s">
        <v>44</v>
      </c>
    </row>
    <row r="23" spans="1:16">
      <c r="A23" s="30" t="s">
        <v>45</v>
      </c>
      <c r="B23" s="25">
        <v>5.0213999999999999</v>
      </c>
      <c r="C23" s="25">
        <v>7.1776999999999997</v>
      </c>
      <c r="D23" s="25">
        <v>7.1981200000000003</v>
      </c>
      <c r="E23" s="25">
        <v>10.5471</v>
      </c>
      <c r="F23" s="25">
        <v>10.5471</v>
      </c>
      <c r="G23" s="25">
        <v>3.4504999999999999</v>
      </c>
      <c r="H23" s="25">
        <v>5.2389599999999996</v>
      </c>
      <c r="I23" s="25">
        <v>5.5702999999999996</v>
      </c>
      <c r="J23" s="25">
        <v>8.5449999999999999</v>
      </c>
      <c r="K23" s="25">
        <v>8.5449999999999999</v>
      </c>
      <c r="L23" s="25">
        <v>1.57091</v>
      </c>
      <c r="M23" s="25">
        <v>1.9387300000000001</v>
      </c>
      <c r="N23" s="25">
        <v>1.62782</v>
      </c>
      <c r="O23" s="25">
        <v>2.0021</v>
      </c>
      <c r="P23" s="25">
        <v>2.0021</v>
      </c>
    </row>
    <row r="24" spans="1:16">
      <c r="A24" s="30" t="s">
        <v>46</v>
      </c>
      <c r="B24" s="25">
        <v>2.5505399999999998</v>
      </c>
      <c r="C24" s="25">
        <v>2.9940199999999999</v>
      </c>
      <c r="D24" s="25">
        <v>3.8315299999999999</v>
      </c>
      <c r="E24" s="25">
        <v>4.86998</v>
      </c>
      <c r="F24" s="25">
        <v>4.4456499999999997</v>
      </c>
      <c r="G24" s="25">
        <v>1.0785499999999999</v>
      </c>
      <c r="H24" s="25">
        <v>1.091</v>
      </c>
      <c r="I24" s="25">
        <v>1.5711200000000001</v>
      </c>
      <c r="J24" s="25">
        <v>2.0803099999999999</v>
      </c>
      <c r="K24" s="25">
        <v>2.0292699999999999</v>
      </c>
      <c r="L24" s="25">
        <v>1.5320199999999999</v>
      </c>
      <c r="M24" s="25">
        <v>1.86836</v>
      </c>
      <c r="N24" s="25">
        <v>2.2604099999999998</v>
      </c>
      <c r="O24" s="25">
        <v>2.7896700000000001</v>
      </c>
      <c r="P24" s="25">
        <v>2.4163800000000002</v>
      </c>
    </row>
    <row r="25" spans="1:16">
      <c r="A25" s="30" t="s">
        <v>56</v>
      </c>
      <c r="B25" s="25">
        <v>9.8871599999999997</v>
      </c>
      <c r="C25" s="25">
        <v>10.457879999999999</v>
      </c>
      <c r="D25" s="25">
        <v>11.704359999999999</v>
      </c>
      <c r="E25" s="25">
        <v>13.099410000000001</v>
      </c>
      <c r="F25" s="25">
        <v>13.098179999999999</v>
      </c>
      <c r="G25" s="25">
        <v>6.7086699999999997</v>
      </c>
      <c r="H25" s="25">
        <v>7.4422199999999998</v>
      </c>
      <c r="I25" s="25">
        <v>8.4542800000000007</v>
      </c>
      <c r="J25" s="25">
        <v>9.4657499999999999</v>
      </c>
      <c r="K25" s="25">
        <v>9.4708299999999994</v>
      </c>
      <c r="L25" s="25">
        <v>3.17849</v>
      </c>
      <c r="M25" s="25">
        <v>3.0156700000000001</v>
      </c>
      <c r="N25" s="25">
        <v>3.2500800000000001</v>
      </c>
      <c r="O25" s="25">
        <v>3.6336599999999999</v>
      </c>
      <c r="P25" s="25">
        <v>3.6273499999999999</v>
      </c>
    </row>
    <row r="26" spans="1:16">
      <c r="A26" s="30" t="s">
        <v>48</v>
      </c>
      <c r="B26" s="25">
        <v>15.727589999999999</v>
      </c>
      <c r="C26" s="25">
        <v>14.65699</v>
      </c>
      <c r="D26" s="25">
        <v>15.950139999999999</v>
      </c>
      <c r="E26" s="25">
        <v>16.261189999999999</v>
      </c>
      <c r="F26" s="25">
        <v>16.261189999999999</v>
      </c>
      <c r="G26" s="25">
        <v>9.5453700000000001</v>
      </c>
      <c r="H26" s="25">
        <v>8.7467500000000005</v>
      </c>
      <c r="I26" s="25">
        <v>8.9969900000000003</v>
      </c>
      <c r="J26" s="25">
        <v>9.04861</v>
      </c>
      <c r="K26" s="25">
        <v>9.0479099999999999</v>
      </c>
      <c r="L26" s="25">
        <v>6.1822100000000004</v>
      </c>
      <c r="M26" s="25">
        <v>5.9102399999999999</v>
      </c>
      <c r="N26" s="25">
        <v>6.9531499999999999</v>
      </c>
      <c r="O26" s="25">
        <v>7.21258</v>
      </c>
      <c r="P26" s="25">
        <v>7.2132800000000001</v>
      </c>
    </row>
    <row r="27" spans="1:16">
      <c r="A27" s="30" t="s">
        <v>49</v>
      </c>
      <c r="B27" s="25">
        <v>23.512720000000002</v>
      </c>
      <c r="C27" s="25">
        <v>23.232030000000002</v>
      </c>
      <c r="D27" s="25">
        <v>24.597339999999999</v>
      </c>
      <c r="E27" s="25">
        <v>23.935500000000001</v>
      </c>
      <c r="F27" s="25">
        <v>23.93543</v>
      </c>
      <c r="G27" s="25">
        <v>17.276700000000002</v>
      </c>
      <c r="H27" s="25">
        <v>16.955169999999999</v>
      </c>
      <c r="I27" s="25">
        <v>17.641960000000001</v>
      </c>
      <c r="J27" s="25">
        <v>17.052669999999999</v>
      </c>
      <c r="K27" s="25">
        <v>17.055070000000001</v>
      </c>
      <c r="L27" s="25">
        <v>6.2360199999999999</v>
      </c>
      <c r="M27" s="25">
        <v>6.2768600000000001</v>
      </c>
      <c r="N27" s="25">
        <v>6.9553900000000004</v>
      </c>
      <c r="O27" s="25">
        <v>6.8828300000000002</v>
      </c>
      <c r="P27" s="25">
        <v>6.8803599999999996</v>
      </c>
    </row>
    <row r="28" spans="1:16">
      <c r="A28" s="30" t="s">
        <v>50</v>
      </c>
      <c r="B28" s="25">
        <v>18.410229999999999</v>
      </c>
      <c r="C28" s="25">
        <v>18.259170000000001</v>
      </c>
      <c r="D28" s="25">
        <v>18.278369999999999</v>
      </c>
      <c r="E28" s="25">
        <v>18.334320000000002</v>
      </c>
      <c r="F28" s="25">
        <v>18.323039999999999</v>
      </c>
      <c r="G28" s="25">
        <v>14.11774</v>
      </c>
      <c r="H28" s="25">
        <v>13.737439999999999</v>
      </c>
      <c r="I28" s="25">
        <v>13.585599999999999</v>
      </c>
      <c r="J28" s="25">
        <v>13.62053</v>
      </c>
      <c r="K28" s="25">
        <v>13.590260000000001</v>
      </c>
      <c r="L28" s="25">
        <v>4.0448000000000004</v>
      </c>
      <c r="M28" s="25">
        <v>4.5217299999999998</v>
      </c>
      <c r="N28" s="25">
        <v>4.6927599999999998</v>
      </c>
      <c r="O28" s="25">
        <v>4.7137900000000004</v>
      </c>
      <c r="P28" s="25">
        <v>4.73278</v>
      </c>
    </row>
    <row r="29" spans="1:16">
      <c r="A29" s="30" t="s">
        <v>51</v>
      </c>
      <c r="B29" s="25">
        <v>2.96326</v>
      </c>
      <c r="C29" s="25">
        <v>3.637</v>
      </c>
      <c r="D29" s="25">
        <v>3.0833400000000002</v>
      </c>
      <c r="E29" s="25">
        <v>4.5294600000000003</v>
      </c>
      <c r="F29" s="25">
        <v>4.5237699999999998</v>
      </c>
      <c r="G29" s="25">
        <v>1.4558599999999999</v>
      </c>
      <c r="H29" s="25">
        <v>2.1563400000000001</v>
      </c>
      <c r="I29" s="25">
        <v>1.96563</v>
      </c>
      <c r="J29" s="25">
        <v>3.0129800000000002</v>
      </c>
      <c r="K29" s="25">
        <v>3.00543</v>
      </c>
      <c r="L29" s="25">
        <v>1.5278499999999999</v>
      </c>
      <c r="M29" s="25">
        <v>1.48414</v>
      </c>
      <c r="N29" s="25">
        <v>1.11771</v>
      </c>
      <c r="O29" s="25">
        <v>1.5164800000000001</v>
      </c>
      <c r="P29" s="25">
        <v>1.51834</v>
      </c>
    </row>
    <row r="30" spans="1:16">
      <c r="A30" s="30" t="s">
        <v>52</v>
      </c>
      <c r="B30" s="25">
        <v>6.47858</v>
      </c>
      <c r="C30" s="25">
        <v>6.59626</v>
      </c>
      <c r="D30" s="25">
        <v>8.2509999999999994</v>
      </c>
      <c r="E30" s="25">
        <v>11.032489999999999</v>
      </c>
      <c r="F30" s="25">
        <v>10.404730000000001</v>
      </c>
      <c r="G30" s="25">
        <v>4.2633900000000002</v>
      </c>
      <c r="H30" s="25">
        <v>4.6325000000000003</v>
      </c>
      <c r="I30" s="25">
        <v>6.4407800000000002</v>
      </c>
      <c r="J30" s="25">
        <v>8.9268199999999993</v>
      </c>
      <c r="K30" s="25">
        <v>8.3699999999999992</v>
      </c>
      <c r="L30" s="25">
        <v>2.2151999999999998</v>
      </c>
      <c r="M30" s="25">
        <v>1.9624200000000001</v>
      </c>
      <c r="N30" s="25">
        <v>1.8102199999999999</v>
      </c>
      <c r="O30" s="25">
        <v>2.10568</v>
      </c>
      <c r="P30" s="25">
        <v>2.0347400000000002</v>
      </c>
    </row>
    <row r="31" spans="1:16">
      <c r="A31" s="30" t="s">
        <v>57</v>
      </c>
      <c r="B31" s="25">
        <v>12.081340000000001</v>
      </c>
      <c r="C31" s="25">
        <v>11.0101</v>
      </c>
      <c r="D31" s="25">
        <v>13.63438</v>
      </c>
      <c r="E31" s="25">
        <v>16.849270000000001</v>
      </c>
      <c r="F31" s="25">
        <v>16.829180000000001</v>
      </c>
      <c r="G31" s="25">
        <v>9.6999099999999991</v>
      </c>
      <c r="H31" s="25">
        <v>8.7960499999999993</v>
      </c>
      <c r="I31" s="25">
        <v>10.20689</v>
      </c>
      <c r="J31" s="25">
        <v>12.672280000000001</v>
      </c>
      <c r="K31" s="25">
        <v>12.672280000000001</v>
      </c>
      <c r="L31" s="25">
        <v>2.6831700000000001</v>
      </c>
      <c r="M31" s="25">
        <v>2.2140399999999998</v>
      </c>
      <c r="N31" s="25">
        <v>3.4274900000000001</v>
      </c>
      <c r="O31" s="25">
        <v>4.17699</v>
      </c>
      <c r="P31" s="25">
        <v>4.1569000000000003</v>
      </c>
    </row>
    <row r="32" spans="1:16">
      <c r="A32" s="30" t="s">
        <v>53</v>
      </c>
      <c r="B32" s="25">
        <v>6.3548900000000001</v>
      </c>
      <c r="C32" s="25">
        <v>6.7621399999999996</v>
      </c>
      <c r="D32" s="25">
        <v>6.9599599999999997</v>
      </c>
      <c r="E32" s="25">
        <v>8.3300400000000003</v>
      </c>
      <c r="F32" s="25">
        <v>8.2117199999999997</v>
      </c>
      <c r="G32" s="25">
        <v>4.0743299999999998</v>
      </c>
      <c r="H32" s="25">
        <v>4.4565599999999996</v>
      </c>
      <c r="I32" s="25">
        <v>4.6741700000000002</v>
      </c>
      <c r="J32" s="25">
        <v>5.6689800000000004</v>
      </c>
      <c r="K32" s="25">
        <v>5.5854999999999997</v>
      </c>
      <c r="L32" s="25">
        <v>2.34843</v>
      </c>
      <c r="M32" s="25">
        <v>2.3083499999999999</v>
      </c>
      <c r="N32" s="25">
        <v>2.28579</v>
      </c>
      <c r="O32" s="25">
        <v>2.66106</v>
      </c>
      <c r="P32" s="25">
        <v>2.62622</v>
      </c>
    </row>
    <row r="34" spans="1:17">
      <c r="H34" s="25" t="s">
        <v>27</v>
      </c>
    </row>
    <row r="35" spans="1:17">
      <c r="A35" s="28" t="s">
        <v>28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7" ht="120">
      <c r="A36" s="28" t="s">
        <v>29</v>
      </c>
      <c r="B36" s="29" t="s">
        <v>30</v>
      </c>
      <c r="C36" s="29" t="s">
        <v>31</v>
      </c>
      <c r="D36" s="29" t="s">
        <v>32</v>
      </c>
      <c r="E36" s="29" t="s">
        <v>33</v>
      </c>
      <c r="F36" s="29" t="s">
        <v>34</v>
      </c>
      <c r="G36" s="29" t="s">
        <v>35</v>
      </c>
      <c r="H36" s="29" t="s">
        <v>36</v>
      </c>
      <c r="I36" s="29" t="s">
        <v>37</v>
      </c>
      <c r="J36" s="29" t="s">
        <v>38</v>
      </c>
      <c r="K36" s="29" t="s">
        <v>39</v>
      </c>
      <c r="L36" s="29" t="s">
        <v>40</v>
      </c>
      <c r="M36" s="29" t="s">
        <v>41</v>
      </c>
      <c r="N36" s="29" t="s">
        <v>42</v>
      </c>
      <c r="O36" s="29" t="s">
        <v>43</v>
      </c>
      <c r="P36" s="29" t="s">
        <v>44</v>
      </c>
    </row>
    <row r="37" spans="1:17">
      <c r="A37" s="30" t="s">
        <v>58</v>
      </c>
      <c r="B37" s="25">
        <v>3.1833</v>
      </c>
      <c r="C37" s="25">
        <v>3.9237700000000002</v>
      </c>
      <c r="D37" s="25">
        <v>4.6552699999999998</v>
      </c>
      <c r="E37" s="25">
        <v>6.3675800000000002</v>
      </c>
      <c r="F37" s="25">
        <v>5.80647</v>
      </c>
      <c r="G37" s="25">
        <v>1.87758</v>
      </c>
      <c r="H37" s="25">
        <v>2.0156200000000002</v>
      </c>
      <c r="I37" s="25">
        <v>2.5496400000000001</v>
      </c>
      <c r="J37" s="25">
        <v>3.7856700000000001</v>
      </c>
      <c r="K37" s="25">
        <v>3.4824799999999998</v>
      </c>
      <c r="L37" s="25">
        <v>1.5422199999999999</v>
      </c>
      <c r="M37" s="25">
        <v>1.8840399999999999</v>
      </c>
      <c r="N37" s="25">
        <v>2.1056300000000001</v>
      </c>
      <c r="O37" s="25">
        <v>2.5819100000000001</v>
      </c>
      <c r="P37" s="25">
        <v>2.3239800000000002</v>
      </c>
    </row>
    <row r="38" spans="1:17">
      <c r="A38" s="30" t="s">
        <v>47</v>
      </c>
      <c r="B38" s="25">
        <v>9.8871599999999997</v>
      </c>
      <c r="C38" s="25">
        <v>10.457879999999999</v>
      </c>
      <c r="D38" s="25">
        <v>11.704359999999999</v>
      </c>
      <c r="E38" s="25">
        <v>13.099410000000001</v>
      </c>
      <c r="F38" s="25">
        <v>13.098179999999999</v>
      </c>
      <c r="G38" s="25">
        <v>6.7086699999999997</v>
      </c>
      <c r="H38" s="25">
        <v>7.4422199999999998</v>
      </c>
      <c r="I38" s="25">
        <v>8.4542800000000007</v>
      </c>
      <c r="J38" s="25">
        <v>9.4657499999999999</v>
      </c>
      <c r="K38" s="25">
        <v>9.4708299999999994</v>
      </c>
      <c r="L38" s="25">
        <v>3.17849</v>
      </c>
      <c r="M38" s="25">
        <v>3.0156700000000001</v>
      </c>
      <c r="N38" s="25">
        <v>3.2500800000000001</v>
      </c>
      <c r="O38" s="25">
        <v>3.6336599999999999</v>
      </c>
      <c r="P38" s="25">
        <v>3.6273499999999999</v>
      </c>
    </row>
    <row r="39" spans="1:17">
      <c r="A39" s="30" t="s">
        <v>48</v>
      </c>
      <c r="B39" s="25">
        <v>15.727589999999999</v>
      </c>
      <c r="C39" s="25">
        <v>14.65699</v>
      </c>
      <c r="D39" s="25">
        <v>15.950139999999999</v>
      </c>
      <c r="E39" s="25">
        <v>16.261189999999999</v>
      </c>
      <c r="F39" s="25">
        <v>16.261189999999999</v>
      </c>
      <c r="G39" s="25">
        <v>9.5453700000000001</v>
      </c>
      <c r="H39" s="25">
        <v>8.7467500000000005</v>
      </c>
      <c r="I39" s="25">
        <v>8.9969900000000003</v>
      </c>
      <c r="J39" s="25">
        <v>9.04861</v>
      </c>
      <c r="K39" s="25">
        <v>9.0479099999999999</v>
      </c>
      <c r="L39" s="25">
        <v>6.1822100000000004</v>
      </c>
      <c r="M39" s="25">
        <v>5.9102399999999999</v>
      </c>
      <c r="N39" s="25">
        <v>6.9531499999999999</v>
      </c>
      <c r="O39" s="25">
        <v>7.21258</v>
      </c>
      <c r="P39" s="25">
        <v>7.2132800000000001</v>
      </c>
    </row>
    <row r="40" spans="1:17">
      <c r="A40" s="30" t="s">
        <v>49</v>
      </c>
      <c r="B40" s="25">
        <v>23.512720000000002</v>
      </c>
      <c r="C40" s="25">
        <v>23.232030000000002</v>
      </c>
      <c r="D40" s="25">
        <v>24.597339999999999</v>
      </c>
      <c r="E40" s="25">
        <v>23.935500000000001</v>
      </c>
      <c r="F40" s="25">
        <v>23.93543</v>
      </c>
      <c r="G40" s="25">
        <v>17.276700000000002</v>
      </c>
      <c r="H40" s="25">
        <v>16.955169999999999</v>
      </c>
      <c r="I40" s="25">
        <v>17.641960000000001</v>
      </c>
      <c r="J40" s="25">
        <v>17.052669999999999</v>
      </c>
      <c r="K40" s="25">
        <v>17.055070000000001</v>
      </c>
      <c r="L40" s="25">
        <v>6.2360199999999999</v>
      </c>
      <c r="M40" s="25">
        <v>6.2768600000000001</v>
      </c>
      <c r="N40" s="25">
        <v>6.9553900000000004</v>
      </c>
      <c r="O40" s="25">
        <v>6.8828300000000002</v>
      </c>
      <c r="P40" s="25">
        <v>6.8803599999999996</v>
      </c>
    </row>
    <row r="41" spans="1:17">
      <c r="A41" s="30" t="s">
        <v>50</v>
      </c>
      <c r="B41" s="25">
        <v>15.20772</v>
      </c>
      <c r="C41" s="25">
        <v>14.55538</v>
      </c>
      <c r="D41" s="25">
        <v>16.593810000000001</v>
      </c>
      <c r="E41" s="25">
        <v>19.004840000000002</v>
      </c>
      <c r="F41" s="25">
        <v>19.000499999999999</v>
      </c>
      <c r="G41" s="25">
        <v>11.74249</v>
      </c>
      <c r="H41" s="25">
        <v>11.353680000000001</v>
      </c>
      <c r="I41" s="25">
        <v>12.356809999999999</v>
      </c>
      <c r="J41" s="25">
        <v>14.19727</v>
      </c>
      <c r="K41" s="25">
        <v>14.18562</v>
      </c>
      <c r="L41" s="25">
        <v>3.1908300000000001</v>
      </c>
      <c r="M41" s="25">
        <v>3.2017000000000002</v>
      </c>
      <c r="N41" s="25">
        <v>4.2370099999999997</v>
      </c>
      <c r="O41" s="25">
        <v>4.8075700000000001</v>
      </c>
      <c r="P41" s="25">
        <v>4.8148799999999996</v>
      </c>
    </row>
    <row r="42" spans="1:17">
      <c r="A42" s="30" t="s">
        <v>51</v>
      </c>
      <c r="B42" s="25">
        <v>2.996</v>
      </c>
      <c r="C42" s="25">
        <v>3.65829</v>
      </c>
      <c r="D42" s="25">
        <v>3.1797200000000001</v>
      </c>
      <c r="E42" s="25">
        <v>4.6242599999999996</v>
      </c>
      <c r="F42" s="25">
        <v>4.6170900000000001</v>
      </c>
      <c r="G42" s="25">
        <v>1.46553</v>
      </c>
      <c r="H42" s="25">
        <v>2.1776200000000001</v>
      </c>
      <c r="I42" s="25">
        <v>2.0464000000000002</v>
      </c>
      <c r="J42" s="25">
        <v>3.09415</v>
      </c>
      <c r="K42" s="25">
        <v>3.0865800000000001</v>
      </c>
      <c r="L42" s="25">
        <v>1.53607</v>
      </c>
      <c r="M42" s="25">
        <v>1.4841599999999999</v>
      </c>
      <c r="N42" s="25">
        <v>1.13331</v>
      </c>
      <c r="O42" s="25">
        <v>1.5301100000000001</v>
      </c>
      <c r="P42" s="25">
        <v>1.5305</v>
      </c>
    </row>
    <row r="43" spans="1:17">
      <c r="A43" s="30" t="s">
        <v>52</v>
      </c>
      <c r="B43" s="25">
        <v>6.47858</v>
      </c>
      <c r="C43" s="25">
        <v>6.59626</v>
      </c>
      <c r="D43" s="25">
        <v>8.2509999999999994</v>
      </c>
      <c r="E43" s="25">
        <v>11.032489999999999</v>
      </c>
      <c r="F43" s="25">
        <v>10.404730000000001</v>
      </c>
      <c r="G43" s="25">
        <v>4.2633900000000002</v>
      </c>
      <c r="H43" s="25">
        <v>4.6325000000000003</v>
      </c>
      <c r="I43" s="25">
        <v>6.4407800000000002</v>
      </c>
      <c r="J43" s="25">
        <v>8.9268199999999993</v>
      </c>
      <c r="K43" s="25">
        <v>8.3699999999999992</v>
      </c>
      <c r="L43" s="25">
        <v>2.2151999999999998</v>
      </c>
      <c r="M43" s="25">
        <v>1.9624200000000001</v>
      </c>
      <c r="N43" s="25">
        <v>1.8102199999999999</v>
      </c>
      <c r="O43" s="25">
        <v>2.10568</v>
      </c>
      <c r="P43" s="25">
        <v>2.0347400000000002</v>
      </c>
    </row>
    <row r="44" spans="1:17">
      <c r="A44" s="30" t="s">
        <v>53</v>
      </c>
      <c r="B44" s="25">
        <v>6.3548900000000001</v>
      </c>
      <c r="C44" s="25">
        <v>6.7621399999999996</v>
      </c>
      <c r="D44" s="25">
        <v>6.9599599999999997</v>
      </c>
      <c r="E44" s="25">
        <v>8.3300400000000003</v>
      </c>
      <c r="F44" s="25">
        <v>8.2117199999999997</v>
      </c>
      <c r="G44" s="25">
        <v>4.0743299999999998</v>
      </c>
      <c r="H44" s="25">
        <v>4.4565599999999996</v>
      </c>
      <c r="I44" s="25">
        <v>4.6741700000000002</v>
      </c>
      <c r="J44" s="25">
        <v>5.6689800000000004</v>
      </c>
      <c r="K44" s="25">
        <v>5.5854999999999997</v>
      </c>
      <c r="L44" s="25">
        <v>2.34843</v>
      </c>
      <c r="M44" s="25">
        <v>2.3083499999999999</v>
      </c>
      <c r="N44" s="25">
        <v>2.28579</v>
      </c>
      <c r="O44" s="25">
        <v>2.66106</v>
      </c>
      <c r="P44" s="25">
        <v>2.62622</v>
      </c>
    </row>
    <row r="46" spans="1:17">
      <c r="I46" s="25" t="s">
        <v>59</v>
      </c>
    </row>
    <row r="47" spans="1:17">
      <c r="A47" s="28" t="s">
        <v>28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</row>
    <row r="48" spans="1:17" ht="120">
      <c r="A48" s="28" t="s">
        <v>60</v>
      </c>
      <c r="B48" s="29"/>
      <c r="C48" s="29" t="s">
        <v>30</v>
      </c>
      <c r="D48" s="29" t="s">
        <v>31</v>
      </c>
      <c r="E48" s="29" t="s">
        <v>32</v>
      </c>
      <c r="F48" s="29" t="s">
        <v>33</v>
      </c>
      <c r="G48" s="29" t="s">
        <v>34</v>
      </c>
      <c r="H48" s="29" t="s">
        <v>35</v>
      </c>
      <c r="I48" s="29" t="s">
        <v>36</v>
      </c>
      <c r="J48" s="29" t="s">
        <v>37</v>
      </c>
      <c r="K48" s="29" t="s">
        <v>38</v>
      </c>
      <c r="L48" s="29" t="s">
        <v>39</v>
      </c>
      <c r="M48" s="29" t="s">
        <v>40</v>
      </c>
      <c r="N48" s="29" t="s">
        <v>41</v>
      </c>
      <c r="O48" s="29" t="s">
        <v>42</v>
      </c>
      <c r="P48" s="29" t="s">
        <v>43</v>
      </c>
      <c r="Q48" s="29" t="s">
        <v>44</v>
      </c>
    </row>
    <row r="49" spans="1:17">
      <c r="A49" s="30"/>
      <c r="B49" s="31" t="s">
        <v>61</v>
      </c>
      <c r="C49" s="25">
        <v>1.71553</v>
      </c>
      <c r="D49" s="25">
        <v>2.01112</v>
      </c>
      <c r="E49" s="25">
        <v>2.6226099999999999</v>
      </c>
      <c r="F49" s="25">
        <v>3.26403</v>
      </c>
      <c r="G49" s="25">
        <v>3.1919</v>
      </c>
      <c r="H49" s="25">
        <v>0.49941999999999998</v>
      </c>
      <c r="I49" s="25">
        <v>0.59186000000000005</v>
      </c>
      <c r="J49" s="25">
        <v>1.0775699999999999</v>
      </c>
      <c r="K49" s="25">
        <v>1.34694</v>
      </c>
      <c r="L49" s="25">
        <v>1.4306700000000001</v>
      </c>
      <c r="M49" s="25">
        <v>1.17666</v>
      </c>
      <c r="N49" s="25">
        <v>1.3908</v>
      </c>
      <c r="O49" s="25">
        <v>1.54504</v>
      </c>
      <c r="P49" s="25">
        <v>1.91709</v>
      </c>
      <c r="Q49" s="25">
        <v>1.7612300000000001</v>
      </c>
    </row>
    <row r="50" spans="1:17">
      <c r="A50" s="30" t="s">
        <v>62</v>
      </c>
      <c r="B50" s="31" t="s">
        <v>63</v>
      </c>
      <c r="C50" s="25">
        <v>4.2842900000000004</v>
      </c>
      <c r="D50" s="25">
        <v>4.8885800000000001</v>
      </c>
      <c r="E50" s="25">
        <v>4.7596800000000004</v>
      </c>
      <c r="F50" s="25">
        <v>6.5058499999999997</v>
      </c>
      <c r="G50" s="25">
        <v>6.4914300000000003</v>
      </c>
      <c r="H50" s="25">
        <v>2.5151599999999998</v>
      </c>
      <c r="I50" s="25">
        <v>3.2198000000000002</v>
      </c>
      <c r="J50" s="25">
        <v>3.3018900000000002</v>
      </c>
      <c r="K50" s="25">
        <v>4.6177900000000003</v>
      </c>
      <c r="L50" s="25">
        <v>4.6068800000000003</v>
      </c>
      <c r="M50" s="25">
        <v>1.7265200000000001</v>
      </c>
      <c r="N50" s="25">
        <v>1.67377</v>
      </c>
      <c r="O50" s="25">
        <v>1.4577899999999999</v>
      </c>
      <c r="P50" s="25">
        <v>1.8880600000000001</v>
      </c>
      <c r="Q50" s="25">
        <v>1.88456</v>
      </c>
    </row>
    <row r="51" spans="1:17">
      <c r="A51" s="30"/>
      <c r="B51" s="31" t="s">
        <v>64</v>
      </c>
      <c r="C51" s="25">
        <v>18.02271</v>
      </c>
      <c r="D51" s="25">
        <v>17.897220000000001</v>
      </c>
      <c r="E51" s="25">
        <v>19.26483</v>
      </c>
      <c r="F51" s="25">
        <v>19.08671</v>
      </c>
      <c r="G51" s="25">
        <v>18.919049999999999</v>
      </c>
      <c r="H51" s="25">
        <v>12.33301</v>
      </c>
      <c r="I51" s="25">
        <v>12.23434</v>
      </c>
      <c r="J51" s="25">
        <v>12.850339999999999</v>
      </c>
      <c r="K51" s="25">
        <v>12.571059999999999</v>
      </c>
      <c r="L51" s="25">
        <v>12.4573</v>
      </c>
      <c r="M51" s="25">
        <v>5.6800899999999999</v>
      </c>
      <c r="N51" s="25">
        <v>5.6628800000000004</v>
      </c>
      <c r="O51" s="25">
        <v>6.4144899999999998</v>
      </c>
      <c r="P51" s="25">
        <v>6.5156499999999999</v>
      </c>
      <c r="Q51" s="25">
        <v>6.4617500000000003</v>
      </c>
    </row>
    <row r="52" spans="1:17">
      <c r="A52" s="30"/>
      <c r="B52" s="31" t="s">
        <v>53</v>
      </c>
      <c r="C52" s="25">
        <v>6.3548900000000001</v>
      </c>
      <c r="D52" s="25">
        <v>6.7621500000000001</v>
      </c>
      <c r="E52" s="25">
        <v>6.9599500000000001</v>
      </c>
      <c r="F52" s="25">
        <v>8.3300400000000003</v>
      </c>
      <c r="G52" s="25">
        <v>8.2117100000000001</v>
      </c>
      <c r="H52" s="25">
        <v>4.0743299999999998</v>
      </c>
      <c r="I52" s="25">
        <v>4.4565599999999996</v>
      </c>
      <c r="J52" s="25">
        <v>4.6741799999999998</v>
      </c>
      <c r="K52" s="25">
        <v>5.66899</v>
      </c>
      <c r="L52" s="25">
        <v>5.5855100000000002</v>
      </c>
      <c r="M52" s="25">
        <v>2.34842</v>
      </c>
      <c r="N52" s="25">
        <v>2.3083300000000002</v>
      </c>
      <c r="O52" s="25">
        <v>2.2857699999999999</v>
      </c>
      <c r="P52" s="25">
        <v>2.66106</v>
      </c>
      <c r="Q52" s="25">
        <v>2.6261999999999999</v>
      </c>
    </row>
    <row r="54" spans="1:17">
      <c r="I54" s="25" t="s">
        <v>65</v>
      </c>
    </row>
    <row r="55" spans="1:17">
      <c r="A55" s="28" t="s">
        <v>28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1:17" ht="120">
      <c r="A56" s="28" t="s">
        <v>66</v>
      </c>
      <c r="B56" s="29"/>
      <c r="C56" s="29" t="s">
        <v>30</v>
      </c>
      <c r="D56" s="29" t="s">
        <v>31</v>
      </c>
      <c r="E56" s="29" t="s">
        <v>32</v>
      </c>
      <c r="F56" s="29" t="s">
        <v>33</v>
      </c>
      <c r="G56" s="29" t="s">
        <v>34</v>
      </c>
      <c r="H56" s="29" t="s">
        <v>35</v>
      </c>
      <c r="I56" s="29" t="s">
        <v>36</v>
      </c>
      <c r="J56" s="29" t="s">
        <v>37</v>
      </c>
      <c r="K56" s="29" t="s">
        <v>38</v>
      </c>
      <c r="L56" s="29" t="s">
        <v>39</v>
      </c>
      <c r="M56" s="29" t="s">
        <v>40</v>
      </c>
      <c r="N56" s="29" t="s">
        <v>41</v>
      </c>
      <c r="O56" s="29" t="s">
        <v>42</v>
      </c>
      <c r="P56" s="29" t="s">
        <v>43</v>
      </c>
      <c r="Q56" s="29" t="s">
        <v>44</v>
      </c>
    </row>
    <row r="57" spans="1:17">
      <c r="A57" s="30"/>
      <c r="B57" s="31" t="s">
        <v>61</v>
      </c>
      <c r="C57" s="25">
        <v>1.71553</v>
      </c>
      <c r="D57" s="25">
        <v>2.01112</v>
      </c>
      <c r="E57" s="25">
        <v>2.6226099999999999</v>
      </c>
      <c r="F57" s="25">
        <v>3.26403</v>
      </c>
      <c r="G57" s="25">
        <v>3.1919</v>
      </c>
      <c r="H57" s="25">
        <v>0.49941999999999998</v>
      </c>
      <c r="I57" s="25">
        <v>0.59186000000000005</v>
      </c>
      <c r="J57" s="25">
        <v>1.0775699999999999</v>
      </c>
      <c r="K57" s="25">
        <v>1.34694</v>
      </c>
      <c r="L57" s="25">
        <v>1.4306700000000001</v>
      </c>
      <c r="M57" s="25">
        <v>1.17666</v>
      </c>
      <c r="N57" s="25">
        <v>1.3908</v>
      </c>
      <c r="O57" s="25">
        <v>1.54504</v>
      </c>
      <c r="P57" s="25">
        <v>1.91709</v>
      </c>
      <c r="Q57" s="25">
        <v>1.7612300000000001</v>
      </c>
    </row>
    <row r="58" spans="1:17">
      <c r="A58" s="30"/>
      <c r="B58" s="31" t="s">
        <v>67</v>
      </c>
      <c r="C58" s="25">
        <v>2.4520300000000002</v>
      </c>
      <c r="D58" s="25">
        <v>2.7081499999999998</v>
      </c>
      <c r="E58" s="25">
        <v>2.9851000000000001</v>
      </c>
      <c r="F58" s="25">
        <v>3.9036300000000002</v>
      </c>
      <c r="G58" s="25">
        <v>3.88706</v>
      </c>
      <c r="H58" s="25">
        <v>1.4756499999999999</v>
      </c>
      <c r="I58" s="25">
        <v>1.61609</v>
      </c>
      <c r="J58" s="25">
        <v>1.86809</v>
      </c>
      <c r="K58" s="25">
        <v>2.35215</v>
      </c>
      <c r="L58" s="25">
        <v>2.3406799999999999</v>
      </c>
      <c r="M58" s="25">
        <v>0.99309999999999998</v>
      </c>
      <c r="N58" s="25">
        <v>1.09558</v>
      </c>
      <c r="O58" s="25">
        <v>1.1170100000000001</v>
      </c>
      <c r="P58" s="25">
        <v>1.55149</v>
      </c>
      <c r="Q58" s="25">
        <v>1.5463899999999999</v>
      </c>
    </row>
    <row r="59" spans="1:17">
      <c r="A59" s="30" t="s">
        <v>62</v>
      </c>
      <c r="B59" s="31" t="s">
        <v>68</v>
      </c>
      <c r="C59" s="25">
        <v>5.9225899999999996</v>
      </c>
      <c r="D59" s="25">
        <v>6.9060300000000003</v>
      </c>
      <c r="E59" s="25">
        <v>6.4173299999999998</v>
      </c>
      <c r="F59" s="25">
        <v>8.9468800000000002</v>
      </c>
      <c r="G59" s="25">
        <v>8.9461999999999993</v>
      </c>
      <c r="H59" s="25">
        <v>3.4378199999999999</v>
      </c>
      <c r="I59" s="25">
        <v>4.6978099999999996</v>
      </c>
      <c r="J59" s="25">
        <v>4.6412100000000001</v>
      </c>
      <c r="K59" s="25">
        <v>6.7430899999999996</v>
      </c>
      <c r="L59" s="25">
        <v>6.7428999999999997</v>
      </c>
      <c r="M59" s="25">
        <v>2.3844699999999999</v>
      </c>
      <c r="N59" s="25">
        <v>2.2082299999999999</v>
      </c>
      <c r="O59" s="25">
        <v>1.7761199999999999</v>
      </c>
      <c r="P59" s="25">
        <v>2.2037900000000001</v>
      </c>
      <c r="Q59" s="25">
        <v>2.2033</v>
      </c>
    </row>
    <row r="60" spans="1:17">
      <c r="A60" s="30"/>
      <c r="B60" s="31" t="s">
        <v>64</v>
      </c>
      <c r="C60" s="25">
        <v>18.02271</v>
      </c>
      <c r="D60" s="25">
        <v>17.897220000000001</v>
      </c>
      <c r="E60" s="25">
        <v>19.26483</v>
      </c>
      <c r="F60" s="25">
        <v>19.08671</v>
      </c>
      <c r="G60" s="25">
        <v>18.919049999999999</v>
      </c>
      <c r="H60" s="25">
        <v>12.33301</v>
      </c>
      <c r="I60" s="25">
        <v>12.23434</v>
      </c>
      <c r="J60" s="25">
        <v>12.850339999999999</v>
      </c>
      <c r="K60" s="25">
        <v>12.571059999999999</v>
      </c>
      <c r="L60" s="25">
        <v>12.4573</v>
      </c>
      <c r="M60" s="25">
        <v>5.6800899999999999</v>
      </c>
      <c r="N60" s="25">
        <v>5.6628800000000004</v>
      </c>
      <c r="O60" s="25">
        <v>6.4144899999999998</v>
      </c>
      <c r="P60" s="25">
        <v>6.5156499999999999</v>
      </c>
      <c r="Q60" s="25">
        <v>6.4617500000000003</v>
      </c>
    </row>
    <row r="61" spans="1:17">
      <c r="A61" s="30"/>
      <c r="B61" s="31" t="s">
        <v>53</v>
      </c>
      <c r="C61" s="25">
        <v>6.3548900000000001</v>
      </c>
      <c r="D61" s="25">
        <v>6.7621500000000001</v>
      </c>
      <c r="E61" s="25">
        <v>6.9599500000000001</v>
      </c>
      <c r="F61" s="25">
        <v>8.3300400000000003</v>
      </c>
      <c r="G61" s="25">
        <v>8.2117100000000001</v>
      </c>
      <c r="H61" s="25">
        <v>4.0743299999999998</v>
      </c>
      <c r="I61" s="25">
        <v>4.4565599999999996</v>
      </c>
      <c r="J61" s="25">
        <v>4.6741799999999998</v>
      </c>
      <c r="K61" s="25">
        <v>5.66899</v>
      </c>
      <c r="L61" s="25">
        <v>5.5855100000000002</v>
      </c>
      <c r="M61" s="25">
        <v>2.34842</v>
      </c>
      <c r="N61" s="25">
        <v>2.3083300000000002</v>
      </c>
      <c r="O61" s="25">
        <v>2.2857699999999999</v>
      </c>
      <c r="P61" s="25">
        <v>2.66106</v>
      </c>
      <c r="Q61" s="25">
        <v>2.6261999999999999</v>
      </c>
    </row>
    <row r="63" spans="1:17">
      <c r="H63" s="25" t="s">
        <v>69</v>
      </c>
    </row>
    <row r="64" spans="1:17">
      <c r="A64" s="28" t="s">
        <v>28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1:16" ht="120">
      <c r="A65" s="28" t="s">
        <v>70</v>
      </c>
      <c r="B65" s="29" t="s">
        <v>30</v>
      </c>
      <c r="C65" s="29" t="s">
        <v>31</v>
      </c>
      <c r="D65" s="29" t="s">
        <v>32</v>
      </c>
      <c r="E65" s="29" t="s">
        <v>33</v>
      </c>
      <c r="F65" s="29" t="s">
        <v>34</v>
      </c>
      <c r="G65" s="29" t="s">
        <v>35</v>
      </c>
      <c r="H65" s="29" t="s">
        <v>36</v>
      </c>
      <c r="I65" s="29" t="s">
        <v>37</v>
      </c>
      <c r="J65" s="29" t="s">
        <v>38</v>
      </c>
      <c r="K65" s="29" t="s">
        <v>39</v>
      </c>
      <c r="L65" s="29" t="s">
        <v>40</v>
      </c>
      <c r="M65" s="29" t="s">
        <v>41</v>
      </c>
      <c r="N65" s="29" t="s">
        <v>42</v>
      </c>
      <c r="O65" s="29" t="s">
        <v>43</v>
      </c>
      <c r="P65" s="29" t="s">
        <v>44</v>
      </c>
    </row>
    <row r="66" spans="1:16">
      <c r="A66" s="30" t="s">
        <v>71</v>
      </c>
      <c r="B66" s="25">
        <v>1.6990400000000001</v>
      </c>
      <c r="C66" s="25">
        <v>2.0449999999999999</v>
      </c>
      <c r="D66" s="25">
        <v>2.67388</v>
      </c>
      <c r="E66" s="25">
        <v>3.3975300000000002</v>
      </c>
      <c r="F66" s="25">
        <v>3.28965</v>
      </c>
      <c r="G66" s="25">
        <v>0.45104</v>
      </c>
      <c r="H66" s="25">
        <v>0.59677000000000002</v>
      </c>
      <c r="I66" s="25">
        <v>1.00969</v>
      </c>
      <c r="J66" s="25">
        <v>1.3329299999999999</v>
      </c>
      <c r="K66" s="25">
        <v>1.3854</v>
      </c>
      <c r="L66" s="25">
        <v>1.1798299999999999</v>
      </c>
      <c r="M66" s="25">
        <v>1.42103</v>
      </c>
      <c r="N66" s="25">
        <v>1.6641900000000001</v>
      </c>
      <c r="O66" s="25">
        <v>2.0646</v>
      </c>
      <c r="P66" s="25">
        <v>1.90425</v>
      </c>
    </row>
    <row r="67" spans="1:16">
      <c r="A67" s="30" t="s">
        <v>72</v>
      </c>
      <c r="B67" s="25">
        <v>2.6922000000000001</v>
      </c>
      <c r="C67" s="25">
        <v>3.3397399999999999</v>
      </c>
      <c r="D67" s="25">
        <v>2.73041</v>
      </c>
      <c r="E67" s="25">
        <v>4.4200400000000002</v>
      </c>
      <c r="F67" s="25">
        <v>4.4173900000000001</v>
      </c>
      <c r="G67" s="25">
        <v>1.28365</v>
      </c>
      <c r="H67" s="25">
        <v>1.9978</v>
      </c>
      <c r="I67" s="25">
        <v>1.8149599999999999</v>
      </c>
      <c r="J67" s="25">
        <v>3.10243</v>
      </c>
      <c r="K67" s="25">
        <v>3.10101</v>
      </c>
      <c r="L67" s="25">
        <v>1.4118299999999999</v>
      </c>
      <c r="M67" s="25">
        <v>1.34538</v>
      </c>
      <c r="N67" s="25">
        <v>0.91544999999999999</v>
      </c>
      <c r="O67" s="25">
        <v>1.3176099999999999</v>
      </c>
      <c r="P67" s="25">
        <v>1.3163899999999999</v>
      </c>
    </row>
    <row r="68" spans="1:16">
      <c r="A68" s="30" t="s">
        <v>73</v>
      </c>
      <c r="B68" s="25">
        <v>9.9152000000000005</v>
      </c>
      <c r="C68" s="25">
        <v>10.60652</v>
      </c>
      <c r="D68" s="25">
        <v>11.9575</v>
      </c>
      <c r="E68" s="25">
        <v>14.007210000000001</v>
      </c>
      <c r="F68" s="25">
        <v>14.00451</v>
      </c>
      <c r="G68" s="25">
        <v>6.94224</v>
      </c>
      <c r="H68" s="25">
        <v>7.8000100000000003</v>
      </c>
      <c r="I68" s="25">
        <v>8.7677800000000001</v>
      </c>
      <c r="J68" s="25">
        <v>10.33047</v>
      </c>
      <c r="K68" s="25">
        <v>10.328760000000001</v>
      </c>
      <c r="L68" s="25">
        <v>2.8469199999999999</v>
      </c>
      <c r="M68" s="25">
        <v>2.8065099999999998</v>
      </c>
      <c r="N68" s="25">
        <v>3.1897099999999998</v>
      </c>
      <c r="O68" s="25">
        <v>3.6767300000000001</v>
      </c>
      <c r="P68" s="25">
        <v>3.6757499999999999</v>
      </c>
    </row>
    <row r="69" spans="1:16">
      <c r="A69" s="30" t="s">
        <v>74</v>
      </c>
      <c r="B69" s="25">
        <v>18.072780000000002</v>
      </c>
      <c r="C69" s="25">
        <v>17.88083</v>
      </c>
      <c r="D69" s="25">
        <v>19.31944</v>
      </c>
      <c r="E69" s="25">
        <v>19.1708</v>
      </c>
      <c r="F69" s="25">
        <v>19.002680000000002</v>
      </c>
      <c r="G69" s="25">
        <v>12.37445</v>
      </c>
      <c r="H69" s="25">
        <v>12.20936</v>
      </c>
      <c r="I69" s="25">
        <v>12.869210000000001</v>
      </c>
      <c r="J69" s="25">
        <v>12.582890000000001</v>
      </c>
      <c r="K69" s="25">
        <v>12.469250000000001</v>
      </c>
      <c r="L69" s="25">
        <v>5.6888399999999999</v>
      </c>
      <c r="M69" s="25">
        <v>5.6714799999999999</v>
      </c>
      <c r="N69" s="25">
        <v>6.4502300000000004</v>
      </c>
      <c r="O69" s="25">
        <v>6.5879099999999999</v>
      </c>
      <c r="P69" s="25">
        <v>6.5334300000000001</v>
      </c>
    </row>
    <row r="70" spans="1:16">
      <c r="A70" s="30" t="s">
        <v>53</v>
      </c>
      <c r="B70" s="25">
        <v>6.3549600000000002</v>
      </c>
      <c r="C70" s="25">
        <v>6.7624000000000004</v>
      </c>
      <c r="D70" s="25">
        <v>6.9604699999999999</v>
      </c>
      <c r="E70" s="25">
        <v>8.3303600000000007</v>
      </c>
      <c r="F70" s="25">
        <v>8.2121999999999993</v>
      </c>
      <c r="G70" s="25">
        <v>4.0744199999999999</v>
      </c>
      <c r="H70" s="25">
        <v>4.4568500000000002</v>
      </c>
      <c r="I70" s="25">
        <v>4.6746800000000004</v>
      </c>
      <c r="J70" s="25">
        <v>5.6692799999999997</v>
      </c>
      <c r="K70" s="25">
        <v>5.5859699999999997</v>
      </c>
      <c r="L70" s="25">
        <v>2.3484099999999999</v>
      </c>
      <c r="M70" s="25">
        <v>2.3083100000000001</v>
      </c>
      <c r="N70" s="25">
        <v>2.28579</v>
      </c>
      <c r="O70" s="25">
        <v>2.6610800000000001</v>
      </c>
      <c r="P70" s="25">
        <v>2.6262300000000001</v>
      </c>
    </row>
    <row r="72" spans="1:16">
      <c r="H72" s="25" t="s">
        <v>75</v>
      </c>
    </row>
    <row r="73" spans="1:16">
      <c r="A73" s="28" t="s">
        <v>28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1:16" ht="120">
      <c r="A74" s="28" t="s">
        <v>76</v>
      </c>
      <c r="B74" s="29" t="s">
        <v>30</v>
      </c>
      <c r="C74" s="29" t="s">
        <v>31</v>
      </c>
      <c r="D74" s="29" t="s">
        <v>32</v>
      </c>
      <c r="E74" s="29" t="s">
        <v>33</v>
      </c>
      <c r="F74" s="29" t="s">
        <v>34</v>
      </c>
      <c r="G74" s="29" t="s">
        <v>35</v>
      </c>
      <c r="H74" s="29" t="s">
        <v>36</v>
      </c>
      <c r="I74" s="29" t="s">
        <v>37</v>
      </c>
      <c r="J74" s="29" t="s">
        <v>38</v>
      </c>
      <c r="K74" s="29" t="s">
        <v>39</v>
      </c>
      <c r="L74" s="29" t="s">
        <v>40</v>
      </c>
      <c r="M74" s="29" t="s">
        <v>41</v>
      </c>
      <c r="N74" s="29" t="s">
        <v>42</v>
      </c>
      <c r="O74" s="29" t="s">
        <v>43</v>
      </c>
      <c r="P74" s="29" t="s">
        <v>44</v>
      </c>
    </row>
    <row r="75" spans="1:16">
      <c r="A75" s="30" t="s">
        <v>77</v>
      </c>
      <c r="B75" s="25">
        <v>1.7639800000000001</v>
      </c>
      <c r="C75" s="25">
        <v>2.2134999999999998</v>
      </c>
      <c r="D75" s="25">
        <v>2.8768699999999998</v>
      </c>
      <c r="E75" s="25">
        <v>3.7166000000000001</v>
      </c>
      <c r="F75" s="25">
        <v>3.5196000000000001</v>
      </c>
      <c r="G75" s="25">
        <v>0.45094000000000001</v>
      </c>
      <c r="H75" s="25">
        <v>0.66125</v>
      </c>
      <c r="I75" s="25">
        <v>1.17706</v>
      </c>
      <c r="J75" s="25">
        <v>1.5006200000000001</v>
      </c>
      <c r="K75" s="25">
        <v>1.5680400000000001</v>
      </c>
      <c r="L75" s="25">
        <v>1.2478899999999999</v>
      </c>
      <c r="M75" s="25">
        <v>1.5347599999999999</v>
      </c>
      <c r="N75" s="25">
        <v>1.69981</v>
      </c>
      <c r="O75" s="25">
        <v>2.21597</v>
      </c>
      <c r="P75" s="25">
        <v>1.95156</v>
      </c>
    </row>
    <row r="76" spans="1:16">
      <c r="A76" s="30" t="s">
        <v>78</v>
      </c>
      <c r="B76" s="25">
        <v>2.8473099999999998</v>
      </c>
      <c r="C76" s="25">
        <v>3.5478800000000001</v>
      </c>
      <c r="D76" s="25">
        <v>2.9607299999999999</v>
      </c>
      <c r="E76" s="25">
        <v>4.61076</v>
      </c>
      <c r="F76" s="25">
        <v>4.6088800000000001</v>
      </c>
      <c r="G76" s="25">
        <v>1.4254100000000001</v>
      </c>
      <c r="H76" s="25">
        <v>2.1737000000000002</v>
      </c>
      <c r="I76" s="25">
        <v>1.99065</v>
      </c>
      <c r="J76" s="25">
        <v>3.2459199999999999</v>
      </c>
      <c r="K76" s="25">
        <v>3.2349600000000001</v>
      </c>
      <c r="L76" s="25">
        <v>1.41943</v>
      </c>
      <c r="M76" s="25">
        <v>1.3734900000000001</v>
      </c>
      <c r="N76" s="25">
        <v>0.97006999999999999</v>
      </c>
      <c r="O76" s="25">
        <v>1.36483</v>
      </c>
      <c r="P76" s="25">
        <v>1.37392</v>
      </c>
    </row>
    <row r="77" spans="1:16">
      <c r="A77" s="30" t="s">
        <v>79</v>
      </c>
      <c r="B77" s="25">
        <v>11.581709999999999</v>
      </c>
      <c r="C77" s="25">
        <v>12.541510000000001</v>
      </c>
      <c r="D77" s="25">
        <v>13.550470000000001</v>
      </c>
      <c r="E77" s="25">
        <v>14.753349999999999</v>
      </c>
      <c r="F77" s="25">
        <v>14.72479</v>
      </c>
      <c r="G77" s="25">
        <v>8.0647800000000007</v>
      </c>
      <c r="H77" s="25">
        <v>9.0563599999999997</v>
      </c>
      <c r="I77" s="25">
        <v>9.8027099999999994</v>
      </c>
      <c r="J77" s="25">
        <v>10.67582</v>
      </c>
      <c r="K77" s="25">
        <v>10.653700000000001</v>
      </c>
      <c r="L77" s="25">
        <v>3.4016199999999999</v>
      </c>
      <c r="M77" s="25">
        <v>3.4849700000000001</v>
      </c>
      <c r="N77" s="25">
        <v>3.74776</v>
      </c>
      <c r="O77" s="25">
        <v>4.0775300000000003</v>
      </c>
      <c r="P77" s="25">
        <v>4.0710899999999999</v>
      </c>
    </row>
    <row r="78" spans="1:16">
      <c r="A78" s="30" t="s">
        <v>80</v>
      </c>
      <c r="B78" s="25">
        <v>17.02853</v>
      </c>
      <c r="C78" s="25">
        <v>16.496659999999999</v>
      </c>
      <c r="D78" s="25">
        <v>18.256550000000001</v>
      </c>
      <c r="E78" s="25">
        <v>18.93967</v>
      </c>
      <c r="F78" s="25">
        <v>18.78698</v>
      </c>
      <c r="G78" s="25">
        <v>11.728540000000001</v>
      </c>
      <c r="H78" s="25">
        <v>11.331659999999999</v>
      </c>
      <c r="I78" s="25">
        <v>12.20313</v>
      </c>
      <c r="J78" s="25">
        <v>12.637359999999999</v>
      </c>
      <c r="K78" s="25">
        <v>12.53224</v>
      </c>
      <c r="L78" s="25">
        <v>5.3170000000000002</v>
      </c>
      <c r="M78" s="25">
        <v>5.165</v>
      </c>
      <c r="N78" s="25">
        <v>6.05342</v>
      </c>
      <c r="O78" s="25">
        <v>6.3023100000000003</v>
      </c>
      <c r="P78" s="25">
        <v>6.25474</v>
      </c>
    </row>
    <row r="79" spans="1:16">
      <c r="A79" s="30" t="s">
        <v>53</v>
      </c>
      <c r="B79" s="25">
        <v>6.42652</v>
      </c>
      <c r="C79" s="25">
        <v>6.8392400000000002</v>
      </c>
      <c r="D79" s="25">
        <v>7.0386699999999998</v>
      </c>
      <c r="E79" s="25">
        <v>8.4154300000000006</v>
      </c>
      <c r="F79" s="25">
        <v>8.2944099999999992</v>
      </c>
      <c r="G79" s="25">
        <v>4.1039500000000002</v>
      </c>
      <c r="H79" s="25">
        <v>4.5096600000000002</v>
      </c>
      <c r="I79" s="25">
        <v>4.7318300000000004</v>
      </c>
      <c r="J79" s="25">
        <v>5.7320500000000001</v>
      </c>
      <c r="K79" s="25">
        <v>5.64757</v>
      </c>
      <c r="L79" s="25">
        <v>2.36374</v>
      </c>
      <c r="M79" s="25">
        <v>2.3324400000000001</v>
      </c>
      <c r="N79" s="25">
        <v>2.3068399999999998</v>
      </c>
      <c r="O79" s="25">
        <v>2.6833800000000001</v>
      </c>
      <c r="P79" s="25">
        <v>2.6468400000000001</v>
      </c>
    </row>
    <row r="81" spans="1:16">
      <c r="H81" s="25" t="s">
        <v>75</v>
      </c>
    </row>
    <row r="82" spans="1:16">
      <c r="A82" s="28" t="s">
        <v>28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1:16" ht="120">
      <c r="A83" s="28" t="s">
        <v>76</v>
      </c>
      <c r="B83" s="29" t="s">
        <v>30</v>
      </c>
      <c r="C83" s="29" t="s">
        <v>31</v>
      </c>
      <c r="D83" s="29" t="s">
        <v>32</v>
      </c>
      <c r="E83" s="29" t="s">
        <v>33</v>
      </c>
      <c r="F83" s="29" t="s">
        <v>34</v>
      </c>
      <c r="G83" s="29" t="s">
        <v>35</v>
      </c>
      <c r="H83" s="29" t="s">
        <v>36</v>
      </c>
      <c r="I83" s="29" t="s">
        <v>37</v>
      </c>
      <c r="J83" s="29" t="s">
        <v>38</v>
      </c>
      <c r="K83" s="29" t="s">
        <v>39</v>
      </c>
      <c r="L83" s="29" t="s">
        <v>40</v>
      </c>
      <c r="M83" s="29" t="s">
        <v>41</v>
      </c>
      <c r="N83" s="29" t="s">
        <v>42</v>
      </c>
      <c r="O83" s="29" t="s">
        <v>43</v>
      </c>
      <c r="P83" s="29" t="s">
        <v>44</v>
      </c>
    </row>
    <row r="84" spans="1:16">
      <c r="A84" s="26" t="s">
        <v>81</v>
      </c>
      <c r="B84" s="25">
        <v>1.7620899999999999</v>
      </c>
      <c r="C84" s="25">
        <v>2.2120799999999998</v>
      </c>
      <c r="D84" s="25">
        <v>2.87276</v>
      </c>
      <c r="E84" s="25">
        <v>3.53653</v>
      </c>
      <c r="F84" s="25">
        <v>3.3625699999999998</v>
      </c>
      <c r="G84" s="25">
        <v>0.45023000000000002</v>
      </c>
      <c r="H84" s="25">
        <v>0.66105000000000003</v>
      </c>
      <c r="I84" s="25">
        <v>1.1749400000000001</v>
      </c>
      <c r="J84" s="25">
        <v>1.38822</v>
      </c>
      <c r="K84" s="25">
        <v>1.4757400000000001</v>
      </c>
      <c r="L84" s="25">
        <v>1.24651</v>
      </c>
      <c r="M84" s="25">
        <v>1.53352</v>
      </c>
      <c r="N84" s="25">
        <v>1.6978200000000001</v>
      </c>
      <c r="O84" s="25">
        <v>2.1483099999999999</v>
      </c>
      <c r="P84" s="25">
        <v>1.88683</v>
      </c>
    </row>
    <row r="85" spans="1:16">
      <c r="A85" s="26" t="s">
        <v>82</v>
      </c>
      <c r="B85" s="25">
        <v>2.6622400000000002</v>
      </c>
      <c r="C85" s="25">
        <v>3.2606600000000001</v>
      </c>
      <c r="D85" s="25">
        <v>2.5047000000000001</v>
      </c>
      <c r="E85" s="25">
        <v>4.1201699999999999</v>
      </c>
      <c r="F85" s="25">
        <v>4.1203900000000004</v>
      </c>
      <c r="G85" s="25">
        <v>1.22706</v>
      </c>
      <c r="H85" s="25">
        <v>1.9308399999999999</v>
      </c>
      <c r="I85" s="25">
        <v>1.6251599999999999</v>
      </c>
      <c r="J85" s="25">
        <v>2.80742</v>
      </c>
      <c r="K85" s="25">
        <v>2.7977099999999999</v>
      </c>
      <c r="L85" s="25">
        <v>1.43048</v>
      </c>
      <c r="M85" s="25">
        <v>1.32843</v>
      </c>
      <c r="N85" s="25">
        <v>0.87953999999999999</v>
      </c>
      <c r="O85" s="25">
        <v>1.3127500000000001</v>
      </c>
      <c r="P85" s="25">
        <v>1.3226800000000001</v>
      </c>
    </row>
    <row r="86" spans="1:16">
      <c r="A86" s="26" t="s">
        <v>83</v>
      </c>
      <c r="B86" s="25">
        <v>8.1122300000000003</v>
      </c>
      <c r="C86" s="25">
        <v>9.2113800000000001</v>
      </c>
      <c r="D86" s="25">
        <v>10.2555</v>
      </c>
      <c r="E86" s="25">
        <v>11.887969999999999</v>
      </c>
      <c r="F86" s="25">
        <v>11.86955</v>
      </c>
      <c r="G86" s="25">
        <v>5.4893999999999998</v>
      </c>
      <c r="H86" s="25">
        <v>6.5665899999999997</v>
      </c>
      <c r="I86" s="25">
        <v>7.4357100000000003</v>
      </c>
      <c r="J86" s="25">
        <v>8.7696299999999994</v>
      </c>
      <c r="K86" s="25">
        <v>8.7559500000000003</v>
      </c>
      <c r="L86" s="25">
        <v>2.4805299999999999</v>
      </c>
      <c r="M86" s="25">
        <v>2.6481599999999998</v>
      </c>
      <c r="N86" s="25">
        <v>2.8197800000000002</v>
      </c>
      <c r="O86" s="25">
        <v>3.11835</v>
      </c>
      <c r="P86" s="25">
        <v>3.1135999999999999</v>
      </c>
    </row>
    <row r="87" spans="1:16">
      <c r="A87" s="26" t="s">
        <v>84</v>
      </c>
      <c r="B87" s="25">
        <v>16.80153</v>
      </c>
      <c r="C87" s="25">
        <v>16.03192</v>
      </c>
      <c r="D87" s="25">
        <v>17.78406</v>
      </c>
      <c r="E87" s="25">
        <v>18.712520000000001</v>
      </c>
      <c r="F87" s="25">
        <v>18.712520000000001</v>
      </c>
      <c r="G87" s="25">
        <v>12.179130000000001</v>
      </c>
      <c r="H87" s="25">
        <v>11.574120000000001</v>
      </c>
      <c r="I87" s="25">
        <v>12.81615</v>
      </c>
      <c r="J87" s="25">
        <v>13.51628</v>
      </c>
      <c r="K87" s="25">
        <v>13.51628</v>
      </c>
      <c r="L87" s="25">
        <v>4.6163299999999996</v>
      </c>
      <c r="M87" s="25">
        <v>4.4577999999999998</v>
      </c>
      <c r="N87" s="25">
        <v>4.9679099999999998</v>
      </c>
      <c r="O87" s="25">
        <v>5.1962400000000004</v>
      </c>
      <c r="P87" s="25">
        <v>5.1962299999999999</v>
      </c>
    </row>
    <row r="88" spans="1:16">
      <c r="A88" s="26" t="s">
        <v>85</v>
      </c>
      <c r="B88" s="25">
        <v>17.292000000000002</v>
      </c>
      <c r="C88" s="25">
        <v>16.849430000000002</v>
      </c>
      <c r="D88" s="25">
        <v>18.439769999999999</v>
      </c>
      <c r="E88" s="25">
        <v>19.010940000000002</v>
      </c>
      <c r="F88" s="25">
        <v>18.819189999999999</v>
      </c>
      <c r="G88" s="25">
        <v>11.836460000000001</v>
      </c>
      <c r="H88" s="25">
        <v>11.49174</v>
      </c>
      <c r="I88" s="25">
        <v>12.14644</v>
      </c>
      <c r="J88" s="25">
        <v>12.46584</v>
      </c>
      <c r="K88" s="25">
        <v>12.33319</v>
      </c>
      <c r="L88" s="25">
        <v>5.4802400000000002</v>
      </c>
      <c r="M88" s="25">
        <v>5.3576899999999998</v>
      </c>
      <c r="N88" s="25">
        <v>6.2933300000000001</v>
      </c>
      <c r="O88" s="25">
        <v>6.5451100000000002</v>
      </c>
      <c r="P88" s="25">
        <v>6.4859999999999998</v>
      </c>
    </row>
    <row r="89" spans="1:16">
      <c r="A89" s="26" t="s">
        <v>53</v>
      </c>
      <c r="B89" s="25">
        <v>6.42652</v>
      </c>
      <c r="C89" s="25">
        <v>6.8392400000000002</v>
      </c>
      <c r="D89" s="25">
        <v>7.0386699999999998</v>
      </c>
      <c r="E89" s="25">
        <v>8.4154300000000006</v>
      </c>
      <c r="F89" s="25">
        <v>8.2944099999999992</v>
      </c>
      <c r="G89" s="25">
        <v>4.1039500000000002</v>
      </c>
      <c r="H89" s="25">
        <v>4.5096600000000002</v>
      </c>
      <c r="I89" s="25">
        <v>4.7318300000000004</v>
      </c>
      <c r="J89" s="25">
        <v>5.7320500000000001</v>
      </c>
      <c r="K89" s="25">
        <v>5.64757</v>
      </c>
      <c r="L89" s="25">
        <v>2.36374</v>
      </c>
      <c r="M89" s="25">
        <v>2.3324400000000001</v>
      </c>
      <c r="N89" s="25">
        <v>2.3068399999999998</v>
      </c>
      <c r="O89" s="25">
        <v>2.6833800000000001</v>
      </c>
      <c r="P89" s="25">
        <v>2.6468400000000001</v>
      </c>
    </row>
    <row r="91" spans="1:16">
      <c r="H91" s="25" t="s">
        <v>86</v>
      </c>
    </row>
    <row r="92" spans="1:16">
      <c r="A92" s="28" t="s">
        <v>28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120">
      <c r="A93" s="28" t="s">
        <v>87</v>
      </c>
      <c r="B93" s="29" t="s">
        <v>30</v>
      </c>
      <c r="C93" s="29" t="s">
        <v>31</v>
      </c>
      <c r="D93" s="29" t="s">
        <v>32</v>
      </c>
      <c r="E93" s="29" t="s">
        <v>33</v>
      </c>
      <c r="F93" s="29" t="s">
        <v>34</v>
      </c>
      <c r="G93" s="29" t="s">
        <v>35</v>
      </c>
      <c r="H93" s="29" t="s">
        <v>36</v>
      </c>
      <c r="I93" s="29" t="s">
        <v>37</v>
      </c>
      <c r="J93" s="29" t="s">
        <v>38</v>
      </c>
      <c r="K93" s="29" t="s">
        <v>39</v>
      </c>
      <c r="L93" s="29" t="s">
        <v>40</v>
      </c>
      <c r="M93" s="29" t="s">
        <v>41</v>
      </c>
      <c r="N93" s="29" t="s">
        <v>42</v>
      </c>
      <c r="O93" s="29" t="s">
        <v>43</v>
      </c>
      <c r="P93" s="29" t="s">
        <v>44</v>
      </c>
    </row>
    <row r="94" spans="1:16">
      <c r="A94" s="30" t="s">
        <v>88</v>
      </c>
      <c r="B94" s="25">
        <v>14.99151</v>
      </c>
      <c r="C94" s="25">
        <v>14.71149</v>
      </c>
      <c r="D94" s="25">
        <v>15.95787</v>
      </c>
      <c r="E94" s="25">
        <v>16.712869999999999</v>
      </c>
      <c r="F94" s="25">
        <v>16.605329999999999</v>
      </c>
      <c r="G94" s="25">
        <v>10.19591</v>
      </c>
      <c r="H94" s="25">
        <v>10.04726</v>
      </c>
      <c r="I94" s="25">
        <v>10.63524</v>
      </c>
      <c r="J94" s="25">
        <v>11.06372</v>
      </c>
      <c r="K94" s="25">
        <v>10.99066</v>
      </c>
      <c r="L94" s="25">
        <v>4.7956099999999999</v>
      </c>
      <c r="M94" s="25">
        <v>4.6642299999999999</v>
      </c>
      <c r="N94" s="25">
        <v>5.3226199999999997</v>
      </c>
      <c r="O94" s="25">
        <v>5.6491499999999997</v>
      </c>
      <c r="P94" s="25">
        <v>5.6146700000000003</v>
      </c>
    </row>
    <row r="95" spans="1:16">
      <c r="A95" s="30" t="s">
        <v>89</v>
      </c>
      <c r="B95" s="25">
        <v>9.5140600000000006</v>
      </c>
      <c r="C95" s="25">
        <v>10.16131</v>
      </c>
      <c r="D95" s="25">
        <v>11.338889999999999</v>
      </c>
      <c r="E95" s="25">
        <v>12.3141</v>
      </c>
      <c r="F95" s="25">
        <v>12.284560000000001</v>
      </c>
      <c r="G95" s="25">
        <v>6.6431199999999997</v>
      </c>
      <c r="H95" s="25">
        <v>7.2309700000000001</v>
      </c>
      <c r="I95" s="25">
        <v>8.0082500000000003</v>
      </c>
      <c r="J95" s="25">
        <v>8.7477099999999997</v>
      </c>
      <c r="K95" s="25">
        <v>8.7295200000000008</v>
      </c>
      <c r="L95" s="25">
        <v>2.85541</v>
      </c>
      <c r="M95" s="25">
        <v>2.9300899999999999</v>
      </c>
      <c r="N95" s="25">
        <v>3.3306300000000002</v>
      </c>
      <c r="O95" s="25">
        <v>3.5663900000000002</v>
      </c>
      <c r="P95" s="25">
        <v>3.55505</v>
      </c>
    </row>
    <row r="96" spans="1:16">
      <c r="A96" s="30" t="s">
        <v>90</v>
      </c>
      <c r="B96" s="25">
        <v>3.3013400000000002</v>
      </c>
      <c r="C96" s="25">
        <v>4.26</v>
      </c>
      <c r="D96" s="25">
        <v>3.1693500000000001</v>
      </c>
      <c r="E96" s="25">
        <v>5.5927899999999999</v>
      </c>
      <c r="F96" s="25">
        <v>5.5561699999999998</v>
      </c>
      <c r="G96" s="25">
        <v>1.4647399999999999</v>
      </c>
      <c r="H96" s="25">
        <v>2.6222599999999998</v>
      </c>
      <c r="I96" s="25">
        <v>2.2471700000000001</v>
      </c>
      <c r="J96" s="25">
        <v>4.3733599999999999</v>
      </c>
      <c r="K96" s="25">
        <v>4.3202699999999998</v>
      </c>
      <c r="L96" s="25">
        <v>1.8399399999999999</v>
      </c>
      <c r="M96" s="25">
        <v>1.64703</v>
      </c>
      <c r="N96" s="25">
        <v>0.92218</v>
      </c>
      <c r="O96" s="25">
        <v>1.21943</v>
      </c>
      <c r="P96" s="25">
        <v>1.2359</v>
      </c>
    </row>
    <row r="97" spans="1:16">
      <c r="A97" s="30" t="s">
        <v>91</v>
      </c>
      <c r="B97" s="25">
        <v>1.80264</v>
      </c>
      <c r="C97" s="25">
        <v>2.0164200000000001</v>
      </c>
      <c r="D97" s="25">
        <v>2.0788099999999998</v>
      </c>
      <c r="E97" s="25">
        <v>2.7992499999999998</v>
      </c>
      <c r="F97" s="25">
        <v>2.7884199999999999</v>
      </c>
      <c r="G97" s="25">
        <v>0.86150000000000004</v>
      </c>
      <c r="H97" s="25">
        <v>0.89700999999999997</v>
      </c>
      <c r="I97" s="25">
        <v>1.0178499999999999</v>
      </c>
      <c r="J97" s="25">
        <v>1.1905600000000001</v>
      </c>
      <c r="K97" s="25">
        <v>1.2240899999999999</v>
      </c>
      <c r="L97" s="25">
        <v>0.97153999999999996</v>
      </c>
      <c r="M97" s="25">
        <v>1.1066800000000001</v>
      </c>
      <c r="N97" s="25">
        <v>1.0609599999999999</v>
      </c>
      <c r="O97" s="25">
        <v>1.60869</v>
      </c>
      <c r="P97" s="25">
        <v>1.56433</v>
      </c>
    </row>
    <row r="98" spans="1:16">
      <c r="A98" s="30" t="s">
        <v>53</v>
      </c>
      <c r="B98" s="25">
        <v>6.3549300000000004</v>
      </c>
      <c r="C98" s="25">
        <v>6.7735300000000001</v>
      </c>
      <c r="D98" s="25">
        <v>6.9647100000000002</v>
      </c>
      <c r="E98" s="25">
        <v>8.3359500000000004</v>
      </c>
      <c r="F98" s="25">
        <v>8.2211599999999994</v>
      </c>
      <c r="G98" s="25">
        <v>4.0743799999999997</v>
      </c>
      <c r="H98" s="25">
        <v>4.4705599999999999</v>
      </c>
      <c r="I98" s="25">
        <v>4.6848299999999998</v>
      </c>
      <c r="J98" s="25">
        <v>5.6824300000000001</v>
      </c>
      <c r="K98" s="25">
        <v>5.5994900000000003</v>
      </c>
      <c r="L98" s="25">
        <v>2.3484099999999999</v>
      </c>
      <c r="M98" s="25">
        <v>2.3057400000000001</v>
      </c>
      <c r="N98" s="25">
        <v>2.27989</v>
      </c>
      <c r="O98" s="25">
        <v>2.6535199999999999</v>
      </c>
      <c r="P98" s="25">
        <v>2.62168</v>
      </c>
    </row>
    <row r="100" spans="1:16">
      <c r="A100" s="24" t="s">
        <v>92</v>
      </c>
    </row>
    <row r="102" spans="1:16">
      <c r="H102" s="25" t="s">
        <v>27</v>
      </c>
    </row>
    <row r="103" spans="1:16">
      <c r="A103" s="28" t="s">
        <v>28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1:16" ht="120">
      <c r="A104" s="28" t="s">
        <v>29</v>
      </c>
      <c r="B104" s="29" t="s">
        <v>30</v>
      </c>
      <c r="C104" s="29" t="s">
        <v>31</v>
      </c>
      <c r="D104" s="29" t="s">
        <v>32</v>
      </c>
      <c r="E104" s="29" t="s">
        <v>33</v>
      </c>
      <c r="F104" s="29" t="s">
        <v>34</v>
      </c>
      <c r="G104" s="29" t="s">
        <v>35</v>
      </c>
      <c r="H104" s="29" t="s">
        <v>36</v>
      </c>
      <c r="I104" s="29" t="s">
        <v>37</v>
      </c>
      <c r="J104" s="29" t="s">
        <v>38</v>
      </c>
      <c r="K104" s="29" t="s">
        <v>39</v>
      </c>
      <c r="L104" s="29" t="s">
        <v>40</v>
      </c>
      <c r="M104" s="29" t="s">
        <v>41</v>
      </c>
      <c r="N104" s="29" t="s">
        <v>42</v>
      </c>
      <c r="O104" s="29" t="s">
        <v>43</v>
      </c>
      <c r="P104" s="29" t="s">
        <v>44</v>
      </c>
    </row>
    <row r="105" spans="1:16">
      <c r="A105" s="30" t="s">
        <v>45</v>
      </c>
      <c r="B105" s="25">
        <v>5.1047900000000004</v>
      </c>
      <c r="C105" s="25">
        <v>7.2979799999999999</v>
      </c>
      <c r="D105" s="25">
        <v>7.1141500000000004</v>
      </c>
      <c r="E105" s="25">
        <v>10.43398</v>
      </c>
      <c r="F105" s="25">
        <v>10.43398</v>
      </c>
      <c r="G105" s="25">
        <v>3.3743699999999999</v>
      </c>
      <c r="H105" s="25">
        <v>5.2544500000000003</v>
      </c>
      <c r="I105" s="25">
        <v>5.4270500000000004</v>
      </c>
      <c r="J105" s="25">
        <v>8.3110800000000005</v>
      </c>
      <c r="K105" s="25">
        <v>8.3110800000000005</v>
      </c>
      <c r="L105" s="25">
        <v>1.7304200000000001</v>
      </c>
      <c r="M105" s="25">
        <v>2.0435300000000001</v>
      </c>
      <c r="N105" s="25">
        <v>1.68709</v>
      </c>
      <c r="O105" s="25">
        <v>2.1229</v>
      </c>
      <c r="P105" s="25">
        <v>2.1229</v>
      </c>
    </row>
    <row r="106" spans="1:16">
      <c r="A106" s="30" t="s">
        <v>46</v>
      </c>
      <c r="B106" s="25">
        <v>4.1648199999999997</v>
      </c>
      <c r="C106" s="25">
        <v>4.3642700000000003</v>
      </c>
      <c r="D106" s="25">
        <v>5.7675900000000002</v>
      </c>
      <c r="E106" s="25">
        <v>7.2728400000000004</v>
      </c>
      <c r="F106" s="25">
        <v>6.8894399999999996</v>
      </c>
      <c r="G106" s="25">
        <v>2.1173299999999999</v>
      </c>
      <c r="H106" s="25">
        <v>2.0361600000000002</v>
      </c>
      <c r="I106" s="25">
        <v>2.9379</v>
      </c>
      <c r="J106" s="25">
        <v>4.3222800000000001</v>
      </c>
      <c r="K106" s="25">
        <v>4.1213699999999998</v>
      </c>
      <c r="L106" s="25">
        <v>2.3165</v>
      </c>
      <c r="M106" s="25">
        <v>2.3134199999999998</v>
      </c>
      <c r="N106" s="25">
        <v>2.8296899999999998</v>
      </c>
      <c r="O106" s="25">
        <v>2.9505699999999999</v>
      </c>
      <c r="P106" s="25">
        <v>2.7680699999999998</v>
      </c>
    </row>
    <row r="107" spans="1:16">
      <c r="A107" s="30" t="s">
        <v>47</v>
      </c>
      <c r="B107" s="25">
        <v>10.00705</v>
      </c>
      <c r="C107" s="25">
        <v>10.677070000000001</v>
      </c>
      <c r="D107" s="25">
        <v>11.7616</v>
      </c>
      <c r="E107" s="25">
        <v>13.23551</v>
      </c>
      <c r="F107" s="25">
        <v>13.23441</v>
      </c>
      <c r="G107" s="25">
        <v>6.8143500000000001</v>
      </c>
      <c r="H107" s="25">
        <v>7.6260700000000003</v>
      </c>
      <c r="I107" s="25">
        <v>8.5170899999999996</v>
      </c>
      <c r="J107" s="25">
        <v>9.6717200000000005</v>
      </c>
      <c r="K107" s="25">
        <v>9.6757799999999996</v>
      </c>
      <c r="L107" s="25">
        <v>3.1926999999999999</v>
      </c>
      <c r="M107" s="25">
        <v>3.0510199999999998</v>
      </c>
      <c r="N107" s="25">
        <v>3.24451</v>
      </c>
      <c r="O107" s="25">
        <v>3.5638000000000001</v>
      </c>
      <c r="P107" s="25">
        <v>3.5586199999999999</v>
      </c>
    </row>
    <row r="108" spans="1:16">
      <c r="A108" s="30" t="s">
        <v>48</v>
      </c>
      <c r="B108" s="25">
        <v>15.673590000000001</v>
      </c>
      <c r="C108" s="25">
        <v>14.62552</v>
      </c>
      <c r="D108" s="25">
        <v>15.931889999999999</v>
      </c>
      <c r="E108" s="25">
        <v>16.25103</v>
      </c>
      <c r="F108" s="25">
        <v>16.25103</v>
      </c>
      <c r="G108" s="25">
        <v>9.4949899999999996</v>
      </c>
      <c r="H108" s="25">
        <v>8.7198399999999996</v>
      </c>
      <c r="I108" s="25">
        <v>8.9769000000000005</v>
      </c>
      <c r="J108" s="25">
        <v>9.0349599999999999</v>
      </c>
      <c r="K108" s="25">
        <v>9.0342099999999999</v>
      </c>
      <c r="L108" s="25">
        <v>6.1785899999999998</v>
      </c>
      <c r="M108" s="25">
        <v>5.9056800000000003</v>
      </c>
      <c r="N108" s="25">
        <v>6.9549899999999996</v>
      </c>
      <c r="O108" s="25">
        <v>7.2160700000000002</v>
      </c>
      <c r="P108" s="25">
        <v>7.2168200000000002</v>
      </c>
    </row>
    <row r="109" spans="1:16">
      <c r="A109" s="30" t="s">
        <v>49</v>
      </c>
      <c r="B109" s="25">
        <v>23.691770000000002</v>
      </c>
      <c r="C109" s="25">
        <v>23.259340000000002</v>
      </c>
      <c r="D109" s="25">
        <v>24.591950000000001</v>
      </c>
      <c r="E109" s="25">
        <v>23.884450000000001</v>
      </c>
      <c r="F109" s="25">
        <v>23.884450000000001</v>
      </c>
      <c r="G109" s="25">
        <v>17.411760000000001</v>
      </c>
      <c r="H109" s="25">
        <v>16.963280000000001</v>
      </c>
      <c r="I109" s="25">
        <v>17.62416</v>
      </c>
      <c r="J109" s="25">
        <v>16.989260000000002</v>
      </c>
      <c r="K109" s="25">
        <v>16.991810000000001</v>
      </c>
      <c r="L109" s="25">
        <v>6.2800099999999999</v>
      </c>
      <c r="M109" s="25">
        <v>6.2960500000000001</v>
      </c>
      <c r="N109" s="25">
        <v>6.9677899999999999</v>
      </c>
      <c r="O109" s="25">
        <v>6.8951900000000004</v>
      </c>
      <c r="P109" s="25">
        <v>6.8926499999999997</v>
      </c>
    </row>
    <row r="110" spans="1:16">
      <c r="A110" s="30" t="s">
        <v>50</v>
      </c>
      <c r="B110" s="25">
        <v>15.05875</v>
      </c>
      <c r="C110" s="25">
        <v>14.604419999999999</v>
      </c>
      <c r="D110" s="25">
        <v>16.250319999999999</v>
      </c>
      <c r="E110" s="25">
        <v>18.372229999999998</v>
      </c>
      <c r="F110" s="25">
        <v>18.369260000000001</v>
      </c>
      <c r="G110" s="25">
        <v>11.64955</v>
      </c>
      <c r="H110" s="25">
        <v>11.32884</v>
      </c>
      <c r="I110" s="25">
        <v>11.92442</v>
      </c>
      <c r="J110" s="25">
        <v>13.500299999999999</v>
      </c>
      <c r="K110" s="25">
        <v>13.49221</v>
      </c>
      <c r="L110" s="25">
        <v>3.2038700000000002</v>
      </c>
      <c r="M110" s="25">
        <v>3.2755899999999998</v>
      </c>
      <c r="N110" s="25">
        <v>4.3259100000000004</v>
      </c>
      <c r="O110" s="25">
        <v>4.8719200000000003</v>
      </c>
      <c r="P110" s="25">
        <v>4.8770499999999997</v>
      </c>
    </row>
    <row r="111" spans="1:16">
      <c r="A111" s="30" t="s">
        <v>51</v>
      </c>
      <c r="B111" s="25">
        <v>5.4161299999999999</v>
      </c>
      <c r="C111" s="25">
        <v>6.5875500000000002</v>
      </c>
      <c r="D111" s="25">
        <v>6.3167099999999996</v>
      </c>
      <c r="E111" s="25">
        <v>7.6613699999999998</v>
      </c>
      <c r="F111" s="25">
        <v>7.6557899999999997</v>
      </c>
      <c r="G111" s="25">
        <v>2.9988700000000001</v>
      </c>
      <c r="H111" s="25">
        <v>4.1265999999999998</v>
      </c>
      <c r="I111" s="25">
        <v>4.1257400000000004</v>
      </c>
      <c r="J111" s="25">
        <v>5.1349799999999997</v>
      </c>
      <c r="K111" s="25">
        <v>5.1316300000000004</v>
      </c>
      <c r="L111" s="25">
        <v>2.4112499999999999</v>
      </c>
      <c r="M111" s="25">
        <v>2.4634800000000001</v>
      </c>
      <c r="N111" s="25">
        <v>2.1909700000000001</v>
      </c>
      <c r="O111" s="25">
        <v>2.5263900000000001</v>
      </c>
      <c r="P111" s="25">
        <v>2.5241600000000002</v>
      </c>
    </row>
    <row r="112" spans="1:16">
      <c r="A112" s="30" t="s">
        <v>52</v>
      </c>
      <c r="B112" s="25">
        <v>6.8216200000000002</v>
      </c>
      <c r="C112" s="25">
        <v>7.4436499999999999</v>
      </c>
      <c r="D112" s="25">
        <v>9.3024699999999996</v>
      </c>
      <c r="E112" s="25">
        <v>12.330909999999999</v>
      </c>
      <c r="F112" s="25">
        <v>10.449920000000001</v>
      </c>
      <c r="G112" s="25">
        <v>4.4883899999999999</v>
      </c>
      <c r="H112" s="25">
        <v>5.3061100000000003</v>
      </c>
      <c r="I112" s="25">
        <v>7.1804399999999999</v>
      </c>
      <c r="J112" s="25">
        <v>9.7491599999999998</v>
      </c>
      <c r="K112" s="25">
        <v>8.1483799999999995</v>
      </c>
      <c r="L112" s="25">
        <v>2.3332299999999999</v>
      </c>
      <c r="M112" s="25">
        <v>2.1370200000000001</v>
      </c>
      <c r="N112" s="25">
        <v>2.1220300000000001</v>
      </c>
      <c r="O112" s="25">
        <v>2.5817600000000001</v>
      </c>
      <c r="P112" s="25">
        <v>2.3015500000000002</v>
      </c>
    </row>
    <row r="113" spans="1:16">
      <c r="A113" s="30" t="s">
        <v>53</v>
      </c>
      <c r="B113" s="25">
        <v>12.49649</v>
      </c>
      <c r="C113" s="25">
        <v>12.6408</v>
      </c>
      <c r="D113" s="25">
        <v>13.389150000000001</v>
      </c>
      <c r="E113" s="25">
        <v>14.22297</v>
      </c>
      <c r="F113" s="25">
        <v>14.139430000000001</v>
      </c>
      <c r="G113" s="25">
        <v>8.3493399999999998</v>
      </c>
      <c r="H113" s="25">
        <v>8.5453399999999995</v>
      </c>
      <c r="I113" s="25">
        <v>8.9243199999999998</v>
      </c>
      <c r="J113" s="25">
        <v>9.5072600000000005</v>
      </c>
      <c r="K113" s="25">
        <v>9.44998</v>
      </c>
      <c r="L113" s="25">
        <v>4.1643800000000004</v>
      </c>
      <c r="M113" s="25">
        <v>4.0974599999999999</v>
      </c>
      <c r="N113" s="25">
        <v>4.4648300000000001</v>
      </c>
      <c r="O113" s="25">
        <v>4.7157099999999996</v>
      </c>
      <c r="P113" s="25">
        <v>4.6894499999999999</v>
      </c>
    </row>
    <row r="115" spans="1:16">
      <c r="H115" s="25" t="s">
        <v>54</v>
      </c>
    </row>
    <row r="116" spans="1:16">
      <c r="A116" s="26" t="s">
        <v>28</v>
      </c>
    </row>
    <row r="117" spans="1:16" ht="120">
      <c r="A117" s="30" t="s">
        <v>55</v>
      </c>
      <c r="B117" s="29" t="s">
        <v>30</v>
      </c>
      <c r="C117" s="29" t="s">
        <v>31</v>
      </c>
      <c r="D117" s="29" t="s">
        <v>32</v>
      </c>
      <c r="E117" s="29" t="s">
        <v>33</v>
      </c>
      <c r="F117" s="29" t="s">
        <v>34</v>
      </c>
      <c r="G117" s="29" t="s">
        <v>35</v>
      </c>
      <c r="H117" s="29" t="s">
        <v>36</v>
      </c>
      <c r="I117" s="29" t="s">
        <v>37</v>
      </c>
      <c r="J117" s="29" t="s">
        <v>38</v>
      </c>
      <c r="K117" s="29" t="s">
        <v>39</v>
      </c>
      <c r="L117" s="29" t="s">
        <v>40</v>
      </c>
      <c r="M117" s="29" t="s">
        <v>41</v>
      </c>
      <c r="N117" s="29" t="s">
        <v>42</v>
      </c>
      <c r="O117" s="29" t="s">
        <v>43</v>
      </c>
      <c r="P117" s="29" t="s">
        <v>44</v>
      </c>
    </row>
    <row r="118" spans="1:16">
      <c r="A118" s="30" t="s">
        <v>45</v>
      </c>
      <c r="B118" s="25">
        <v>5.1047900000000004</v>
      </c>
      <c r="C118" s="25">
        <v>7.2979799999999999</v>
      </c>
      <c r="D118" s="25">
        <v>7.1141500000000004</v>
      </c>
      <c r="E118" s="25">
        <v>10.43398</v>
      </c>
      <c r="F118" s="25">
        <v>10.43398</v>
      </c>
      <c r="G118" s="25">
        <v>3.3743699999999999</v>
      </c>
      <c r="H118" s="25">
        <v>5.2544500000000003</v>
      </c>
      <c r="I118" s="25">
        <v>5.4270500000000004</v>
      </c>
      <c r="J118" s="25">
        <v>8.3110800000000005</v>
      </c>
      <c r="K118" s="25">
        <v>8.3110800000000005</v>
      </c>
      <c r="L118" s="25">
        <v>1.7304200000000001</v>
      </c>
      <c r="M118" s="25">
        <v>2.0435300000000001</v>
      </c>
      <c r="N118" s="25">
        <v>1.68709</v>
      </c>
      <c r="O118" s="25">
        <v>2.1229</v>
      </c>
      <c r="P118" s="25">
        <v>2.1229</v>
      </c>
    </row>
    <row r="119" spans="1:16">
      <c r="A119" s="30" t="s">
        <v>46</v>
      </c>
      <c r="B119" s="25">
        <v>4.1648199999999997</v>
      </c>
      <c r="C119" s="25">
        <v>4.3642700000000003</v>
      </c>
      <c r="D119" s="25">
        <v>5.7675900000000002</v>
      </c>
      <c r="E119" s="25">
        <v>7.2728400000000004</v>
      </c>
      <c r="F119" s="25">
        <v>6.8894399999999996</v>
      </c>
      <c r="G119" s="25">
        <v>2.1173299999999999</v>
      </c>
      <c r="H119" s="25">
        <v>2.0361600000000002</v>
      </c>
      <c r="I119" s="25">
        <v>2.9379</v>
      </c>
      <c r="J119" s="25">
        <v>4.3222800000000001</v>
      </c>
      <c r="K119" s="25">
        <v>4.1213699999999998</v>
      </c>
      <c r="L119" s="25">
        <v>2.3165</v>
      </c>
      <c r="M119" s="25">
        <v>2.3134199999999998</v>
      </c>
      <c r="N119" s="25">
        <v>2.8296899999999998</v>
      </c>
      <c r="O119" s="25">
        <v>2.9505699999999999</v>
      </c>
      <c r="P119" s="25">
        <v>2.7680699999999998</v>
      </c>
    </row>
    <row r="120" spans="1:16">
      <c r="A120" s="30" t="s">
        <v>56</v>
      </c>
      <c r="B120" s="25">
        <v>10.00705</v>
      </c>
      <c r="C120" s="25">
        <v>10.677070000000001</v>
      </c>
      <c r="D120" s="25">
        <v>11.7616</v>
      </c>
      <c r="E120" s="25">
        <v>13.23551</v>
      </c>
      <c r="F120" s="25">
        <v>13.23441</v>
      </c>
      <c r="G120" s="25">
        <v>6.8143500000000001</v>
      </c>
      <c r="H120" s="25">
        <v>7.6260700000000003</v>
      </c>
      <c r="I120" s="25">
        <v>8.5170899999999996</v>
      </c>
      <c r="J120" s="25">
        <v>9.6717200000000005</v>
      </c>
      <c r="K120" s="25">
        <v>9.6757799999999996</v>
      </c>
      <c r="L120" s="25">
        <v>3.1926999999999999</v>
      </c>
      <c r="M120" s="25">
        <v>3.0510199999999998</v>
      </c>
      <c r="N120" s="25">
        <v>3.24451</v>
      </c>
      <c r="O120" s="25">
        <v>3.5638000000000001</v>
      </c>
      <c r="P120" s="25">
        <v>3.5586199999999999</v>
      </c>
    </row>
    <row r="121" spans="1:16">
      <c r="A121" s="30" t="s">
        <v>48</v>
      </c>
      <c r="B121" s="25">
        <v>15.673590000000001</v>
      </c>
      <c r="C121" s="25">
        <v>14.62552</v>
      </c>
      <c r="D121" s="25">
        <v>15.931889999999999</v>
      </c>
      <c r="E121" s="25">
        <v>16.25103</v>
      </c>
      <c r="F121" s="25">
        <v>16.25103</v>
      </c>
      <c r="G121" s="25">
        <v>9.4949899999999996</v>
      </c>
      <c r="H121" s="25">
        <v>8.7198399999999996</v>
      </c>
      <c r="I121" s="25">
        <v>8.9769000000000005</v>
      </c>
      <c r="J121" s="25">
        <v>9.0349599999999999</v>
      </c>
      <c r="K121" s="25">
        <v>9.0342099999999999</v>
      </c>
      <c r="L121" s="25">
        <v>6.1785899999999998</v>
      </c>
      <c r="M121" s="25">
        <v>5.9056800000000003</v>
      </c>
      <c r="N121" s="25">
        <v>6.9549899999999996</v>
      </c>
      <c r="O121" s="25">
        <v>7.2160700000000002</v>
      </c>
      <c r="P121" s="25">
        <v>7.2168200000000002</v>
      </c>
    </row>
    <row r="122" spans="1:16">
      <c r="A122" s="30" t="s">
        <v>49</v>
      </c>
      <c r="B122" s="25">
        <v>23.691770000000002</v>
      </c>
      <c r="C122" s="25">
        <v>23.259340000000002</v>
      </c>
      <c r="D122" s="25">
        <v>24.591950000000001</v>
      </c>
      <c r="E122" s="25">
        <v>23.884450000000001</v>
      </c>
      <c r="F122" s="25">
        <v>23.884450000000001</v>
      </c>
      <c r="G122" s="25">
        <v>17.411760000000001</v>
      </c>
      <c r="H122" s="25">
        <v>16.963280000000001</v>
      </c>
      <c r="I122" s="25">
        <v>17.62416</v>
      </c>
      <c r="J122" s="25">
        <v>16.989260000000002</v>
      </c>
      <c r="K122" s="25">
        <v>16.991810000000001</v>
      </c>
      <c r="L122" s="25">
        <v>6.2800099999999999</v>
      </c>
      <c r="M122" s="25">
        <v>6.2960500000000001</v>
      </c>
      <c r="N122" s="25">
        <v>6.9677899999999999</v>
      </c>
      <c r="O122" s="25">
        <v>6.8951900000000004</v>
      </c>
      <c r="P122" s="25">
        <v>6.8926499999999997</v>
      </c>
    </row>
    <row r="123" spans="1:16">
      <c r="A123" s="30" t="s">
        <v>50</v>
      </c>
      <c r="B123" s="25">
        <v>18.890630000000002</v>
      </c>
      <c r="C123" s="25">
        <v>18.802289999999999</v>
      </c>
      <c r="D123" s="25">
        <v>18.777380000000001</v>
      </c>
      <c r="E123" s="25">
        <v>18.58935</v>
      </c>
      <c r="F123" s="25">
        <v>18.582630000000002</v>
      </c>
      <c r="G123" s="25">
        <v>14.563219999999999</v>
      </c>
      <c r="H123" s="25">
        <v>14.22583</v>
      </c>
      <c r="I123" s="25">
        <v>13.99217</v>
      </c>
      <c r="J123" s="25">
        <v>13.80475</v>
      </c>
      <c r="K123" s="25">
        <v>13.78641</v>
      </c>
      <c r="L123" s="25">
        <v>4.3094700000000001</v>
      </c>
      <c r="M123" s="25">
        <v>4.5764500000000004</v>
      </c>
      <c r="N123" s="25">
        <v>4.7852100000000002</v>
      </c>
      <c r="O123" s="25">
        <v>4.7846000000000002</v>
      </c>
      <c r="P123" s="25">
        <v>4.7962199999999999</v>
      </c>
    </row>
    <row r="124" spans="1:16">
      <c r="A124" s="30" t="s">
        <v>51</v>
      </c>
      <c r="B124" s="25">
        <v>5.4044100000000004</v>
      </c>
      <c r="C124" s="25">
        <v>6.58826</v>
      </c>
      <c r="D124" s="25">
        <v>6.3027199999999999</v>
      </c>
      <c r="E124" s="25">
        <v>7.6527099999999999</v>
      </c>
      <c r="F124" s="25">
        <v>7.6475</v>
      </c>
      <c r="G124" s="25">
        <v>3.00163</v>
      </c>
      <c r="H124" s="25">
        <v>4.1158000000000001</v>
      </c>
      <c r="I124" s="25">
        <v>4.1079600000000003</v>
      </c>
      <c r="J124" s="25">
        <v>5.1212299999999997</v>
      </c>
      <c r="K124" s="25">
        <v>5.1178400000000002</v>
      </c>
      <c r="L124" s="25">
        <v>2.4122300000000001</v>
      </c>
      <c r="M124" s="25">
        <v>2.4750100000000002</v>
      </c>
      <c r="N124" s="25">
        <v>2.19476</v>
      </c>
      <c r="O124" s="25">
        <v>2.5314800000000002</v>
      </c>
      <c r="P124" s="25">
        <v>2.5296599999999998</v>
      </c>
    </row>
    <row r="125" spans="1:16">
      <c r="A125" s="30" t="s">
        <v>52</v>
      </c>
      <c r="B125" s="25">
        <v>6.8216200000000002</v>
      </c>
      <c r="C125" s="25">
        <v>7.4436499999999999</v>
      </c>
      <c r="D125" s="25">
        <v>9.3024699999999996</v>
      </c>
      <c r="E125" s="25">
        <v>12.330909999999999</v>
      </c>
      <c r="F125" s="25">
        <v>10.449920000000001</v>
      </c>
      <c r="G125" s="25">
        <v>4.4883899999999999</v>
      </c>
      <c r="H125" s="25">
        <v>5.3061100000000003</v>
      </c>
      <c r="I125" s="25">
        <v>7.1804399999999999</v>
      </c>
      <c r="J125" s="25">
        <v>9.7491599999999998</v>
      </c>
      <c r="K125" s="25">
        <v>8.1483799999999995</v>
      </c>
      <c r="L125" s="25">
        <v>2.3332299999999999</v>
      </c>
      <c r="M125" s="25">
        <v>2.1370200000000001</v>
      </c>
      <c r="N125" s="25">
        <v>2.1220300000000001</v>
      </c>
      <c r="O125" s="25">
        <v>2.5817600000000001</v>
      </c>
      <c r="P125" s="25">
        <v>2.3015500000000002</v>
      </c>
    </row>
    <row r="126" spans="1:16">
      <c r="A126" s="30" t="s">
        <v>57</v>
      </c>
      <c r="B126" s="25">
        <v>11.71527</v>
      </c>
      <c r="C126" s="25">
        <v>10.740869999999999</v>
      </c>
      <c r="D126" s="25">
        <v>13.268129999999999</v>
      </c>
      <c r="E126" s="25">
        <v>16.81202</v>
      </c>
      <c r="F126" s="25">
        <v>16.808319999999998</v>
      </c>
      <c r="G126" s="25">
        <v>9.5121599999999997</v>
      </c>
      <c r="H126" s="25">
        <v>8.5662599999999998</v>
      </c>
      <c r="I126" s="25">
        <v>9.5818700000000003</v>
      </c>
      <c r="J126" s="25">
        <v>12.247120000000001</v>
      </c>
      <c r="K126" s="25">
        <v>12.247120000000001</v>
      </c>
      <c r="L126" s="25">
        <v>2.4854500000000002</v>
      </c>
      <c r="M126" s="25">
        <v>2.1746099999999999</v>
      </c>
      <c r="N126" s="25">
        <v>3.6862699999999999</v>
      </c>
      <c r="O126" s="25">
        <v>4.5648900000000001</v>
      </c>
      <c r="P126" s="25">
        <v>4.5611899999999999</v>
      </c>
    </row>
    <row r="127" spans="1:16">
      <c r="A127" s="30" t="s">
        <v>53</v>
      </c>
      <c r="B127" s="25">
        <v>12.49649</v>
      </c>
      <c r="C127" s="25">
        <v>12.6408</v>
      </c>
      <c r="D127" s="25">
        <v>13.389150000000001</v>
      </c>
      <c r="E127" s="25">
        <v>14.22297</v>
      </c>
      <c r="F127" s="25">
        <v>14.139430000000001</v>
      </c>
      <c r="G127" s="25">
        <v>8.3493399999999998</v>
      </c>
      <c r="H127" s="25">
        <v>8.5453399999999995</v>
      </c>
      <c r="I127" s="25">
        <v>8.9243199999999998</v>
      </c>
      <c r="J127" s="25">
        <v>9.5072600000000005</v>
      </c>
      <c r="K127" s="25">
        <v>9.44998</v>
      </c>
      <c r="L127" s="25">
        <v>4.1643800000000004</v>
      </c>
      <c r="M127" s="25">
        <v>4.0974599999999999</v>
      </c>
      <c r="N127" s="25">
        <v>4.4648300000000001</v>
      </c>
      <c r="O127" s="25">
        <v>4.7157099999999996</v>
      </c>
      <c r="P127" s="25">
        <v>4.6894499999999999</v>
      </c>
    </row>
    <row r="129" spans="1:17">
      <c r="H129" s="25" t="s">
        <v>27</v>
      </c>
    </row>
    <row r="130" spans="1:17">
      <c r="A130" s="28" t="s">
        <v>28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1:17" ht="120">
      <c r="A131" s="28" t="s">
        <v>29</v>
      </c>
      <c r="B131" s="29" t="s">
        <v>30</v>
      </c>
      <c r="C131" s="29" t="s">
        <v>31</v>
      </c>
      <c r="D131" s="29" t="s">
        <v>32</v>
      </c>
      <c r="E131" s="29" t="s">
        <v>33</v>
      </c>
      <c r="F131" s="29" t="s">
        <v>34</v>
      </c>
      <c r="G131" s="29" t="s">
        <v>35</v>
      </c>
      <c r="H131" s="29" t="s">
        <v>36</v>
      </c>
      <c r="I131" s="29" t="s">
        <v>37</v>
      </c>
      <c r="J131" s="29" t="s">
        <v>38</v>
      </c>
      <c r="K131" s="29" t="s">
        <v>39</v>
      </c>
      <c r="L131" s="29" t="s">
        <v>40</v>
      </c>
      <c r="M131" s="29" t="s">
        <v>41</v>
      </c>
      <c r="N131" s="29" t="s">
        <v>42</v>
      </c>
      <c r="O131" s="29" t="s">
        <v>43</v>
      </c>
      <c r="P131" s="29" t="s">
        <v>44</v>
      </c>
    </row>
    <row r="132" spans="1:17">
      <c r="A132" s="30" t="s">
        <v>58</v>
      </c>
      <c r="B132" s="25">
        <v>4.6143700000000001</v>
      </c>
      <c r="C132" s="25">
        <v>5.6768000000000001</v>
      </c>
      <c r="D132" s="25">
        <v>6.4221199999999996</v>
      </c>
      <c r="E132" s="25">
        <v>8.7616099999999992</v>
      </c>
      <c r="F132" s="25">
        <v>8.4893199999999993</v>
      </c>
      <c r="G132" s="25">
        <v>2.7810700000000002</v>
      </c>
      <c r="H132" s="25">
        <v>3.4779900000000001</v>
      </c>
      <c r="I132" s="25">
        <v>4.1478299999999999</v>
      </c>
      <c r="J132" s="25">
        <v>6.2008400000000004</v>
      </c>
      <c r="K132" s="25">
        <v>6.0124599999999999</v>
      </c>
      <c r="L132" s="25">
        <v>2.03579</v>
      </c>
      <c r="M132" s="25">
        <v>2.1924999999999999</v>
      </c>
      <c r="N132" s="25">
        <v>2.2742900000000001</v>
      </c>
      <c r="O132" s="25">
        <v>2.5607700000000002</v>
      </c>
      <c r="P132" s="25">
        <v>2.4768599999999998</v>
      </c>
    </row>
    <row r="133" spans="1:17">
      <c r="A133" s="30" t="s">
        <v>47</v>
      </c>
      <c r="B133" s="25">
        <v>10.00705</v>
      </c>
      <c r="C133" s="25">
        <v>10.677070000000001</v>
      </c>
      <c r="D133" s="25">
        <v>11.7616</v>
      </c>
      <c r="E133" s="25">
        <v>13.23551</v>
      </c>
      <c r="F133" s="25">
        <v>13.23441</v>
      </c>
      <c r="G133" s="25">
        <v>6.8143500000000001</v>
      </c>
      <c r="H133" s="25">
        <v>7.6260700000000003</v>
      </c>
      <c r="I133" s="25">
        <v>8.5170899999999996</v>
      </c>
      <c r="J133" s="25">
        <v>9.6717200000000005</v>
      </c>
      <c r="K133" s="25">
        <v>9.6757799999999996</v>
      </c>
      <c r="L133" s="25">
        <v>3.1926999999999999</v>
      </c>
      <c r="M133" s="25">
        <v>3.0510199999999998</v>
      </c>
      <c r="N133" s="25">
        <v>3.24451</v>
      </c>
      <c r="O133" s="25">
        <v>3.5638000000000001</v>
      </c>
      <c r="P133" s="25">
        <v>3.5586199999999999</v>
      </c>
    </row>
    <row r="134" spans="1:17">
      <c r="A134" s="30" t="s">
        <v>48</v>
      </c>
      <c r="B134" s="25">
        <v>15.673590000000001</v>
      </c>
      <c r="C134" s="25">
        <v>14.62552</v>
      </c>
      <c r="D134" s="25">
        <v>15.931889999999999</v>
      </c>
      <c r="E134" s="25">
        <v>16.25103</v>
      </c>
      <c r="F134" s="25">
        <v>16.25103</v>
      </c>
      <c r="G134" s="25">
        <v>9.4949899999999996</v>
      </c>
      <c r="H134" s="25">
        <v>8.7198399999999996</v>
      </c>
      <c r="I134" s="25">
        <v>8.9769000000000005</v>
      </c>
      <c r="J134" s="25">
        <v>9.0349599999999999</v>
      </c>
      <c r="K134" s="25">
        <v>9.0342099999999999</v>
      </c>
      <c r="L134" s="25">
        <v>6.1785899999999998</v>
      </c>
      <c r="M134" s="25">
        <v>5.9056800000000003</v>
      </c>
      <c r="N134" s="25">
        <v>6.9549899999999996</v>
      </c>
      <c r="O134" s="25">
        <v>7.2160700000000002</v>
      </c>
      <c r="P134" s="25">
        <v>7.2168200000000002</v>
      </c>
    </row>
    <row r="135" spans="1:17">
      <c r="A135" s="30" t="s">
        <v>49</v>
      </c>
      <c r="B135" s="25">
        <v>23.691770000000002</v>
      </c>
      <c r="C135" s="25">
        <v>23.259340000000002</v>
      </c>
      <c r="D135" s="25">
        <v>24.591950000000001</v>
      </c>
      <c r="E135" s="25">
        <v>23.884450000000001</v>
      </c>
      <c r="F135" s="25">
        <v>23.884450000000001</v>
      </c>
      <c r="G135" s="25">
        <v>17.411760000000001</v>
      </c>
      <c r="H135" s="25">
        <v>16.963280000000001</v>
      </c>
      <c r="I135" s="25">
        <v>17.62416</v>
      </c>
      <c r="J135" s="25">
        <v>16.989260000000002</v>
      </c>
      <c r="K135" s="25">
        <v>16.991810000000001</v>
      </c>
      <c r="L135" s="25">
        <v>6.2800099999999999</v>
      </c>
      <c r="M135" s="25">
        <v>6.2960500000000001</v>
      </c>
      <c r="N135" s="25">
        <v>6.9677899999999999</v>
      </c>
      <c r="O135" s="25">
        <v>6.8951900000000004</v>
      </c>
      <c r="P135" s="25">
        <v>6.8926499999999997</v>
      </c>
    </row>
    <row r="136" spans="1:17">
      <c r="A136" s="30" t="s">
        <v>50</v>
      </c>
      <c r="B136" s="25">
        <v>15.05875</v>
      </c>
      <c r="C136" s="25">
        <v>14.604419999999999</v>
      </c>
      <c r="D136" s="25">
        <v>16.250319999999999</v>
      </c>
      <c r="E136" s="25">
        <v>18.372229999999998</v>
      </c>
      <c r="F136" s="25">
        <v>18.369260000000001</v>
      </c>
      <c r="G136" s="25">
        <v>11.64955</v>
      </c>
      <c r="H136" s="25">
        <v>11.32884</v>
      </c>
      <c r="I136" s="25">
        <v>11.92442</v>
      </c>
      <c r="J136" s="25">
        <v>13.500299999999999</v>
      </c>
      <c r="K136" s="25">
        <v>13.49221</v>
      </c>
      <c r="L136" s="25">
        <v>3.2038700000000002</v>
      </c>
      <c r="M136" s="25">
        <v>3.2755899999999998</v>
      </c>
      <c r="N136" s="25">
        <v>4.3259100000000004</v>
      </c>
      <c r="O136" s="25">
        <v>4.8719200000000003</v>
      </c>
      <c r="P136" s="25">
        <v>4.8770499999999997</v>
      </c>
    </row>
    <row r="137" spans="1:17">
      <c r="A137" s="30" t="s">
        <v>51</v>
      </c>
      <c r="B137" s="25">
        <v>5.4161299999999999</v>
      </c>
      <c r="C137" s="25">
        <v>6.5875500000000002</v>
      </c>
      <c r="D137" s="25">
        <v>6.3167099999999996</v>
      </c>
      <c r="E137" s="25">
        <v>7.6613699999999998</v>
      </c>
      <c r="F137" s="25">
        <v>7.6557899999999997</v>
      </c>
      <c r="G137" s="25">
        <v>2.9988700000000001</v>
      </c>
      <c r="H137" s="25">
        <v>4.1265999999999998</v>
      </c>
      <c r="I137" s="25">
        <v>4.1257400000000004</v>
      </c>
      <c r="J137" s="25">
        <v>5.1349799999999997</v>
      </c>
      <c r="K137" s="25">
        <v>5.1316300000000004</v>
      </c>
      <c r="L137" s="25">
        <v>2.4112499999999999</v>
      </c>
      <c r="M137" s="25">
        <v>2.4634800000000001</v>
      </c>
      <c r="N137" s="25">
        <v>2.1909700000000001</v>
      </c>
      <c r="O137" s="25">
        <v>2.5263900000000001</v>
      </c>
      <c r="P137" s="25">
        <v>2.5241600000000002</v>
      </c>
    </row>
    <row r="138" spans="1:17">
      <c r="A138" s="30" t="s">
        <v>52</v>
      </c>
      <c r="B138" s="25">
        <v>6.8216200000000002</v>
      </c>
      <c r="C138" s="25">
        <v>7.4436499999999999</v>
      </c>
      <c r="D138" s="25">
        <v>9.3024699999999996</v>
      </c>
      <c r="E138" s="25">
        <v>12.330909999999999</v>
      </c>
      <c r="F138" s="25">
        <v>10.449920000000001</v>
      </c>
      <c r="G138" s="25">
        <v>4.4883899999999999</v>
      </c>
      <c r="H138" s="25">
        <v>5.3061100000000003</v>
      </c>
      <c r="I138" s="25">
        <v>7.1804399999999999</v>
      </c>
      <c r="J138" s="25">
        <v>9.7491599999999998</v>
      </c>
      <c r="K138" s="25">
        <v>8.1483799999999995</v>
      </c>
      <c r="L138" s="25">
        <v>2.3332299999999999</v>
      </c>
      <c r="M138" s="25">
        <v>2.1370200000000001</v>
      </c>
      <c r="N138" s="25">
        <v>2.1220300000000001</v>
      </c>
      <c r="O138" s="25">
        <v>2.5817600000000001</v>
      </c>
      <c r="P138" s="25">
        <v>2.3015500000000002</v>
      </c>
    </row>
    <row r="139" spans="1:17">
      <c r="A139" s="30" t="s">
        <v>53</v>
      </c>
      <c r="B139" s="25">
        <v>12.49649</v>
      </c>
      <c r="C139" s="25">
        <v>12.6408</v>
      </c>
      <c r="D139" s="25">
        <v>13.389150000000001</v>
      </c>
      <c r="E139" s="25">
        <v>14.22297</v>
      </c>
      <c r="F139" s="25">
        <v>14.139430000000001</v>
      </c>
      <c r="G139" s="25">
        <v>8.3493399999999998</v>
      </c>
      <c r="H139" s="25">
        <v>8.5453399999999995</v>
      </c>
      <c r="I139" s="25">
        <v>8.9243199999999998</v>
      </c>
      <c r="J139" s="25">
        <v>9.5072600000000005</v>
      </c>
      <c r="K139" s="25">
        <v>9.44998</v>
      </c>
      <c r="L139" s="25">
        <v>4.1643800000000004</v>
      </c>
      <c r="M139" s="25">
        <v>4.0974599999999999</v>
      </c>
      <c r="N139" s="25">
        <v>4.4648300000000001</v>
      </c>
      <c r="O139" s="25">
        <v>4.7157099999999996</v>
      </c>
      <c r="P139" s="25">
        <v>4.6894499999999999</v>
      </c>
    </row>
    <row r="141" spans="1:17">
      <c r="I141" s="25" t="s">
        <v>59</v>
      </c>
    </row>
    <row r="142" spans="1:17">
      <c r="A142" s="28" t="s">
        <v>28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1:17" ht="120">
      <c r="A143" s="28" t="s">
        <v>60</v>
      </c>
      <c r="B143" s="29"/>
      <c r="C143" s="29" t="s">
        <v>30</v>
      </c>
      <c r="D143" s="29" t="s">
        <v>31</v>
      </c>
      <c r="E143" s="29" t="s">
        <v>32</v>
      </c>
      <c r="F143" s="29" t="s">
        <v>33</v>
      </c>
      <c r="G143" s="29" t="s">
        <v>34</v>
      </c>
      <c r="H143" s="29" t="s">
        <v>35</v>
      </c>
      <c r="I143" s="29" t="s">
        <v>36</v>
      </c>
      <c r="J143" s="29" t="s">
        <v>37</v>
      </c>
      <c r="K143" s="29" t="s">
        <v>38</v>
      </c>
      <c r="L143" s="29" t="s">
        <v>39</v>
      </c>
      <c r="M143" s="29" t="s">
        <v>40</v>
      </c>
      <c r="N143" s="29" t="s">
        <v>41</v>
      </c>
      <c r="O143" s="29" t="s">
        <v>42</v>
      </c>
      <c r="P143" s="29" t="s">
        <v>43</v>
      </c>
      <c r="Q143" s="25" t="s">
        <v>44</v>
      </c>
    </row>
    <row r="144" spans="1:17">
      <c r="A144" s="30"/>
      <c r="B144" s="31" t="s">
        <v>61</v>
      </c>
      <c r="C144" s="25">
        <v>1.6999500000000001</v>
      </c>
      <c r="D144" s="25">
        <v>1.94624</v>
      </c>
      <c r="E144" s="25">
        <v>2.6679499999999998</v>
      </c>
      <c r="F144" s="25">
        <v>3.4621499999999998</v>
      </c>
      <c r="G144" s="25">
        <v>3.3407399999999998</v>
      </c>
      <c r="H144" s="25">
        <v>0.48499999999999999</v>
      </c>
      <c r="I144" s="25">
        <v>0.53747</v>
      </c>
      <c r="J144" s="25">
        <v>1.14947</v>
      </c>
      <c r="K144" s="25">
        <v>1.53512</v>
      </c>
      <c r="L144" s="25">
        <v>1.5810900000000001</v>
      </c>
      <c r="M144" s="25">
        <v>1.2573700000000001</v>
      </c>
      <c r="N144" s="25">
        <v>1.3779300000000001</v>
      </c>
      <c r="O144" s="25">
        <v>1.5184899999999999</v>
      </c>
      <c r="P144" s="25">
        <v>1.92703</v>
      </c>
      <c r="Q144" s="25">
        <v>1.7596499999999999</v>
      </c>
    </row>
    <row r="145" spans="1:17">
      <c r="A145" s="30" t="s">
        <v>62</v>
      </c>
      <c r="B145" s="31" t="s">
        <v>63</v>
      </c>
      <c r="C145" s="25">
        <v>5.7091000000000003</v>
      </c>
      <c r="D145" s="25">
        <v>6.45709</v>
      </c>
      <c r="E145" s="25">
        <v>6.4555899999999999</v>
      </c>
      <c r="F145" s="25">
        <v>8.5626599999999993</v>
      </c>
      <c r="G145" s="25">
        <v>8.5550899999999999</v>
      </c>
      <c r="H145" s="25">
        <v>3.5554000000000001</v>
      </c>
      <c r="I145" s="25">
        <v>4.4417099999999996</v>
      </c>
      <c r="J145" s="25">
        <v>4.5902700000000003</v>
      </c>
      <c r="K145" s="25">
        <v>6.2649499999999998</v>
      </c>
      <c r="L145" s="25">
        <v>6.2589899999999998</v>
      </c>
      <c r="M145" s="25">
        <v>2.0861800000000001</v>
      </c>
      <c r="N145" s="25">
        <v>2.0180199999999999</v>
      </c>
      <c r="O145" s="25">
        <v>1.86531</v>
      </c>
      <c r="P145" s="25">
        <v>2.2976999999999999</v>
      </c>
      <c r="Q145" s="25">
        <v>2.2961</v>
      </c>
    </row>
    <row r="146" spans="1:17">
      <c r="A146" s="30"/>
      <c r="B146" s="31" t="s">
        <v>64</v>
      </c>
      <c r="C146" s="25">
        <v>17.813490000000002</v>
      </c>
      <c r="D146" s="25">
        <v>17.518529999999998</v>
      </c>
      <c r="E146" s="25">
        <v>18.8887</v>
      </c>
      <c r="F146" s="25">
        <v>18.759679999999999</v>
      </c>
      <c r="G146" s="25">
        <v>18.608979999999999</v>
      </c>
      <c r="H146" s="25">
        <v>12.02585</v>
      </c>
      <c r="I146" s="25">
        <v>11.79758</v>
      </c>
      <c r="J146" s="25">
        <v>12.380850000000001</v>
      </c>
      <c r="K146" s="25">
        <v>12.13618</v>
      </c>
      <c r="L146" s="25">
        <v>12.03614</v>
      </c>
      <c r="M146" s="25">
        <v>5.7800500000000001</v>
      </c>
      <c r="N146" s="25">
        <v>5.7209599999999998</v>
      </c>
      <c r="O146" s="25">
        <v>6.5078500000000004</v>
      </c>
      <c r="P146" s="25">
        <v>6.6234999999999999</v>
      </c>
      <c r="Q146" s="25">
        <v>6.5728299999999997</v>
      </c>
    </row>
    <row r="147" spans="1:17">
      <c r="A147" s="30"/>
      <c r="B147" s="31" t="s">
        <v>53</v>
      </c>
      <c r="C147" s="25">
        <v>12.49649</v>
      </c>
      <c r="D147" s="25">
        <v>12.6408</v>
      </c>
      <c r="E147" s="25">
        <v>13.389150000000001</v>
      </c>
      <c r="F147" s="25">
        <v>14.22297</v>
      </c>
      <c r="G147" s="25">
        <v>14.139430000000001</v>
      </c>
      <c r="H147" s="25">
        <v>8.3493399999999998</v>
      </c>
      <c r="I147" s="25">
        <v>8.5453399999999995</v>
      </c>
      <c r="J147" s="25">
        <v>8.9243199999999998</v>
      </c>
      <c r="K147" s="25">
        <v>9.5072600000000005</v>
      </c>
      <c r="L147" s="25">
        <v>9.44998</v>
      </c>
      <c r="M147" s="25">
        <v>4.1643800000000004</v>
      </c>
      <c r="N147" s="25">
        <v>4.0974599999999999</v>
      </c>
      <c r="O147" s="25">
        <v>4.4648300000000001</v>
      </c>
      <c r="P147" s="25">
        <v>4.7157099999999996</v>
      </c>
      <c r="Q147" s="25">
        <v>4.6894499999999999</v>
      </c>
    </row>
    <row r="149" spans="1:17">
      <c r="I149" s="25" t="s">
        <v>65</v>
      </c>
    </row>
    <row r="150" spans="1:17">
      <c r="A150" s="28" t="s">
        <v>28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1:17" ht="120">
      <c r="A151" s="28" t="s">
        <v>66</v>
      </c>
      <c r="B151" s="29"/>
      <c r="C151" s="29" t="s">
        <v>30</v>
      </c>
      <c r="D151" s="29" t="s">
        <v>31</v>
      </c>
      <c r="E151" s="29" t="s">
        <v>32</v>
      </c>
      <c r="F151" s="29" t="s">
        <v>33</v>
      </c>
      <c r="G151" s="29" t="s">
        <v>34</v>
      </c>
      <c r="H151" s="29" t="s">
        <v>35</v>
      </c>
      <c r="I151" s="29" t="s">
        <v>36</v>
      </c>
      <c r="J151" s="29" t="s">
        <v>37</v>
      </c>
      <c r="K151" s="29" t="s">
        <v>38</v>
      </c>
      <c r="L151" s="29" t="s">
        <v>39</v>
      </c>
      <c r="M151" s="29" t="s">
        <v>40</v>
      </c>
      <c r="N151" s="29" t="s">
        <v>41</v>
      </c>
      <c r="O151" s="29" t="s">
        <v>42</v>
      </c>
      <c r="P151" s="29" t="s">
        <v>43</v>
      </c>
      <c r="Q151" s="25" t="s">
        <v>44</v>
      </c>
    </row>
    <row r="152" spans="1:17">
      <c r="A152" s="30"/>
      <c r="B152" s="31" t="s">
        <v>61</v>
      </c>
      <c r="C152" s="25">
        <v>1.6999500000000001</v>
      </c>
      <c r="D152" s="25">
        <v>1.94624</v>
      </c>
      <c r="E152" s="25">
        <v>2.6679499999999998</v>
      </c>
      <c r="F152" s="25">
        <v>3.4621499999999998</v>
      </c>
      <c r="G152" s="25">
        <v>3.3407399999999998</v>
      </c>
      <c r="H152" s="25">
        <v>0.48499999999999999</v>
      </c>
      <c r="I152" s="25">
        <v>0.53747</v>
      </c>
      <c r="J152" s="25">
        <v>1.14947</v>
      </c>
      <c r="K152" s="25">
        <v>1.53512</v>
      </c>
      <c r="L152" s="25">
        <v>1.5810900000000001</v>
      </c>
      <c r="M152" s="25">
        <v>1.2573700000000001</v>
      </c>
      <c r="N152" s="25">
        <v>1.3779300000000001</v>
      </c>
      <c r="O152" s="25">
        <v>1.5184899999999999</v>
      </c>
      <c r="P152" s="25">
        <v>1.92703</v>
      </c>
      <c r="Q152" s="25">
        <v>1.7596499999999999</v>
      </c>
    </row>
    <row r="153" spans="1:17">
      <c r="A153" s="30"/>
      <c r="B153" s="31" t="s">
        <v>67</v>
      </c>
      <c r="C153" s="25">
        <v>2.9120599999999999</v>
      </c>
      <c r="D153" s="25">
        <v>3.2111100000000001</v>
      </c>
      <c r="E153" s="25">
        <v>3.5914999999999999</v>
      </c>
      <c r="F153" s="25">
        <v>4.7034700000000003</v>
      </c>
      <c r="G153" s="25">
        <v>4.6902600000000003</v>
      </c>
      <c r="H153" s="25">
        <v>1.87852</v>
      </c>
      <c r="I153" s="25">
        <v>2.0628000000000002</v>
      </c>
      <c r="J153" s="25">
        <v>2.4222899999999998</v>
      </c>
      <c r="K153" s="25">
        <v>3.10663</v>
      </c>
      <c r="L153" s="25">
        <v>3.0958800000000002</v>
      </c>
      <c r="M153" s="25">
        <v>1.04962</v>
      </c>
      <c r="N153" s="25">
        <v>1.15228</v>
      </c>
      <c r="O153" s="25">
        <v>1.1692100000000001</v>
      </c>
      <c r="P153" s="25">
        <v>1.5968500000000001</v>
      </c>
      <c r="Q153" s="25">
        <v>1.5943799999999999</v>
      </c>
    </row>
    <row r="154" spans="1:17">
      <c r="A154" s="30" t="s">
        <v>62</v>
      </c>
      <c r="B154" s="31" t="s">
        <v>68</v>
      </c>
      <c r="C154" s="25">
        <v>6.6625199999999998</v>
      </c>
      <c r="D154" s="25">
        <v>7.5937299999999999</v>
      </c>
      <c r="E154" s="25">
        <v>7.4636100000000001</v>
      </c>
      <c r="F154" s="25">
        <v>9.9366299999999992</v>
      </c>
      <c r="G154" s="25">
        <v>9.9358500000000003</v>
      </c>
      <c r="H154" s="25">
        <v>4.1295200000000003</v>
      </c>
      <c r="I154" s="25">
        <v>5.2726800000000003</v>
      </c>
      <c r="J154" s="25">
        <v>5.3532999999999999</v>
      </c>
      <c r="K154" s="25">
        <v>7.3894000000000002</v>
      </c>
      <c r="L154" s="25">
        <v>7.3890500000000001</v>
      </c>
      <c r="M154" s="25">
        <v>2.4407999999999999</v>
      </c>
      <c r="N154" s="25">
        <v>2.3210500000000001</v>
      </c>
      <c r="O154" s="25">
        <v>2.1103100000000001</v>
      </c>
      <c r="P154" s="25">
        <v>2.5472199999999998</v>
      </c>
      <c r="Q154" s="25">
        <v>2.5468000000000002</v>
      </c>
    </row>
    <row r="155" spans="1:17">
      <c r="A155" s="30"/>
      <c r="B155" s="31" t="s">
        <v>64</v>
      </c>
      <c r="C155" s="25">
        <v>17.813490000000002</v>
      </c>
      <c r="D155" s="25">
        <v>17.518529999999998</v>
      </c>
      <c r="E155" s="25">
        <v>18.8887</v>
      </c>
      <c r="F155" s="25">
        <v>18.759679999999999</v>
      </c>
      <c r="G155" s="25">
        <v>18.608979999999999</v>
      </c>
      <c r="H155" s="25">
        <v>12.02585</v>
      </c>
      <c r="I155" s="25">
        <v>11.79758</v>
      </c>
      <c r="J155" s="25">
        <v>12.380850000000001</v>
      </c>
      <c r="K155" s="25">
        <v>12.13618</v>
      </c>
      <c r="L155" s="25">
        <v>12.03614</v>
      </c>
      <c r="M155" s="25">
        <v>5.7800500000000001</v>
      </c>
      <c r="N155" s="25">
        <v>5.7209599999999998</v>
      </c>
      <c r="O155" s="25">
        <v>6.5078500000000004</v>
      </c>
      <c r="P155" s="25">
        <v>6.6234999999999999</v>
      </c>
      <c r="Q155" s="25">
        <v>6.5728299999999997</v>
      </c>
    </row>
    <row r="156" spans="1:17">
      <c r="A156" s="30"/>
      <c r="B156" s="31" t="s">
        <v>53</v>
      </c>
      <c r="C156" s="25">
        <v>12.49649</v>
      </c>
      <c r="D156" s="25">
        <v>12.6408</v>
      </c>
      <c r="E156" s="25">
        <v>13.389150000000001</v>
      </c>
      <c r="F156" s="25">
        <v>14.22297</v>
      </c>
      <c r="G156" s="25">
        <v>14.139430000000001</v>
      </c>
      <c r="H156" s="25">
        <v>8.3493399999999998</v>
      </c>
      <c r="I156" s="25">
        <v>8.5453399999999995</v>
      </c>
      <c r="J156" s="25">
        <v>8.9243199999999998</v>
      </c>
      <c r="K156" s="25">
        <v>9.5072600000000005</v>
      </c>
      <c r="L156" s="25">
        <v>9.44998</v>
      </c>
      <c r="M156" s="25">
        <v>4.1643800000000004</v>
      </c>
      <c r="N156" s="25">
        <v>4.0974599999999999</v>
      </c>
      <c r="O156" s="25">
        <v>4.4648300000000001</v>
      </c>
      <c r="P156" s="25">
        <v>4.7157099999999996</v>
      </c>
      <c r="Q156" s="25">
        <v>4.6894499999999999</v>
      </c>
    </row>
    <row r="158" spans="1:17">
      <c r="H158" s="25" t="s">
        <v>69</v>
      </c>
    </row>
    <row r="159" spans="1:17">
      <c r="A159" s="28" t="s">
        <v>28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1:17" ht="120">
      <c r="A160" s="28" t="s">
        <v>70</v>
      </c>
      <c r="B160" s="29" t="s">
        <v>30</v>
      </c>
      <c r="C160" s="29" t="s">
        <v>31</v>
      </c>
      <c r="D160" s="29" t="s">
        <v>32</v>
      </c>
      <c r="E160" s="29" t="s">
        <v>33</v>
      </c>
      <c r="F160" s="29" t="s">
        <v>34</v>
      </c>
      <c r="G160" s="29" t="s">
        <v>35</v>
      </c>
      <c r="H160" s="29" t="s">
        <v>36</v>
      </c>
      <c r="I160" s="29" t="s">
        <v>37</v>
      </c>
      <c r="J160" s="29" t="s">
        <v>38</v>
      </c>
      <c r="K160" s="29" t="s">
        <v>39</v>
      </c>
      <c r="L160" s="29" t="s">
        <v>40</v>
      </c>
      <c r="M160" s="29" t="s">
        <v>41</v>
      </c>
      <c r="N160" s="29" t="s">
        <v>42</v>
      </c>
      <c r="O160" s="29" t="s">
        <v>43</v>
      </c>
      <c r="P160" s="29" t="s">
        <v>44</v>
      </c>
    </row>
    <row r="161" spans="1:16">
      <c r="A161" s="30" t="s">
        <v>71</v>
      </c>
      <c r="B161" s="25">
        <v>1.6474899999999999</v>
      </c>
      <c r="C161" s="25">
        <v>1.9692700000000001</v>
      </c>
      <c r="D161" s="25">
        <v>2.6648100000000001</v>
      </c>
      <c r="E161" s="25">
        <v>3.8801000000000001</v>
      </c>
      <c r="F161" s="25">
        <v>3.71929</v>
      </c>
      <c r="G161" s="25">
        <v>0.39588000000000001</v>
      </c>
      <c r="H161" s="25">
        <v>0.54427000000000003</v>
      </c>
      <c r="I161" s="25">
        <v>0.98646999999999996</v>
      </c>
      <c r="J161" s="25">
        <v>1.64741</v>
      </c>
      <c r="K161" s="25">
        <v>1.64069</v>
      </c>
      <c r="L161" s="25">
        <v>1.2283999999999999</v>
      </c>
      <c r="M161" s="25">
        <v>1.4000300000000001</v>
      </c>
      <c r="N161" s="25">
        <v>1.6783399999999999</v>
      </c>
      <c r="O161" s="25">
        <v>2.2326800000000002</v>
      </c>
      <c r="P161" s="25">
        <v>2.0785999999999998</v>
      </c>
    </row>
    <row r="162" spans="1:16">
      <c r="A162" s="30" t="s">
        <v>72</v>
      </c>
      <c r="B162" s="25">
        <v>3.0241099999999999</v>
      </c>
      <c r="C162" s="25">
        <v>3.8501099999999999</v>
      </c>
      <c r="D162" s="25">
        <v>2.9811700000000001</v>
      </c>
      <c r="E162" s="25">
        <v>5.07552</v>
      </c>
      <c r="F162" s="25">
        <v>5.0733600000000001</v>
      </c>
      <c r="G162" s="25">
        <v>1.3909100000000001</v>
      </c>
      <c r="H162" s="25">
        <v>2.3378999999999999</v>
      </c>
      <c r="I162" s="25">
        <v>2.0473699999999999</v>
      </c>
      <c r="J162" s="25">
        <v>3.76898</v>
      </c>
      <c r="K162" s="25">
        <v>3.76742</v>
      </c>
      <c r="L162" s="25">
        <v>1.63548</v>
      </c>
      <c r="M162" s="25">
        <v>1.51414</v>
      </c>
      <c r="N162" s="25">
        <v>0.93379999999999996</v>
      </c>
      <c r="O162" s="25">
        <v>1.30654</v>
      </c>
      <c r="P162" s="25">
        <v>1.3059400000000001</v>
      </c>
    </row>
    <row r="163" spans="1:16">
      <c r="A163" s="30" t="s">
        <v>73</v>
      </c>
      <c r="B163" s="25">
        <v>9.7722899999999999</v>
      </c>
      <c r="C163" s="25">
        <v>10.49253</v>
      </c>
      <c r="D163" s="25">
        <v>11.6706</v>
      </c>
      <c r="E163" s="25">
        <v>13.821910000000001</v>
      </c>
      <c r="F163" s="25">
        <v>13.819990000000001</v>
      </c>
      <c r="G163" s="25">
        <v>6.8977500000000003</v>
      </c>
      <c r="H163" s="25">
        <v>7.6932900000000002</v>
      </c>
      <c r="I163" s="25">
        <v>8.4492499999999993</v>
      </c>
      <c r="J163" s="25">
        <v>10.0718</v>
      </c>
      <c r="K163" s="25">
        <v>10.07061</v>
      </c>
      <c r="L163" s="25">
        <v>2.7903199999999999</v>
      </c>
      <c r="M163" s="25">
        <v>2.7992499999999998</v>
      </c>
      <c r="N163" s="25">
        <v>3.2213500000000002</v>
      </c>
      <c r="O163" s="25">
        <v>3.7501099999999998</v>
      </c>
      <c r="P163" s="25">
        <v>3.7493799999999999</v>
      </c>
    </row>
    <row r="164" spans="1:16">
      <c r="A164" s="30" t="s">
        <v>74</v>
      </c>
      <c r="B164" s="25">
        <v>17.84976</v>
      </c>
      <c r="C164" s="25">
        <v>17.548490000000001</v>
      </c>
      <c r="D164" s="25">
        <v>18.940660000000001</v>
      </c>
      <c r="E164" s="25">
        <v>18.798310000000001</v>
      </c>
      <c r="F164" s="25">
        <v>18.646190000000001</v>
      </c>
      <c r="G164" s="25">
        <v>12.04975</v>
      </c>
      <c r="H164" s="25">
        <v>11.81382</v>
      </c>
      <c r="I164" s="25">
        <v>12.40584</v>
      </c>
      <c r="J164" s="25">
        <v>12.155939999999999</v>
      </c>
      <c r="K164" s="25">
        <v>12.055009999999999</v>
      </c>
      <c r="L164" s="25">
        <v>5.7924300000000004</v>
      </c>
      <c r="M164" s="25">
        <v>5.7346700000000004</v>
      </c>
      <c r="N164" s="25">
        <v>6.5348199999999999</v>
      </c>
      <c r="O164" s="25">
        <v>6.6423699999999997</v>
      </c>
      <c r="P164" s="25">
        <v>6.5911799999999996</v>
      </c>
    </row>
    <row r="165" spans="1:16">
      <c r="A165" s="30" t="s">
        <v>53</v>
      </c>
      <c r="B165" s="25">
        <v>12.496700000000001</v>
      </c>
      <c r="C165" s="25">
        <v>12.64486</v>
      </c>
      <c r="D165" s="25">
        <v>13.394270000000001</v>
      </c>
      <c r="E165" s="25">
        <v>14.22752</v>
      </c>
      <c r="F165" s="25">
        <v>14.144080000000001</v>
      </c>
      <c r="G165" s="25">
        <v>8.3495200000000001</v>
      </c>
      <c r="H165" s="25">
        <v>8.5485799999999994</v>
      </c>
      <c r="I165" s="25">
        <v>8.9281400000000009</v>
      </c>
      <c r="J165" s="25">
        <v>9.51037</v>
      </c>
      <c r="K165" s="25">
        <v>9.4531799999999997</v>
      </c>
      <c r="L165" s="25">
        <v>4.1643999999999997</v>
      </c>
      <c r="M165" s="25">
        <v>4.0982799999999999</v>
      </c>
      <c r="N165" s="25">
        <v>4.4661299999999997</v>
      </c>
      <c r="O165" s="25">
        <v>4.7171500000000002</v>
      </c>
      <c r="P165" s="25">
        <v>4.6909099999999997</v>
      </c>
    </row>
    <row r="167" spans="1:16">
      <c r="H167" s="25" t="s">
        <v>75</v>
      </c>
    </row>
    <row r="168" spans="1:16">
      <c r="A168" s="28" t="s">
        <v>28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1:16" ht="120">
      <c r="A169" s="28" t="s">
        <v>76</v>
      </c>
      <c r="B169" s="29" t="s">
        <v>30</v>
      </c>
      <c r="C169" s="29" t="s">
        <v>31</v>
      </c>
      <c r="D169" s="29" t="s">
        <v>32</v>
      </c>
      <c r="E169" s="29" t="s">
        <v>33</v>
      </c>
      <c r="F169" s="29" t="s">
        <v>34</v>
      </c>
      <c r="G169" s="29" t="s">
        <v>35</v>
      </c>
      <c r="H169" s="29" t="s">
        <v>36</v>
      </c>
      <c r="I169" s="29" t="s">
        <v>37</v>
      </c>
      <c r="J169" s="29" t="s">
        <v>38</v>
      </c>
      <c r="K169" s="29" t="s">
        <v>39</v>
      </c>
      <c r="L169" s="29" t="s">
        <v>40</v>
      </c>
      <c r="M169" s="29" t="s">
        <v>41</v>
      </c>
      <c r="N169" s="29" t="s">
        <v>42</v>
      </c>
      <c r="O169" s="29" t="s">
        <v>43</v>
      </c>
      <c r="P169" s="29" t="s">
        <v>44</v>
      </c>
    </row>
    <row r="170" spans="1:16">
      <c r="A170" s="30" t="s">
        <v>77</v>
      </c>
      <c r="B170" s="25">
        <v>1.6671199999999999</v>
      </c>
      <c r="C170" s="25">
        <v>2.0740799999999999</v>
      </c>
      <c r="D170" s="25">
        <v>2.7396199999999999</v>
      </c>
      <c r="E170" s="25">
        <v>4.06487</v>
      </c>
      <c r="F170" s="25">
        <v>3.8454999999999999</v>
      </c>
      <c r="G170" s="25">
        <v>0.38480999999999999</v>
      </c>
      <c r="H170" s="25">
        <v>0.57972000000000001</v>
      </c>
      <c r="I170" s="25">
        <v>1.1171800000000001</v>
      </c>
      <c r="J170" s="25">
        <v>1.8136000000000001</v>
      </c>
      <c r="K170" s="25">
        <v>1.78647</v>
      </c>
      <c r="L170" s="25">
        <v>1.2357400000000001</v>
      </c>
      <c r="M170" s="25">
        <v>1.48323</v>
      </c>
      <c r="N170" s="25">
        <v>1.6224400000000001</v>
      </c>
      <c r="O170" s="25">
        <v>2.2512799999999999</v>
      </c>
      <c r="P170" s="25">
        <v>2.0590299999999999</v>
      </c>
    </row>
    <row r="171" spans="1:16">
      <c r="A171" s="30" t="s">
        <v>78</v>
      </c>
      <c r="B171" s="25">
        <v>3.3252799999999998</v>
      </c>
      <c r="C171" s="25">
        <v>4.3090700000000002</v>
      </c>
      <c r="D171" s="25">
        <v>3.5988699999999998</v>
      </c>
      <c r="E171" s="25">
        <v>5.62948</v>
      </c>
      <c r="F171" s="25">
        <v>5.6291700000000002</v>
      </c>
      <c r="G171" s="25">
        <v>1.68885</v>
      </c>
      <c r="H171" s="25">
        <v>2.7468400000000002</v>
      </c>
      <c r="I171" s="25">
        <v>2.5626899999999999</v>
      </c>
      <c r="J171" s="25">
        <v>4.1966900000000003</v>
      </c>
      <c r="K171" s="25">
        <v>4.1971299999999996</v>
      </c>
      <c r="L171" s="25">
        <v>1.6373800000000001</v>
      </c>
      <c r="M171" s="25">
        <v>1.5622499999999999</v>
      </c>
      <c r="N171" s="25">
        <v>1.0361800000000001</v>
      </c>
      <c r="O171" s="25">
        <v>1.43279</v>
      </c>
      <c r="P171" s="25">
        <v>1.43204</v>
      </c>
    </row>
    <row r="172" spans="1:16">
      <c r="A172" s="30" t="s">
        <v>79</v>
      </c>
      <c r="B172" s="25">
        <v>12.12509</v>
      </c>
      <c r="C172" s="25">
        <v>13.33676</v>
      </c>
      <c r="D172" s="25">
        <v>14.435090000000001</v>
      </c>
      <c r="E172" s="25">
        <v>15.210889999999999</v>
      </c>
      <c r="F172" s="25">
        <v>15.200989999999999</v>
      </c>
      <c r="G172" s="25">
        <v>8.6425400000000003</v>
      </c>
      <c r="H172" s="25">
        <v>9.6501900000000003</v>
      </c>
      <c r="I172" s="25">
        <v>10.333299999999999</v>
      </c>
      <c r="J172" s="25">
        <v>10.84182</v>
      </c>
      <c r="K172" s="25">
        <v>10.832280000000001</v>
      </c>
      <c r="L172" s="25">
        <v>3.4474999999999998</v>
      </c>
      <c r="M172" s="25">
        <v>3.6865700000000001</v>
      </c>
      <c r="N172" s="25">
        <v>4.1017900000000003</v>
      </c>
      <c r="O172" s="25">
        <v>4.3690699999999998</v>
      </c>
      <c r="P172" s="25">
        <v>4.3687100000000001</v>
      </c>
    </row>
    <row r="173" spans="1:16">
      <c r="A173" s="30" t="s">
        <v>80</v>
      </c>
      <c r="B173" s="25">
        <v>17.629619999999999</v>
      </c>
      <c r="C173" s="25">
        <v>17.045559999999998</v>
      </c>
      <c r="D173" s="25">
        <v>18.50309</v>
      </c>
      <c r="E173" s="25">
        <v>18.72664</v>
      </c>
      <c r="F173" s="25">
        <v>18.57066</v>
      </c>
      <c r="G173" s="25">
        <v>11.876150000000001</v>
      </c>
      <c r="H173" s="25">
        <v>11.43901</v>
      </c>
      <c r="I173" s="25">
        <v>12.05279</v>
      </c>
      <c r="J173" s="25">
        <v>12.11097</v>
      </c>
      <c r="K173" s="25">
        <v>12.007429999999999</v>
      </c>
      <c r="L173" s="25">
        <v>5.7568900000000003</v>
      </c>
      <c r="M173" s="25">
        <v>5.6065500000000004</v>
      </c>
      <c r="N173" s="25">
        <v>6.4503000000000004</v>
      </c>
      <c r="O173" s="25">
        <v>6.6156699999999997</v>
      </c>
      <c r="P173" s="25">
        <v>6.5632400000000004</v>
      </c>
    </row>
    <row r="174" spans="1:16">
      <c r="A174" s="30" t="s">
        <v>53</v>
      </c>
      <c r="B174" s="25">
        <v>12.50329</v>
      </c>
      <c r="C174" s="25">
        <v>12.647629999999999</v>
      </c>
      <c r="D174" s="25">
        <v>13.41267</v>
      </c>
      <c r="E174" s="25">
        <v>14.240320000000001</v>
      </c>
      <c r="F174" s="25">
        <v>14.15649</v>
      </c>
      <c r="G174" s="25">
        <v>8.3493399999999998</v>
      </c>
      <c r="H174" s="25">
        <v>8.5501199999999997</v>
      </c>
      <c r="I174" s="25">
        <v>8.9414499999999997</v>
      </c>
      <c r="J174" s="25">
        <v>9.5197299999999991</v>
      </c>
      <c r="K174" s="25">
        <v>9.4622499999999992</v>
      </c>
      <c r="L174" s="25">
        <v>4.1643800000000004</v>
      </c>
      <c r="M174" s="25">
        <v>4.0995200000000001</v>
      </c>
      <c r="N174" s="25">
        <v>4.4712199999999998</v>
      </c>
      <c r="O174" s="25">
        <v>4.7205899999999996</v>
      </c>
      <c r="P174" s="25">
        <v>4.6942500000000003</v>
      </c>
    </row>
    <row r="176" spans="1:16">
      <c r="H176" s="25" t="s">
        <v>75</v>
      </c>
    </row>
    <row r="177" spans="1:16">
      <c r="A177" s="28" t="s">
        <v>28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1:16" ht="120">
      <c r="A178" s="28" t="s">
        <v>76</v>
      </c>
      <c r="B178" s="29" t="s">
        <v>30</v>
      </c>
      <c r="C178" s="29" t="s">
        <v>31</v>
      </c>
      <c r="D178" s="29" t="s">
        <v>32</v>
      </c>
      <c r="E178" s="29" t="s">
        <v>33</v>
      </c>
      <c r="F178" s="29" t="s">
        <v>34</v>
      </c>
      <c r="G178" s="29" t="s">
        <v>35</v>
      </c>
      <c r="H178" s="29" t="s">
        <v>36</v>
      </c>
      <c r="I178" s="29" t="s">
        <v>37</v>
      </c>
      <c r="J178" s="29" t="s">
        <v>38</v>
      </c>
      <c r="K178" s="29" t="s">
        <v>39</v>
      </c>
      <c r="L178" s="29" t="s">
        <v>40</v>
      </c>
      <c r="M178" s="29" t="s">
        <v>41</v>
      </c>
      <c r="N178" s="29" t="s">
        <v>42</v>
      </c>
      <c r="O178" s="29" t="s">
        <v>43</v>
      </c>
      <c r="P178" s="29" t="s">
        <v>44</v>
      </c>
    </row>
    <row r="179" spans="1:16">
      <c r="A179" s="26" t="s">
        <v>81</v>
      </c>
      <c r="B179" s="25">
        <v>1.65927</v>
      </c>
      <c r="C179" s="25">
        <v>2.0681600000000002</v>
      </c>
      <c r="D179" s="25">
        <v>2.7230799999999999</v>
      </c>
      <c r="E179" s="25">
        <v>3.3994300000000002</v>
      </c>
      <c r="F179" s="25">
        <v>3.2325699999999999</v>
      </c>
      <c r="G179" s="25">
        <v>0.38164999999999999</v>
      </c>
      <c r="H179" s="25">
        <v>0.57879000000000003</v>
      </c>
      <c r="I179" s="25">
        <v>1.10869</v>
      </c>
      <c r="J179" s="25">
        <v>1.41171</v>
      </c>
      <c r="K179" s="25">
        <v>1.4294899999999999</v>
      </c>
      <c r="L179" s="25">
        <v>1.2301200000000001</v>
      </c>
      <c r="M179" s="25">
        <v>1.4782</v>
      </c>
      <c r="N179" s="25">
        <v>1.6144000000000001</v>
      </c>
      <c r="O179" s="25">
        <v>1.9877199999999999</v>
      </c>
      <c r="P179" s="25">
        <v>1.80308</v>
      </c>
    </row>
    <row r="180" spans="1:16">
      <c r="A180" s="26" t="s">
        <v>82</v>
      </c>
      <c r="B180" s="25">
        <v>3.0104099999999998</v>
      </c>
      <c r="C180" s="25">
        <v>3.7729599999999999</v>
      </c>
      <c r="D180" s="25">
        <v>2.7666599999999999</v>
      </c>
      <c r="E180" s="25">
        <v>4.7552700000000003</v>
      </c>
      <c r="F180" s="25">
        <v>4.7553000000000001</v>
      </c>
      <c r="G180" s="25">
        <v>1.35511</v>
      </c>
      <c r="H180" s="25">
        <v>2.30267</v>
      </c>
      <c r="I180" s="25">
        <v>1.92073</v>
      </c>
      <c r="J180" s="25">
        <v>3.4840499999999999</v>
      </c>
      <c r="K180" s="25">
        <v>3.4852099999999999</v>
      </c>
      <c r="L180" s="25">
        <v>1.6549400000000001</v>
      </c>
      <c r="M180" s="25">
        <v>1.4699800000000001</v>
      </c>
      <c r="N180" s="25">
        <v>0.84592999999999996</v>
      </c>
      <c r="O180" s="25">
        <v>1.27122</v>
      </c>
      <c r="P180" s="25">
        <v>1.2700899999999999</v>
      </c>
    </row>
    <row r="181" spans="1:16">
      <c r="A181" s="26" t="s">
        <v>83</v>
      </c>
      <c r="B181" s="25">
        <v>9.4046400000000006</v>
      </c>
      <c r="C181" s="25">
        <v>11.008419999999999</v>
      </c>
      <c r="D181" s="25">
        <v>12.15161</v>
      </c>
      <c r="E181" s="25">
        <v>13.40387</v>
      </c>
      <c r="F181" s="25">
        <v>13.396269999999999</v>
      </c>
      <c r="G181" s="25">
        <v>6.51098</v>
      </c>
      <c r="H181" s="25">
        <v>7.8867799999999999</v>
      </c>
      <c r="I181" s="25">
        <v>8.6834799999999994</v>
      </c>
      <c r="J181" s="25">
        <v>9.6388800000000003</v>
      </c>
      <c r="K181" s="25">
        <v>9.6331000000000007</v>
      </c>
      <c r="L181" s="25">
        <v>2.81934</v>
      </c>
      <c r="M181" s="25">
        <v>3.1225000000000001</v>
      </c>
      <c r="N181" s="25">
        <v>3.4681299999999999</v>
      </c>
      <c r="O181" s="25">
        <v>3.7649900000000001</v>
      </c>
      <c r="P181" s="25">
        <v>3.7631700000000001</v>
      </c>
    </row>
    <row r="182" spans="1:16">
      <c r="A182" s="26" t="s">
        <v>84</v>
      </c>
      <c r="B182" s="25">
        <v>17.48734</v>
      </c>
      <c r="C182" s="25">
        <v>16.76125</v>
      </c>
      <c r="D182" s="25">
        <v>17.756730000000001</v>
      </c>
      <c r="E182" s="25">
        <v>18.100079999999998</v>
      </c>
      <c r="F182" s="25">
        <v>18.100079999999998</v>
      </c>
      <c r="G182" s="25">
        <v>12.570309999999999</v>
      </c>
      <c r="H182" s="25">
        <v>11.933059999999999</v>
      </c>
      <c r="I182" s="25">
        <v>12.42703</v>
      </c>
      <c r="J182" s="25">
        <v>12.673299999999999</v>
      </c>
      <c r="K182" s="25">
        <v>12.67384</v>
      </c>
      <c r="L182" s="25">
        <v>4.9143400000000002</v>
      </c>
      <c r="M182" s="25">
        <v>4.8281900000000002</v>
      </c>
      <c r="N182" s="25">
        <v>5.3296999999999999</v>
      </c>
      <c r="O182" s="25">
        <v>5.4267899999999996</v>
      </c>
      <c r="P182" s="25">
        <v>5.42624</v>
      </c>
    </row>
    <row r="183" spans="1:16">
      <c r="A183" s="26" t="s">
        <v>85</v>
      </c>
      <c r="B183" s="25">
        <v>17.718409999999999</v>
      </c>
      <c r="C183" s="25">
        <v>17.172249999999998</v>
      </c>
      <c r="D183" s="25">
        <v>18.665489999999998</v>
      </c>
      <c r="E183" s="25">
        <v>18.870509999999999</v>
      </c>
      <c r="F183" s="25">
        <v>18.690470000000001</v>
      </c>
      <c r="G183" s="25">
        <v>11.86806</v>
      </c>
      <c r="H183" s="25">
        <v>11.464230000000001</v>
      </c>
      <c r="I183" s="25">
        <v>12.08249</v>
      </c>
      <c r="J183" s="25">
        <v>12.10632</v>
      </c>
      <c r="K183" s="25">
        <v>11.986829999999999</v>
      </c>
      <c r="L183" s="25">
        <v>5.8548900000000001</v>
      </c>
      <c r="M183" s="25">
        <v>5.7080200000000003</v>
      </c>
      <c r="N183" s="25">
        <v>6.5829899999999997</v>
      </c>
      <c r="O183" s="25">
        <v>6.7641999999999998</v>
      </c>
      <c r="P183" s="25">
        <v>6.70364</v>
      </c>
    </row>
    <row r="184" spans="1:16">
      <c r="A184" s="26" t="s">
        <v>53</v>
      </c>
      <c r="B184" s="25">
        <v>12.50329</v>
      </c>
      <c r="C184" s="25">
        <v>12.647629999999999</v>
      </c>
      <c r="D184" s="25">
        <v>13.41267</v>
      </c>
      <c r="E184" s="25">
        <v>14.240320000000001</v>
      </c>
      <c r="F184" s="25">
        <v>14.15649</v>
      </c>
      <c r="G184" s="25">
        <v>8.3493399999999998</v>
      </c>
      <c r="H184" s="25">
        <v>8.5501199999999997</v>
      </c>
      <c r="I184" s="25">
        <v>8.9414499999999997</v>
      </c>
      <c r="J184" s="25">
        <v>9.5197299999999991</v>
      </c>
      <c r="K184" s="25">
        <v>9.4622499999999992</v>
      </c>
      <c r="L184" s="25">
        <v>4.1643800000000004</v>
      </c>
      <c r="M184" s="25">
        <v>4.0995200000000001</v>
      </c>
      <c r="N184" s="25">
        <v>4.4712199999999998</v>
      </c>
      <c r="O184" s="25">
        <v>4.7205899999999996</v>
      </c>
      <c r="P184" s="25">
        <v>4.6942500000000003</v>
      </c>
    </row>
    <row r="186" spans="1:16">
      <c r="H186" s="25" t="s">
        <v>86</v>
      </c>
    </row>
    <row r="187" spans="1:16">
      <c r="A187" s="28" t="s">
        <v>28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</row>
    <row r="188" spans="1:16" ht="120">
      <c r="A188" s="28" t="s">
        <v>87</v>
      </c>
      <c r="B188" s="29" t="s">
        <v>30</v>
      </c>
      <c r="C188" s="29" t="s">
        <v>31</v>
      </c>
      <c r="D188" s="29" t="s">
        <v>32</v>
      </c>
      <c r="E188" s="29" t="s">
        <v>33</v>
      </c>
      <c r="F188" s="29" t="s">
        <v>34</v>
      </c>
      <c r="G188" s="29" t="s">
        <v>35</v>
      </c>
      <c r="H188" s="29" t="s">
        <v>36</v>
      </c>
      <c r="I188" s="29" t="s">
        <v>37</v>
      </c>
      <c r="J188" s="29" t="s">
        <v>38</v>
      </c>
      <c r="K188" s="29" t="s">
        <v>39</v>
      </c>
      <c r="L188" s="29" t="s">
        <v>40</v>
      </c>
      <c r="M188" s="29" t="s">
        <v>41</v>
      </c>
      <c r="N188" s="29" t="s">
        <v>42</v>
      </c>
      <c r="O188" s="29" t="s">
        <v>43</v>
      </c>
      <c r="P188" s="29" t="s">
        <v>44</v>
      </c>
    </row>
    <row r="189" spans="1:16">
      <c r="A189" s="30" t="s">
        <v>88</v>
      </c>
      <c r="B189" s="25">
        <v>16.095469999999999</v>
      </c>
      <c r="C189" s="25">
        <v>15.40489</v>
      </c>
      <c r="D189" s="25">
        <v>16.636959999999998</v>
      </c>
      <c r="E189" s="25">
        <v>16.985250000000001</v>
      </c>
      <c r="F189" s="25">
        <v>16.849959999999999</v>
      </c>
      <c r="G189" s="25">
        <v>10.75882</v>
      </c>
      <c r="H189" s="25">
        <v>10.227499999999999</v>
      </c>
      <c r="I189" s="25">
        <v>10.643370000000001</v>
      </c>
      <c r="J189" s="25">
        <v>10.75705</v>
      </c>
      <c r="K189" s="25">
        <v>10.66925</v>
      </c>
      <c r="L189" s="25">
        <v>5.3366499999999997</v>
      </c>
      <c r="M189" s="25">
        <v>5.1773899999999999</v>
      </c>
      <c r="N189" s="25">
        <v>5.9935900000000002</v>
      </c>
      <c r="O189" s="25">
        <v>6.2282099999999998</v>
      </c>
      <c r="P189" s="25">
        <v>6.18072</v>
      </c>
    </row>
    <row r="190" spans="1:16">
      <c r="A190" s="30" t="s">
        <v>89</v>
      </c>
      <c r="B190" s="25">
        <v>14.28232</v>
      </c>
      <c r="C190" s="25">
        <v>15.182230000000001</v>
      </c>
      <c r="D190" s="25">
        <v>16.57705</v>
      </c>
      <c r="E190" s="25">
        <v>17.09647</v>
      </c>
      <c r="F190" s="25">
        <v>17.04805</v>
      </c>
      <c r="G190" s="25">
        <v>10.01214</v>
      </c>
      <c r="H190" s="25">
        <v>10.747809999999999</v>
      </c>
      <c r="I190" s="25">
        <v>11.65619</v>
      </c>
      <c r="J190" s="25">
        <v>12.03787</v>
      </c>
      <c r="K190" s="25">
        <v>12.002359999999999</v>
      </c>
      <c r="L190" s="25">
        <v>4.3035399999999999</v>
      </c>
      <c r="M190" s="25">
        <v>4.4343700000000004</v>
      </c>
      <c r="N190" s="25">
        <v>4.9208600000000002</v>
      </c>
      <c r="O190" s="25">
        <v>5.0586000000000002</v>
      </c>
      <c r="P190" s="25">
        <v>5.0456899999999996</v>
      </c>
    </row>
    <row r="191" spans="1:16">
      <c r="A191" s="30" t="s">
        <v>90</v>
      </c>
      <c r="B191" s="25">
        <v>3.55518</v>
      </c>
      <c r="C191" s="25">
        <v>4.70608</v>
      </c>
      <c r="D191" s="25">
        <v>3.2673199999999998</v>
      </c>
      <c r="E191" s="25">
        <v>6.0483500000000001</v>
      </c>
      <c r="F191" s="25">
        <v>6.0435400000000001</v>
      </c>
      <c r="G191" s="25">
        <v>1.5143800000000001</v>
      </c>
      <c r="H191" s="25">
        <v>2.9691200000000002</v>
      </c>
      <c r="I191" s="25">
        <v>2.4267500000000002</v>
      </c>
      <c r="J191" s="25">
        <v>4.8434499999999998</v>
      </c>
      <c r="K191" s="25">
        <v>4.8383799999999999</v>
      </c>
      <c r="L191" s="25">
        <v>1.95031</v>
      </c>
      <c r="M191" s="25">
        <v>1.7411099999999999</v>
      </c>
      <c r="N191" s="25">
        <v>0.84057999999999999</v>
      </c>
      <c r="O191" s="25">
        <v>1.2049000000000001</v>
      </c>
      <c r="P191" s="25">
        <v>1.2051499999999999</v>
      </c>
    </row>
    <row r="192" spans="1:16">
      <c r="A192" s="30" t="s">
        <v>91</v>
      </c>
      <c r="B192" s="25">
        <v>1.8800399999999999</v>
      </c>
      <c r="C192" s="25">
        <v>2.0588199999999999</v>
      </c>
      <c r="D192" s="25">
        <v>2.0099499999999999</v>
      </c>
      <c r="E192" s="25">
        <v>2.7013600000000002</v>
      </c>
      <c r="F192" s="25">
        <v>2.6982499999999998</v>
      </c>
      <c r="G192" s="25">
        <v>0.93286000000000002</v>
      </c>
      <c r="H192" s="25">
        <v>0.97855999999999999</v>
      </c>
      <c r="I192" s="25">
        <v>1.01806</v>
      </c>
      <c r="J192" s="25">
        <v>1.1653</v>
      </c>
      <c r="K192" s="25">
        <v>1.1753</v>
      </c>
      <c r="L192" s="25">
        <v>0.96228999999999998</v>
      </c>
      <c r="M192" s="25">
        <v>1.07422</v>
      </c>
      <c r="N192" s="25">
        <v>0.9919</v>
      </c>
      <c r="O192" s="25">
        <v>1.53606</v>
      </c>
      <c r="P192" s="25">
        <v>1.52295</v>
      </c>
    </row>
    <row r="193" spans="1:16">
      <c r="A193" s="30" t="s">
        <v>53</v>
      </c>
      <c r="B193" s="25">
        <v>12.49649</v>
      </c>
      <c r="C193" s="25">
        <v>12.64559</v>
      </c>
      <c r="D193" s="25">
        <v>13.3933</v>
      </c>
      <c r="E193" s="25">
        <v>14.226979999999999</v>
      </c>
      <c r="F193" s="25">
        <v>14.14396</v>
      </c>
      <c r="G193" s="25">
        <v>8.3493399999999998</v>
      </c>
      <c r="H193" s="25">
        <v>8.5495300000000007</v>
      </c>
      <c r="I193" s="25">
        <v>8.9281199999999998</v>
      </c>
      <c r="J193" s="25">
        <v>9.5112199999999998</v>
      </c>
      <c r="K193" s="25">
        <v>9.4540400000000009</v>
      </c>
      <c r="L193" s="25">
        <v>4.1643800000000004</v>
      </c>
      <c r="M193" s="25">
        <v>4.0980699999999999</v>
      </c>
      <c r="N193" s="25">
        <v>4.4651800000000001</v>
      </c>
      <c r="O193" s="25">
        <v>4.7157600000000004</v>
      </c>
      <c r="P193" s="25">
        <v>4.6899199999999999</v>
      </c>
    </row>
    <row r="195" spans="1:16">
      <c r="A195" s="24" t="s">
        <v>0</v>
      </c>
    </row>
    <row r="197" spans="1:16">
      <c r="H197" s="25" t="s">
        <v>27</v>
      </c>
    </row>
    <row r="198" spans="1:16">
      <c r="A198" s="28" t="s">
        <v>28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</row>
    <row r="199" spans="1:16" ht="120">
      <c r="A199" s="28" t="s">
        <v>29</v>
      </c>
      <c r="B199" s="29" t="s">
        <v>30</v>
      </c>
      <c r="C199" s="29" t="s">
        <v>31</v>
      </c>
      <c r="D199" s="29" t="s">
        <v>32</v>
      </c>
      <c r="E199" s="29" t="s">
        <v>33</v>
      </c>
      <c r="F199" s="29" t="s">
        <v>34</v>
      </c>
      <c r="G199" s="29" t="s">
        <v>35</v>
      </c>
      <c r="H199" s="29" t="s">
        <v>36</v>
      </c>
      <c r="I199" s="29" t="s">
        <v>37</v>
      </c>
      <c r="J199" s="29" t="s">
        <v>38</v>
      </c>
      <c r="K199" s="29" t="s">
        <v>39</v>
      </c>
      <c r="L199" s="29" t="s">
        <v>40</v>
      </c>
      <c r="M199" s="29" t="s">
        <v>41</v>
      </c>
      <c r="N199" s="29" t="s">
        <v>42</v>
      </c>
      <c r="O199" s="29" t="s">
        <v>43</v>
      </c>
      <c r="P199" s="29" t="s">
        <v>44</v>
      </c>
    </row>
    <row r="200" spans="1:16">
      <c r="A200" s="30" t="s">
        <v>45</v>
      </c>
      <c r="B200" s="25">
        <v>5.0213999999999999</v>
      </c>
      <c r="C200" s="25">
        <v>7.1776999999999997</v>
      </c>
      <c r="D200" s="25">
        <v>7.1981200000000003</v>
      </c>
      <c r="E200" s="25">
        <v>10.5471</v>
      </c>
      <c r="F200" s="25">
        <v>10.5471</v>
      </c>
      <c r="G200" s="25">
        <v>3.4504999999999999</v>
      </c>
      <c r="H200" s="25">
        <v>5.2389599999999996</v>
      </c>
      <c r="I200" s="25">
        <v>5.5702999999999996</v>
      </c>
      <c r="J200" s="25">
        <v>8.5449999999999999</v>
      </c>
      <c r="K200" s="25">
        <v>8.5449999999999999</v>
      </c>
      <c r="L200" s="25">
        <v>1.57091</v>
      </c>
      <c r="M200" s="25">
        <v>1.9387300000000001</v>
      </c>
      <c r="N200" s="25">
        <v>1.62782</v>
      </c>
      <c r="O200" s="25">
        <v>2.0021</v>
      </c>
      <c r="P200" s="25">
        <v>2.0021</v>
      </c>
    </row>
    <row r="201" spans="1:16">
      <c r="A201" s="30" t="s">
        <v>46</v>
      </c>
      <c r="B201" s="25">
        <v>2.5505399999999998</v>
      </c>
      <c r="C201" s="25">
        <v>2.9940199999999999</v>
      </c>
      <c r="D201" s="25">
        <v>3.8315299999999999</v>
      </c>
      <c r="E201" s="25">
        <v>4.86998</v>
      </c>
      <c r="F201" s="25">
        <v>4.4456499999999997</v>
      </c>
      <c r="G201" s="25">
        <v>1.0785499999999999</v>
      </c>
      <c r="H201" s="25">
        <v>1.091</v>
      </c>
      <c r="I201" s="25">
        <v>1.5711200000000001</v>
      </c>
      <c r="J201" s="25">
        <v>2.0803099999999999</v>
      </c>
      <c r="K201" s="25">
        <v>2.0292699999999999</v>
      </c>
      <c r="L201" s="25">
        <v>1.5320199999999999</v>
      </c>
      <c r="M201" s="25">
        <v>1.86836</v>
      </c>
      <c r="N201" s="25">
        <v>2.2604099999999998</v>
      </c>
      <c r="O201" s="25">
        <v>2.7896700000000001</v>
      </c>
      <c r="P201" s="25">
        <v>2.4163800000000002</v>
      </c>
    </row>
    <row r="202" spans="1:16">
      <c r="A202" s="30" t="s">
        <v>47</v>
      </c>
      <c r="B202" s="25">
        <v>9.8871599999999997</v>
      </c>
      <c r="C202" s="25">
        <v>10.457879999999999</v>
      </c>
      <c r="D202" s="25">
        <v>11.704359999999999</v>
      </c>
      <c r="E202" s="25">
        <v>13.099410000000001</v>
      </c>
      <c r="F202" s="25">
        <v>13.098179999999999</v>
      </c>
      <c r="G202" s="25">
        <v>6.7086699999999997</v>
      </c>
      <c r="H202" s="25">
        <v>7.4422199999999998</v>
      </c>
      <c r="I202" s="25">
        <v>8.4542800000000007</v>
      </c>
      <c r="J202" s="25">
        <v>9.4657499999999999</v>
      </c>
      <c r="K202" s="25">
        <v>9.4708299999999994</v>
      </c>
      <c r="L202" s="25">
        <v>3.17849</v>
      </c>
      <c r="M202" s="25">
        <v>3.0156700000000001</v>
      </c>
      <c r="N202" s="25">
        <v>3.2500800000000001</v>
      </c>
      <c r="O202" s="25">
        <v>3.6336599999999999</v>
      </c>
      <c r="P202" s="25">
        <v>3.6273499999999999</v>
      </c>
    </row>
    <row r="203" spans="1:16">
      <c r="A203" s="30" t="s">
        <v>48</v>
      </c>
      <c r="B203" s="25">
        <v>15.727589999999999</v>
      </c>
      <c r="C203" s="25">
        <v>14.65699</v>
      </c>
      <c r="D203" s="25">
        <v>15.950139999999999</v>
      </c>
      <c r="E203" s="25">
        <v>16.261189999999999</v>
      </c>
      <c r="F203" s="25">
        <v>16.261189999999999</v>
      </c>
      <c r="G203" s="25">
        <v>9.5453700000000001</v>
      </c>
      <c r="H203" s="25">
        <v>8.7467500000000005</v>
      </c>
      <c r="I203" s="25">
        <v>8.9969900000000003</v>
      </c>
      <c r="J203" s="25">
        <v>9.04861</v>
      </c>
      <c r="K203" s="25">
        <v>9.0479099999999999</v>
      </c>
      <c r="L203" s="25">
        <v>6.1822100000000004</v>
      </c>
      <c r="M203" s="25">
        <v>5.9102399999999999</v>
      </c>
      <c r="N203" s="25">
        <v>6.9531499999999999</v>
      </c>
      <c r="O203" s="25">
        <v>7.21258</v>
      </c>
      <c r="P203" s="25">
        <v>7.2132800000000001</v>
      </c>
    </row>
    <row r="204" spans="1:16">
      <c r="A204" s="30" t="s">
        <v>49</v>
      </c>
      <c r="B204" s="25">
        <v>23.512720000000002</v>
      </c>
      <c r="C204" s="25">
        <v>23.232030000000002</v>
      </c>
      <c r="D204" s="25">
        <v>24.597339999999999</v>
      </c>
      <c r="E204" s="25">
        <v>23.935500000000001</v>
      </c>
      <c r="F204" s="25">
        <v>23.93543</v>
      </c>
      <c r="G204" s="25">
        <v>17.276700000000002</v>
      </c>
      <c r="H204" s="25">
        <v>16.955169999999999</v>
      </c>
      <c r="I204" s="25">
        <v>17.641960000000001</v>
      </c>
      <c r="J204" s="25">
        <v>17.052669999999999</v>
      </c>
      <c r="K204" s="25">
        <v>17.055070000000001</v>
      </c>
      <c r="L204" s="25">
        <v>6.2360199999999999</v>
      </c>
      <c r="M204" s="25">
        <v>6.2768600000000001</v>
      </c>
      <c r="N204" s="25">
        <v>6.9553900000000004</v>
      </c>
      <c r="O204" s="25">
        <v>6.8828300000000002</v>
      </c>
      <c r="P204" s="25">
        <v>6.8803599999999996</v>
      </c>
    </row>
    <row r="205" spans="1:16">
      <c r="A205" s="30" t="s">
        <v>50</v>
      </c>
      <c r="B205" s="25">
        <v>15.20772</v>
      </c>
      <c r="C205" s="25">
        <v>14.55538</v>
      </c>
      <c r="D205" s="25">
        <v>16.593810000000001</v>
      </c>
      <c r="E205" s="25">
        <v>19.004840000000002</v>
      </c>
      <c r="F205" s="25">
        <v>19.000499999999999</v>
      </c>
      <c r="G205" s="25">
        <v>11.74249</v>
      </c>
      <c r="H205" s="25">
        <v>11.353680000000001</v>
      </c>
      <c r="I205" s="25">
        <v>12.356809999999999</v>
      </c>
      <c r="J205" s="25">
        <v>14.19727</v>
      </c>
      <c r="K205" s="25">
        <v>14.18562</v>
      </c>
      <c r="L205" s="25">
        <v>3.1908300000000001</v>
      </c>
      <c r="M205" s="25">
        <v>3.2017000000000002</v>
      </c>
      <c r="N205" s="25">
        <v>4.2370099999999997</v>
      </c>
      <c r="O205" s="25">
        <v>4.8075700000000001</v>
      </c>
      <c r="P205" s="25">
        <v>4.8148799999999996</v>
      </c>
    </row>
    <row r="206" spans="1:16">
      <c r="A206" s="30" t="s">
        <v>51</v>
      </c>
      <c r="B206" s="25">
        <v>2.7319100000000001</v>
      </c>
      <c r="C206" s="25">
        <v>3.1168800000000001</v>
      </c>
      <c r="D206" s="25">
        <v>3.3971399999999998</v>
      </c>
      <c r="E206" s="25">
        <v>4.0601200000000004</v>
      </c>
      <c r="F206" s="25">
        <v>4.0509300000000001</v>
      </c>
      <c r="G206" s="25">
        <v>1.5006200000000001</v>
      </c>
      <c r="H206" s="25">
        <v>1.78243</v>
      </c>
      <c r="I206" s="25">
        <v>2.0134599999999998</v>
      </c>
      <c r="J206" s="25">
        <v>2.2493799999999999</v>
      </c>
      <c r="K206" s="25">
        <v>2.2404299999999999</v>
      </c>
      <c r="L206" s="25">
        <v>1.23691</v>
      </c>
      <c r="M206" s="25">
        <v>1.3387199999999999</v>
      </c>
      <c r="N206" s="25">
        <v>1.38368</v>
      </c>
      <c r="O206" s="25">
        <v>1.81074</v>
      </c>
      <c r="P206" s="25">
        <v>1.8105</v>
      </c>
    </row>
    <row r="207" spans="1:16">
      <c r="A207" s="30" t="s">
        <v>52</v>
      </c>
      <c r="B207" s="25">
        <v>6.47858</v>
      </c>
      <c r="C207" s="25">
        <v>6.59626</v>
      </c>
      <c r="D207" s="25">
        <v>8.2509999999999994</v>
      </c>
      <c r="E207" s="25">
        <v>11.032489999999999</v>
      </c>
      <c r="F207" s="25">
        <v>10.404730000000001</v>
      </c>
      <c r="G207" s="25">
        <v>4.2633900000000002</v>
      </c>
      <c r="H207" s="25">
        <v>4.6325000000000003</v>
      </c>
      <c r="I207" s="25">
        <v>6.4407800000000002</v>
      </c>
      <c r="J207" s="25">
        <v>8.9268199999999993</v>
      </c>
      <c r="K207" s="25">
        <v>8.3699999999999992</v>
      </c>
      <c r="L207" s="25">
        <v>2.2151999999999998</v>
      </c>
      <c r="M207" s="25">
        <v>1.9624200000000001</v>
      </c>
      <c r="N207" s="25">
        <v>1.8102199999999999</v>
      </c>
      <c r="O207" s="25">
        <v>2.10568</v>
      </c>
      <c r="P207" s="25">
        <v>2.0347400000000002</v>
      </c>
    </row>
    <row r="208" spans="1:16">
      <c r="A208" s="30" t="s">
        <v>53</v>
      </c>
      <c r="B208" s="25">
        <v>7.1320800000000002</v>
      </c>
      <c r="C208" s="25">
        <v>7.3081699999999996</v>
      </c>
      <c r="D208" s="25">
        <v>8.0716599999999996</v>
      </c>
      <c r="E208" s="25">
        <v>9.0318199999999997</v>
      </c>
      <c r="F208" s="25">
        <v>8.8644800000000004</v>
      </c>
      <c r="G208" s="25">
        <v>4.8368900000000004</v>
      </c>
      <c r="H208" s="25">
        <v>4.8598800000000004</v>
      </c>
      <c r="I208" s="25">
        <v>5.3528900000000004</v>
      </c>
      <c r="J208" s="25">
        <v>5.9231600000000002</v>
      </c>
      <c r="K208" s="25">
        <v>5.8113299999999999</v>
      </c>
      <c r="L208" s="25">
        <v>2.4168799999999999</v>
      </c>
      <c r="M208" s="25">
        <v>2.45255</v>
      </c>
      <c r="N208" s="25">
        <v>2.7187700000000001</v>
      </c>
      <c r="O208" s="25">
        <v>3.10866</v>
      </c>
      <c r="P208" s="25">
        <v>3.05315</v>
      </c>
    </row>
    <row r="210" spans="1:16">
      <c r="H210" s="25" t="s">
        <v>54</v>
      </c>
    </row>
    <row r="211" spans="1:16">
      <c r="A211" s="26" t="s">
        <v>28</v>
      </c>
    </row>
    <row r="212" spans="1:16" ht="120">
      <c r="A212" s="30" t="s">
        <v>55</v>
      </c>
      <c r="B212" s="29" t="s">
        <v>30</v>
      </c>
      <c r="C212" s="29" t="s">
        <v>31</v>
      </c>
      <c r="D212" s="29" t="s">
        <v>32</v>
      </c>
      <c r="E212" s="29" t="s">
        <v>33</v>
      </c>
      <c r="F212" s="29" t="s">
        <v>34</v>
      </c>
      <c r="G212" s="29" t="s">
        <v>35</v>
      </c>
      <c r="H212" s="29" t="s">
        <v>36</v>
      </c>
      <c r="I212" s="29" t="s">
        <v>37</v>
      </c>
      <c r="J212" s="29" t="s">
        <v>38</v>
      </c>
      <c r="K212" s="29" t="s">
        <v>39</v>
      </c>
      <c r="L212" s="29" t="s">
        <v>40</v>
      </c>
      <c r="M212" s="29" t="s">
        <v>41</v>
      </c>
      <c r="N212" s="29" t="s">
        <v>42</v>
      </c>
      <c r="O212" s="29" t="s">
        <v>43</v>
      </c>
      <c r="P212" s="29" t="s">
        <v>44</v>
      </c>
    </row>
    <row r="213" spans="1:16">
      <c r="A213" s="30" t="s">
        <v>45</v>
      </c>
      <c r="B213" s="25">
        <v>5.0213999999999999</v>
      </c>
      <c r="C213" s="25">
        <v>7.1776999999999997</v>
      </c>
      <c r="D213" s="25">
        <v>7.1981200000000003</v>
      </c>
      <c r="E213" s="25">
        <v>10.5471</v>
      </c>
      <c r="F213" s="25">
        <v>10.5471</v>
      </c>
      <c r="G213" s="25">
        <v>3.4504999999999999</v>
      </c>
      <c r="H213" s="25">
        <v>5.2389599999999996</v>
      </c>
      <c r="I213" s="25">
        <v>5.5702999999999996</v>
      </c>
      <c r="J213" s="25">
        <v>8.5449999999999999</v>
      </c>
      <c r="K213" s="25">
        <v>8.5449999999999999</v>
      </c>
      <c r="L213" s="25">
        <v>1.57091</v>
      </c>
      <c r="M213" s="25">
        <v>1.9387300000000001</v>
      </c>
      <c r="N213" s="25">
        <v>1.62782</v>
      </c>
      <c r="O213" s="25">
        <v>2.0021</v>
      </c>
      <c r="P213" s="25">
        <v>2.0021</v>
      </c>
    </row>
    <row r="214" spans="1:16">
      <c r="A214" s="30" t="s">
        <v>46</v>
      </c>
      <c r="B214" s="25">
        <v>2.5505399999999998</v>
      </c>
      <c r="C214" s="25">
        <v>2.9940199999999999</v>
      </c>
      <c r="D214" s="25">
        <v>3.8315299999999999</v>
      </c>
      <c r="E214" s="25">
        <v>4.86998</v>
      </c>
      <c r="F214" s="25">
        <v>4.4456499999999997</v>
      </c>
      <c r="G214" s="25">
        <v>1.0785499999999999</v>
      </c>
      <c r="H214" s="25">
        <v>1.091</v>
      </c>
      <c r="I214" s="25">
        <v>1.5711200000000001</v>
      </c>
      <c r="J214" s="25">
        <v>2.0803099999999999</v>
      </c>
      <c r="K214" s="25">
        <v>2.0292699999999999</v>
      </c>
      <c r="L214" s="25">
        <v>1.5320199999999999</v>
      </c>
      <c r="M214" s="25">
        <v>1.86836</v>
      </c>
      <c r="N214" s="25">
        <v>2.2604099999999998</v>
      </c>
      <c r="O214" s="25">
        <v>2.7896700000000001</v>
      </c>
      <c r="P214" s="25">
        <v>2.4163800000000002</v>
      </c>
    </row>
    <row r="215" spans="1:16">
      <c r="A215" s="30" t="s">
        <v>56</v>
      </c>
      <c r="B215" s="25">
        <v>9.8871599999999997</v>
      </c>
      <c r="C215" s="25">
        <v>10.457879999999999</v>
      </c>
      <c r="D215" s="25">
        <v>11.704359999999999</v>
      </c>
      <c r="E215" s="25">
        <v>13.099410000000001</v>
      </c>
      <c r="F215" s="25">
        <v>13.098179999999999</v>
      </c>
      <c r="G215" s="25">
        <v>6.7086699999999997</v>
      </c>
      <c r="H215" s="25">
        <v>7.4422199999999998</v>
      </c>
      <c r="I215" s="25">
        <v>8.4542800000000007</v>
      </c>
      <c r="J215" s="25">
        <v>9.4657499999999999</v>
      </c>
      <c r="K215" s="25">
        <v>9.4708299999999994</v>
      </c>
      <c r="L215" s="25">
        <v>3.17849</v>
      </c>
      <c r="M215" s="25">
        <v>3.0156700000000001</v>
      </c>
      <c r="N215" s="25">
        <v>3.2500800000000001</v>
      </c>
      <c r="O215" s="25">
        <v>3.6336599999999999</v>
      </c>
      <c r="P215" s="25">
        <v>3.6273499999999999</v>
      </c>
    </row>
    <row r="216" spans="1:16">
      <c r="A216" s="30" t="s">
        <v>48</v>
      </c>
      <c r="B216" s="25">
        <v>15.727589999999999</v>
      </c>
      <c r="C216" s="25">
        <v>14.65699</v>
      </c>
      <c r="D216" s="25">
        <v>15.950139999999999</v>
      </c>
      <c r="E216" s="25">
        <v>16.261189999999999</v>
      </c>
      <c r="F216" s="25">
        <v>16.261189999999999</v>
      </c>
      <c r="G216" s="25">
        <v>9.5453700000000001</v>
      </c>
      <c r="H216" s="25">
        <v>8.7467500000000005</v>
      </c>
      <c r="I216" s="25">
        <v>8.9969900000000003</v>
      </c>
      <c r="J216" s="25">
        <v>9.04861</v>
      </c>
      <c r="K216" s="25">
        <v>9.0479099999999999</v>
      </c>
      <c r="L216" s="25">
        <v>6.1822100000000004</v>
      </c>
      <c r="M216" s="25">
        <v>5.9102399999999999</v>
      </c>
      <c r="N216" s="25">
        <v>6.9531499999999999</v>
      </c>
      <c r="O216" s="25">
        <v>7.21258</v>
      </c>
      <c r="P216" s="25">
        <v>7.2132800000000001</v>
      </c>
    </row>
    <row r="217" spans="1:16">
      <c r="A217" s="30" t="s">
        <v>49</v>
      </c>
      <c r="B217" s="25">
        <v>23.512720000000002</v>
      </c>
      <c r="C217" s="25">
        <v>23.232030000000002</v>
      </c>
      <c r="D217" s="25">
        <v>24.597339999999999</v>
      </c>
      <c r="E217" s="25">
        <v>23.935500000000001</v>
      </c>
      <c r="F217" s="25">
        <v>23.93543</v>
      </c>
      <c r="G217" s="25">
        <v>17.276700000000002</v>
      </c>
      <c r="H217" s="25">
        <v>16.955169999999999</v>
      </c>
      <c r="I217" s="25">
        <v>17.641960000000001</v>
      </c>
      <c r="J217" s="25">
        <v>17.052669999999999</v>
      </c>
      <c r="K217" s="25">
        <v>17.055070000000001</v>
      </c>
      <c r="L217" s="25">
        <v>6.2360199999999999</v>
      </c>
      <c r="M217" s="25">
        <v>6.2768600000000001</v>
      </c>
      <c r="N217" s="25">
        <v>6.9553900000000004</v>
      </c>
      <c r="O217" s="25">
        <v>6.8828300000000002</v>
      </c>
      <c r="P217" s="25">
        <v>6.8803599999999996</v>
      </c>
    </row>
    <row r="218" spans="1:16">
      <c r="A218" s="30" t="s">
        <v>50</v>
      </c>
      <c r="B218" s="25">
        <v>18.410229999999999</v>
      </c>
      <c r="C218" s="25">
        <v>18.259170000000001</v>
      </c>
      <c r="D218" s="25">
        <v>18.278369999999999</v>
      </c>
      <c r="E218" s="25">
        <v>18.334320000000002</v>
      </c>
      <c r="F218" s="25">
        <v>18.323039999999999</v>
      </c>
      <c r="G218" s="25">
        <v>14.11774</v>
      </c>
      <c r="H218" s="25">
        <v>13.737439999999999</v>
      </c>
      <c r="I218" s="25">
        <v>13.585599999999999</v>
      </c>
      <c r="J218" s="25">
        <v>13.62053</v>
      </c>
      <c r="K218" s="25">
        <v>13.590260000000001</v>
      </c>
      <c r="L218" s="25">
        <v>4.0448000000000004</v>
      </c>
      <c r="M218" s="25">
        <v>4.5217299999999998</v>
      </c>
      <c r="N218" s="25">
        <v>4.6927599999999998</v>
      </c>
      <c r="O218" s="25">
        <v>4.7137900000000004</v>
      </c>
      <c r="P218" s="25">
        <v>4.73278</v>
      </c>
    </row>
    <row r="219" spans="1:16">
      <c r="A219" s="30" t="s">
        <v>51</v>
      </c>
      <c r="B219" s="25">
        <v>2.67699</v>
      </c>
      <c r="C219" s="25">
        <v>3.07457</v>
      </c>
      <c r="D219" s="25">
        <v>3.2556500000000002</v>
      </c>
      <c r="E219" s="25">
        <v>3.89839</v>
      </c>
      <c r="F219" s="25">
        <v>3.8916200000000001</v>
      </c>
      <c r="G219" s="25">
        <v>1.48611</v>
      </c>
      <c r="H219" s="25">
        <v>1.74271</v>
      </c>
      <c r="I219" s="25">
        <v>1.88869</v>
      </c>
      <c r="J219" s="25">
        <v>2.1004700000000001</v>
      </c>
      <c r="K219" s="25">
        <v>2.0917300000000001</v>
      </c>
      <c r="L219" s="25">
        <v>1.2188300000000001</v>
      </c>
      <c r="M219" s="25">
        <v>1.3361000000000001</v>
      </c>
      <c r="N219" s="25">
        <v>1.36696</v>
      </c>
      <c r="O219" s="25">
        <v>1.79792</v>
      </c>
      <c r="P219" s="25">
        <v>1.79989</v>
      </c>
    </row>
    <row r="220" spans="1:16">
      <c r="A220" s="30" t="s">
        <v>52</v>
      </c>
      <c r="B220" s="25">
        <v>6.47858</v>
      </c>
      <c r="C220" s="25">
        <v>6.59626</v>
      </c>
      <c r="D220" s="25">
        <v>8.2509999999999994</v>
      </c>
      <c r="E220" s="25">
        <v>11.032489999999999</v>
      </c>
      <c r="F220" s="25">
        <v>10.404730000000001</v>
      </c>
      <c r="G220" s="25">
        <v>4.2633900000000002</v>
      </c>
      <c r="H220" s="25">
        <v>4.6325000000000003</v>
      </c>
      <c r="I220" s="25">
        <v>6.4407800000000002</v>
      </c>
      <c r="J220" s="25">
        <v>8.9268199999999993</v>
      </c>
      <c r="K220" s="25">
        <v>8.3699999999999992</v>
      </c>
      <c r="L220" s="25">
        <v>2.2151999999999998</v>
      </c>
      <c r="M220" s="25">
        <v>1.9624200000000001</v>
      </c>
      <c r="N220" s="25">
        <v>1.8102199999999999</v>
      </c>
      <c r="O220" s="25">
        <v>2.10568</v>
      </c>
      <c r="P220" s="25">
        <v>2.0347400000000002</v>
      </c>
    </row>
    <row r="221" spans="1:16">
      <c r="A221" s="30" t="s">
        <v>57</v>
      </c>
      <c r="B221" s="25">
        <v>12.081340000000001</v>
      </c>
      <c r="C221" s="25">
        <v>11.0101</v>
      </c>
      <c r="D221" s="25">
        <v>13.63438</v>
      </c>
      <c r="E221" s="25">
        <v>16.849270000000001</v>
      </c>
      <c r="F221" s="25">
        <v>16.829180000000001</v>
      </c>
      <c r="G221" s="25">
        <v>9.6999099999999991</v>
      </c>
      <c r="H221" s="25">
        <v>8.7960499999999993</v>
      </c>
      <c r="I221" s="25">
        <v>10.20689</v>
      </c>
      <c r="J221" s="25">
        <v>12.672280000000001</v>
      </c>
      <c r="K221" s="25">
        <v>12.672280000000001</v>
      </c>
      <c r="L221" s="25">
        <v>2.6831700000000001</v>
      </c>
      <c r="M221" s="25">
        <v>2.2140399999999998</v>
      </c>
      <c r="N221" s="25">
        <v>3.4274900000000001</v>
      </c>
      <c r="O221" s="25">
        <v>4.17699</v>
      </c>
      <c r="P221" s="25">
        <v>4.1569000000000003</v>
      </c>
    </row>
    <row r="222" spans="1:16">
      <c r="A222" s="30" t="s">
        <v>53</v>
      </c>
      <c r="B222" s="25">
        <v>7.1320800000000002</v>
      </c>
      <c r="C222" s="25">
        <v>7.3081699999999996</v>
      </c>
      <c r="D222" s="25">
        <v>8.0716599999999996</v>
      </c>
      <c r="E222" s="25">
        <v>9.0318199999999997</v>
      </c>
      <c r="F222" s="25">
        <v>8.8644800000000004</v>
      </c>
      <c r="G222" s="25">
        <v>4.8368900000000004</v>
      </c>
      <c r="H222" s="25">
        <v>4.8598800000000004</v>
      </c>
      <c r="I222" s="25">
        <v>5.3528900000000004</v>
      </c>
      <c r="J222" s="25">
        <v>5.9231600000000002</v>
      </c>
      <c r="K222" s="25">
        <v>5.8113299999999999</v>
      </c>
      <c r="L222" s="25">
        <v>2.4168799999999999</v>
      </c>
      <c r="M222" s="25">
        <v>2.45255</v>
      </c>
      <c r="N222" s="25">
        <v>2.7187700000000001</v>
      </c>
      <c r="O222" s="25">
        <v>3.10866</v>
      </c>
      <c r="P222" s="25">
        <v>3.05315</v>
      </c>
    </row>
    <row r="224" spans="1:16">
      <c r="H224" s="25" t="s">
        <v>27</v>
      </c>
    </row>
    <row r="225" spans="1:17">
      <c r="A225" s="28" t="s">
        <v>28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</row>
    <row r="226" spans="1:17" ht="120">
      <c r="A226" s="28" t="s">
        <v>29</v>
      </c>
      <c r="B226" s="29" t="s">
        <v>30</v>
      </c>
      <c r="C226" s="29" t="s">
        <v>31</v>
      </c>
      <c r="D226" s="29" t="s">
        <v>32</v>
      </c>
      <c r="E226" s="29" t="s">
        <v>33</v>
      </c>
      <c r="F226" s="29" t="s">
        <v>34</v>
      </c>
      <c r="G226" s="29" t="s">
        <v>35</v>
      </c>
      <c r="H226" s="29" t="s">
        <v>36</v>
      </c>
      <c r="I226" s="29" t="s">
        <v>37</v>
      </c>
      <c r="J226" s="29" t="s">
        <v>38</v>
      </c>
      <c r="K226" s="29" t="s">
        <v>39</v>
      </c>
      <c r="L226" s="29" t="s">
        <v>40</v>
      </c>
      <c r="M226" s="29" t="s">
        <v>41</v>
      </c>
      <c r="N226" s="29" t="s">
        <v>42</v>
      </c>
      <c r="O226" s="29" t="s">
        <v>43</v>
      </c>
      <c r="P226" s="29" t="s">
        <v>44</v>
      </c>
    </row>
    <row r="227" spans="1:17">
      <c r="A227" s="30" t="s">
        <v>58</v>
      </c>
      <c r="B227" s="25">
        <v>3.1833</v>
      </c>
      <c r="C227" s="25">
        <v>3.9237700000000002</v>
      </c>
      <c r="D227" s="25">
        <v>4.6552699999999998</v>
      </c>
      <c r="E227" s="25">
        <v>6.3675800000000002</v>
      </c>
      <c r="F227" s="25">
        <v>5.80647</v>
      </c>
      <c r="G227" s="25">
        <v>1.87758</v>
      </c>
      <c r="H227" s="25">
        <v>2.0156200000000002</v>
      </c>
      <c r="I227" s="25">
        <v>2.5496400000000001</v>
      </c>
      <c r="J227" s="25">
        <v>3.7856700000000001</v>
      </c>
      <c r="K227" s="25">
        <v>3.4824799999999998</v>
      </c>
      <c r="L227" s="25">
        <v>1.5422199999999999</v>
      </c>
      <c r="M227" s="25">
        <v>1.8840399999999999</v>
      </c>
      <c r="N227" s="25">
        <v>2.1056300000000001</v>
      </c>
      <c r="O227" s="25">
        <v>2.5819100000000001</v>
      </c>
      <c r="P227" s="25">
        <v>2.3239800000000002</v>
      </c>
    </row>
    <row r="228" spans="1:17">
      <c r="A228" s="30" t="s">
        <v>47</v>
      </c>
      <c r="B228" s="25">
        <v>9.8871599999999997</v>
      </c>
      <c r="C228" s="25">
        <v>10.457879999999999</v>
      </c>
      <c r="D228" s="25">
        <v>11.704359999999999</v>
      </c>
      <c r="E228" s="25">
        <v>13.099410000000001</v>
      </c>
      <c r="F228" s="25">
        <v>13.098179999999999</v>
      </c>
      <c r="G228" s="25">
        <v>6.7086699999999997</v>
      </c>
      <c r="H228" s="25">
        <v>7.4422199999999998</v>
      </c>
      <c r="I228" s="25">
        <v>8.4542800000000007</v>
      </c>
      <c r="J228" s="25">
        <v>9.4657499999999999</v>
      </c>
      <c r="K228" s="25">
        <v>9.4708299999999994</v>
      </c>
      <c r="L228" s="25">
        <v>3.17849</v>
      </c>
      <c r="M228" s="25">
        <v>3.0156700000000001</v>
      </c>
      <c r="N228" s="25">
        <v>3.2500800000000001</v>
      </c>
      <c r="O228" s="25">
        <v>3.6336599999999999</v>
      </c>
      <c r="P228" s="25">
        <v>3.6273499999999999</v>
      </c>
    </row>
    <row r="229" spans="1:17">
      <c r="A229" s="30" t="s">
        <v>48</v>
      </c>
      <c r="B229" s="25">
        <v>15.727589999999999</v>
      </c>
      <c r="C229" s="25">
        <v>14.65699</v>
      </c>
      <c r="D229" s="25">
        <v>15.950139999999999</v>
      </c>
      <c r="E229" s="25">
        <v>16.261189999999999</v>
      </c>
      <c r="F229" s="25">
        <v>16.261189999999999</v>
      </c>
      <c r="G229" s="25">
        <v>9.5453700000000001</v>
      </c>
      <c r="H229" s="25">
        <v>8.7467500000000005</v>
      </c>
      <c r="I229" s="25">
        <v>8.9969900000000003</v>
      </c>
      <c r="J229" s="25">
        <v>9.04861</v>
      </c>
      <c r="K229" s="25">
        <v>9.0479099999999999</v>
      </c>
      <c r="L229" s="25">
        <v>6.1822100000000004</v>
      </c>
      <c r="M229" s="25">
        <v>5.9102399999999999</v>
      </c>
      <c r="N229" s="25">
        <v>6.9531499999999999</v>
      </c>
      <c r="O229" s="25">
        <v>7.21258</v>
      </c>
      <c r="P229" s="25">
        <v>7.2132800000000001</v>
      </c>
    </row>
    <row r="230" spans="1:17">
      <c r="A230" s="30" t="s">
        <v>49</v>
      </c>
      <c r="B230" s="25">
        <v>23.512720000000002</v>
      </c>
      <c r="C230" s="25">
        <v>23.232030000000002</v>
      </c>
      <c r="D230" s="25">
        <v>24.597339999999999</v>
      </c>
      <c r="E230" s="25">
        <v>23.935500000000001</v>
      </c>
      <c r="F230" s="25">
        <v>23.93543</v>
      </c>
      <c r="G230" s="25">
        <v>17.276700000000002</v>
      </c>
      <c r="H230" s="25">
        <v>16.955169999999999</v>
      </c>
      <c r="I230" s="25">
        <v>17.641960000000001</v>
      </c>
      <c r="J230" s="25">
        <v>17.052669999999999</v>
      </c>
      <c r="K230" s="25">
        <v>17.055070000000001</v>
      </c>
      <c r="L230" s="25">
        <v>6.2360199999999999</v>
      </c>
      <c r="M230" s="25">
        <v>6.2768600000000001</v>
      </c>
      <c r="N230" s="25">
        <v>6.9553900000000004</v>
      </c>
      <c r="O230" s="25">
        <v>6.8828300000000002</v>
      </c>
      <c r="P230" s="25">
        <v>6.8803599999999996</v>
      </c>
    </row>
    <row r="231" spans="1:17">
      <c r="A231" s="30" t="s">
        <v>50</v>
      </c>
      <c r="B231" s="25">
        <v>15.20772</v>
      </c>
      <c r="C231" s="25">
        <v>14.55538</v>
      </c>
      <c r="D231" s="25">
        <v>16.593810000000001</v>
      </c>
      <c r="E231" s="25">
        <v>19.004840000000002</v>
      </c>
      <c r="F231" s="25">
        <v>19.000499999999999</v>
      </c>
      <c r="G231" s="25">
        <v>11.74249</v>
      </c>
      <c r="H231" s="25">
        <v>11.353680000000001</v>
      </c>
      <c r="I231" s="25">
        <v>12.356809999999999</v>
      </c>
      <c r="J231" s="25">
        <v>14.19727</v>
      </c>
      <c r="K231" s="25">
        <v>14.18562</v>
      </c>
      <c r="L231" s="25">
        <v>3.1908300000000001</v>
      </c>
      <c r="M231" s="25">
        <v>3.2017000000000002</v>
      </c>
      <c r="N231" s="25">
        <v>4.2370099999999997</v>
      </c>
      <c r="O231" s="25">
        <v>4.8075700000000001</v>
      </c>
      <c r="P231" s="25">
        <v>4.8148799999999996</v>
      </c>
    </row>
    <row r="232" spans="1:17">
      <c r="A232" s="30" t="s">
        <v>51</v>
      </c>
      <c r="B232" s="25">
        <v>2.7319100000000001</v>
      </c>
      <c r="C232" s="25">
        <v>3.1168800000000001</v>
      </c>
      <c r="D232" s="25">
        <v>3.3971399999999998</v>
      </c>
      <c r="E232" s="25">
        <v>4.0601200000000004</v>
      </c>
      <c r="F232" s="25">
        <v>4.0509300000000001</v>
      </c>
      <c r="G232" s="25">
        <v>1.5006200000000001</v>
      </c>
      <c r="H232" s="25">
        <v>1.78243</v>
      </c>
      <c r="I232" s="25">
        <v>2.0134599999999998</v>
      </c>
      <c r="J232" s="25">
        <v>2.2493799999999999</v>
      </c>
      <c r="K232" s="25">
        <v>2.2404299999999999</v>
      </c>
      <c r="L232" s="25">
        <v>1.23691</v>
      </c>
      <c r="M232" s="25">
        <v>1.3387199999999999</v>
      </c>
      <c r="N232" s="25">
        <v>1.38368</v>
      </c>
      <c r="O232" s="25">
        <v>1.81074</v>
      </c>
      <c r="P232" s="25">
        <v>1.8105</v>
      </c>
    </row>
    <row r="233" spans="1:17">
      <c r="A233" s="30" t="s">
        <v>52</v>
      </c>
      <c r="B233" s="25">
        <v>6.47858</v>
      </c>
      <c r="C233" s="25">
        <v>6.59626</v>
      </c>
      <c r="D233" s="25">
        <v>8.2509999999999994</v>
      </c>
      <c r="E233" s="25">
        <v>11.032489999999999</v>
      </c>
      <c r="F233" s="25">
        <v>10.404730000000001</v>
      </c>
      <c r="G233" s="25">
        <v>4.2633900000000002</v>
      </c>
      <c r="H233" s="25">
        <v>4.6325000000000003</v>
      </c>
      <c r="I233" s="25">
        <v>6.4407800000000002</v>
      </c>
      <c r="J233" s="25">
        <v>8.9268199999999993</v>
      </c>
      <c r="K233" s="25">
        <v>8.3699999999999992</v>
      </c>
      <c r="L233" s="25">
        <v>2.2151999999999998</v>
      </c>
      <c r="M233" s="25">
        <v>1.9624200000000001</v>
      </c>
      <c r="N233" s="25">
        <v>1.8102199999999999</v>
      </c>
      <c r="O233" s="25">
        <v>2.10568</v>
      </c>
      <c r="P233" s="25">
        <v>2.0347400000000002</v>
      </c>
    </row>
    <row r="234" spans="1:17">
      <c r="A234" s="30" t="s">
        <v>53</v>
      </c>
      <c r="B234" s="25">
        <v>7.1320800000000002</v>
      </c>
      <c r="C234" s="25">
        <v>7.3081699999999996</v>
      </c>
      <c r="D234" s="25">
        <v>8.0716599999999996</v>
      </c>
      <c r="E234" s="25">
        <v>9.0318199999999997</v>
      </c>
      <c r="F234" s="25">
        <v>8.8644800000000004</v>
      </c>
      <c r="G234" s="25">
        <v>4.8368900000000004</v>
      </c>
      <c r="H234" s="25">
        <v>4.8598800000000004</v>
      </c>
      <c r="I234" s="25">
        <v>5.3528900000000004</v>
      </c>
      <c r="J234" s="25">
        <v>5.9231600000000002</v>
      </c>
      <c r="K234" s="25">
        <v>5.8113299999999999</v>
      </c>
      <c r="L234" s="25">
        <v>2.4168799999999999</v>
      </c>
      <c r="M234" s="25">
        <v>2.45255</v>
      </c>
      <c r="N234" s="25">
        <v>2.7187700000000001</v>
      </c>
      <c r="O234" s="25">
        <v>3.10866</v>
      </c>
      <c r="P234" s="25">
        <v>3.05315</v>
      </c>
    </row>
    <row r="236" spans="1:17">
      <c r="I236" s="25" t="s">
        <v>59</v>
      </c>
    </row>
    <row r="237" spans="1:17">
      <c r="A237" s="28" t="s">
        <v>28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</row>
    <row r="238" spans="1:17" ht="120">
      <c r="A238" s="28" t="s">
        <v>60</v>
      </c>
      <c r="B238" s="29"/>
      <c r="C238" s="29" t="s">
        <v>30</v>
      </c>
      <c r="D238" s="29" t="s">
        <v>31</v>
      </c>
      <c r="E238" s="29" t="s">
        <v>32</v>
      </c>
      <c r="F238" s="29" t="s">
        <v>33</v>
      </c>
      <c r="G238" s="29" t="s">
        <v>34</v>
      </c>
      <c r="H238" s="29" t="s">
        <v>35</v>
      </c>
      <c r="I238" s="29" t="s">
        <v>36</v>
      </c>
      <c r="J238" s="29" t="s">
        <v>37</v>
      </c>
      <c r="K238" s="29" t="s">
        <v>38</v>
      </c>
      <c r="L238" s="29" t="s">
        <v>39</v>
      </c>
      <c r="M238" s="29" t="s">
        <v>40</v>
      </c>
      <c r="N238" s="29" t="s">
        <v>41</v>
      </c>
      <c r="O238" s="29" t="s">
        <v>42</v>
      </c>
      <c r="P238" s="29" t="s">
        <v>43</v>
      </c>
      <c r="Q238" s="25" t="s">
        <v>44</v>
      </c>
    </row>
    <row r="239" spans="1:17">
      <c r="A239" s="30"/>
      <c r="B239" s="31" t="s">
        <v>61</v>
      </c>
      <c r="C239" s="25">
        <v>1.71553</v>
      </c>
      <c r="D239" s="25">
        <v>2.01112</v>
      </c>
      <c r="E239" s="25">
        <v>2.6226099999999999</v>
      </c>
      <c r="F239" s="25">
        <v>3.26403</v>
      </c>
      <c r="G239" s="25">
        <v>3.1919</v>
      </c>
      <c r="H239" s="25">
        <v>0.49941999999999998</v>
      </c>
      <c r="I239" s="25">
        <v>0.59186000000000005</v>
      </c>
      <c r="J239" s="25">
        <v>1.0775699999999999</v>
      </c>
      <c r="K239" s="25">
        <v>1.34694</v>
      </c>
      <c r="L239" s="25">
        <v>1.4306700000000001</v>
      </c>
      <c r="M239" s="25">
        <v>1.17666</v>
      </c>
      <c r="N239" s="25">
        <v>1.3908</v>
      </c>
      <c r="O239" s="25">
        <v>1.54504</v>
      </c>
      <c r="P239" s="25">
        <v>1.91709</v>
      </c>
      <c r="Q239" s="25">
        <v>1.7612300000000001</v>
      </c>
    </row>
    <row r="240" spans="1:17">
      <c r="A240" s="30" t="s">
        <v>62</v>
      </c>
      <c r="B240" s="31" t="s">
        <v>63</v>
      </c>
      <c r="C240" s="25">
        <v>4.6040799999999997</v>
      </c>
      <c r="D240" s="25">
        <v>4.9667500000000002</v>
      </c>
      <c r="E240" s="25">
        <v>5.5460599999999998</v>
      </c>
      <c r="F240" s="25">
        <v>6.8179499999999997</v>
      </c>
      <c r="G240" s="25">
        <v>6.7968700000000002</v>
      </c>
      <c r="H240" s="25">
        <v>2.9818600000000002</v>
      </c>
      <c r="I240" s="25">
        <v>3.3352200000000001</v>
      </c>
      <c r="J240" s="25">
        <v>3.7706</v>
      </c>
      <c r="K240" s="25">
        <v>4.5777000000000001</v>
      </c>
      <c r="L240" s="25">
        <v>4.5626600000000002</v>
      </c>
      <c r="M240" s="25">
        <v>1.5736399999999999</v>
      </c>
      <c r="N240" s="25">
        <v>1.6387799999999999</v>
      </c>
      <c r="O240" s="25">
        <v>1.77546</v>
      </c>
      <c r="P240" s="25">
        <v>2.2402500000000001</v>
      </c>
      <c r="Q240" s="25">
        <v>2.23421</v>
      </c>
    </row>
    <row r="241" spans="1:17">
      <c r="A241" s="30"/>
      <c r="B241" s="31" t="s">
        <v>64</v>
      </c>
      <c r="C241" s="25">
        <v>18.02271</v>
      </c>
      <c r="D241" s="25">
        <v>17.897220000000001</v>
      </c>
      <c r="E241" s="25">
        <v>19.26483</v>
      </c>
      <c r="F241" s="25">
        <v>19.08671</v>
      </c>
      <c r="G241" s="25">
        <v>18.919049999999999</v>
      </c>
      <c r="H241" s="25">
        <v>12.33301</v>
      </c>
      <c r="I241" s="25">
        <v>12.23434</v>
      </c>
      <c r="J241" s="25">
        <v>12.850339999999999</v>
      </c>
      <c r="K241" s="25">
        <v>12.571059999999999</v>
      </c>
      <c r="L241" s="25">
        <v>12.4573</v>
      </c>
      <c r="M241" s="25">
        <v>5.6800899999999999</v>
      </c>
      <c r="N241" s="25">
        <v>5.6628800000000004</v>
      </c>
      <c r="O241" s="25">
        <v>6.4144899999999998</v>
      </c>
      <c r="P241" s="25">
        <v>6.5156499999999999</v>
      </c>
      <c r="Q241" s="25">
        <v>6.4617500000000003</v>
      </c>
    </row>
    <row r="242" spans="1:17">
      <c r="A242" s="30"/>
      <c r="B242" s="31" t="s">
        <v>53</v>
      </c>
      <c r="C242" s="25">
        <v>7.1320800000000002</v>
      </c>
      <c r="D242" s="25">
        <v>7.3081699999999996</v>
      </c>
      <c r="E242" s="25">
        <v>8.07165</v>
      </c>
      <c r="F242" s="25">
        <v>9.0318199999999997</v>
      </c>
      <c r="G242" s="25">
        <v>8.8644800000000004</v>
      </c>
      <c r="H242" s="25">
        <v>4.8368900000000004</v>
      </c>
      <c r="I242" s="25">
        <v>4.8598800000000004</v>
      </c>
      <c r="J242" s="25">
        <v>5.3529</v>
      </c>
      <c r="K242" s="25">
        <v>5.9231699999999998</v>
      </c>
      <c r="L242" s="25">
        <v>5.8113400000000004</v>
      </c>
      <c r="M242" s="25">
        <v>2.4168599999999998</v>
      </c>
      <c r="N242" s="25">
        <v>2.4525399999999999</v>
      </c>
      <c r="O242" s="25">
        <v>2.71875</v>
      </c>
      <c r="P242" s="25">
        <v>3.1086499999999999</v>
      </c>
      <c r="Q242" s="25">
        <v>3.05314</v>
      </c>
    </row>
    <row r="244" spans="1:17">
      <c r="I244" s="25" t="s">
        <v>65</v>
      </c>
    </row>
    <row r="245" spans="1:17">
      <c r="A245" s="28" t="s">
        <v>28</v>
      </c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</row>
    <row r="246" spans="1:17" ht="120">
      <c r="A246" s="28" t="s">
        <v>66</v>
      </c>
      <c r="B246" s="29"/>
      <c r="C246" s="29" t="s">
        <v>30</v>
      </c>
      <c r="D246" s="29" t="s">
        <v>31</v>
      </c>
      <c r="E246" s="29" t="s">
        <v>32</v>
      </c>
      <c r="F246" s="29" t="s">
        <v>33</v>
      </c>
      <c r="G246" s="29" t="s">
        <v>34</v>
      </c>
      <c r="H246" s="29" t="s">
        <v>35</v>
      </c>
      <c r="I246" s="29" t="s">
        <v>36</v>
      </c>
      <c r="J246" s="29" t="s">
        <v>37</v>
      </c>
      <c r="K246" s="29" t="s">
        <v>38</v>
      </c>
      <c r="L246" s="29" t="s">
        <v>39</v>
      </c>
      <c r="M246" s="29" t="s">
        <v>40</v>
      </c>
      <c r="N246" s="29" t="s">
        <v>41</v>
      </c>
      <c r="O246" s="29" t="s">
        <v>42</v>
      </c>
      <c r="P246" s="29" t="s">
        <v>43</v>
      </c>
      <c r="Q246" s="25" t="s">
        <v>44</v>
      </c>
    </row>
    <row r="247" spans="1:17">
      <c r="A247" s="30"/>
      <c r="B247" s="31" t="s">
        <v>61</v>
      </c>
      <c r="C247" s="25">
        <v>1.71553</v>
      </c>
      <c r="D247" s="25">
        <v>2.01112</v>
      </c>
      <c r="E247" s="25">
        <v>2.6226099999999999</v>
      </c>
      <c r="F247" s="25">
        <v>3.26403</v>
      </c>
      <c r="G247" s="25">
        <v>3.1919</v>
      </c>
      <c r="H247" s="25">
        <v>0.49941999999999998</v>
      </c>
      <c r="I247" s="25">
        <v>0.59186000000000005</v>
      </c>
      <c r="J247" s="25">
        <v>1.0775699999999999</v>
      </c>
      <c r="K247" s="25">
        <v>1.34694</v>
      </c>
      <c r="L247" s="25">
        <v>1.4306700000000001</v>
      </c>
      <c r="M247" s="25">
        <v>1.17666</v>
      </c>
      <c r="N247" s="25">
        <v>1.3908</v>
      </c>
      <c r="O247" s="25">
        <v>1.54504</v>
      </c>
      <c r="P247" s="25">
        <v>1.91709</v>
      </c>
      <c r="Q247" s="25">
        <v>1.7612300000000001</v>
      </c>
    </row>
    <row r="248" spans="1:17">
      <c r="A248" s="30"/>
      <c r="B248" s="31" t="s">
        <v>67</v>
      </c>
      <c r="C248" s="25">
        <v>2.4520300000000002</v>
      </c>
      <c r="D248" s="25">
        <v>2.7081499999999998</v>
      </c>
      <c r="E248" s="25">
        <v>2.9851000000000001</v>
      </c>
      <c r="F248" s="25">
        <v>3.9036300000000002</v>
      </c>
      <c r="G248" s="25">
        <v>3.88706</v>
      </c>
      <c r="H248" s="25">
        <v>1.4756499999999999</v>
      </c>
      <c r="I248" s="25">
        <v>1.61609</v>
      </c>
      <c r="J248" s="25">
        <v>1.86809</v>
      </c>
      <c r="K248" s="25">
        <v>2.35215</v>
      </c>
      <c r="L248" s="25">
        <v>2.3406799999999999</v>
      </c>
      <c r="M248" s="25">
        <v>0.99309999999999998</v>
      </c>
      <c r="N248" s="25">
        <v>1.09558</v>
      </c>
      <c r="O248" s="25">
        <v>1.1170100000000001</v>
      </c>
      <c r="P248" s="25">
        <v>1.55149</v>
      </c>
      <c r="Q248" s="25">
        <v>1.5463899999999999</v>
      </c>
    </row>
    <row r="249" spans="1:17">
      <c r="A249" s="30" t="s">
        <v>62</v>
      </c>
      <c r="B249" s="31" t="s">
        <v>68</v>
      </c>
      <c r="C249" s="25">
        <v>8.8672299999999993</v>
      </c>
      <c r="D249" s="25">
        <v>9.5832999999999995</v>
      </c>
      <c r="E249" s="25">
        <v>10.814260000000001</v>
      </c>
      <c r="F249" s="25">
        <v>12.83873</v>
      </c>
      <c r="G249" s="25">
        <v>12.83685</v>
      </c>
      <c r="H249" s="25">
        <v>5.9989999999999997</v>
      </c>
      <c r="I249" s="25">
        <v>6.8352899999999996</v>
      </c>
      <c r="J249" s="25">
        <v>7.6843000000000004</v>
      </c>
      <c r="K249" s="25">
        <v>9.1755399999999998</v>
      </c>
      <c r="L249" s="25">
        <v>9.1748899999999995</v>
      </c>
      <c r="M249" s="25">
        <v>2.7335600000000002</v>
      </c>
      <c r="N249" s="25">
        <v>2.7480099999999998</v>
      </c>
      <c r="O249" s="25">
        <v>3.1299600000000001</v>
      </c>
      <c r="P249" s="25">
        <v>3.6631900000000002</v>
      </c>
      <c r="Q249" s="25">
        <v>3.6619600000000001</v>
      </c>
    </row>
    <row r="250" spans="1:17">
      <c r="A250" s="30"/>
      <c r="B250" s="31" t="s">
        <v>64</v>
      </c>
      <c r="C250" s="25">
        <v>18.02271</v>
      </c>
      <c r="D250" s="25">
        <v>17.897220000000001</v>
      </c>
      <c r="E250" s="25">
        <v>19.26483</v>
      </c>
      <c r="F250" s="25">
        <v>19.08671</v>
      </c>
      <c r="G250" s="25">
        <v>18.919049999999999</v>
      </c>
      <c r="H250" s="25">
        <v>12.33301</v>
      </c>
      <c r="I250" s="25">
        <v>12.23434</v>
      </c>
      <c r="J250" s="25">
        <v>12.850339999999999</v>
      </c>
      <c r="K250" s="25">
        <v>12.571059999999999</v>
      </c>
      <c r="L250" s="25">
        <v>12.4573</v>
      </c>
      <c r="M250" s="25">
        <v>5.6800899999999999</v>
      </c>
      <c r="N250" s="25">
        <v>5.6628800000000004</v>
      </c>
      <c r="O250" s="25">
        <v>6.4144899999999998</v>
      </c>
      <c r="P250" s="25">
        <v>6.5156499999999999</v>
      </c>
      <c r="Q250" s="25">
        <v>6.4617500000000003</v>
      </c>
    </row>
    <row r="251" spans="1:17">
      <c r="A251" s="30"/>
      <c r="B251" s="31" t="s">
        <v>53</v>
      </c>
      <c r="C251" s="25">
        <v>7.1320800000000002</v>
      </c>
      <c r="D251" s="25">
        <v>7.3081699999999996</v>
      </c>
      <c r="E251" s="25">
        <v>8.07165</v>
      </c>
      <c r="F251" s="25">
        <v>9.0318199999999997</v>
      </c>
      <c r="G251" s="25">
        <v>8.8644800000000004</v>
      </c>
      <c r="H251" s="25">
        <v>4.8368900000000004</v>
      </c>
      <c r="I251" s="25">
        <v>4.8598800000000004</v>
      </c>
      <c r="J251" s="25">
        <v>5.3529</v>
      </c>
      <c r="K251" s="25">
        <v>5.9231699999999998</v>
      </c>
      <c r="L251" s="25">
        <v>5.8113400000000004</v>
      </c>
      <c r="M251" s="25">
        <v>2.4168599999999998</v>
      </c>
      <c r="N251" s="25">
        <v>2.4525399999999999</v>
      </c>
      <c r="O251" s="25">
        <v>2.71875</v>
      </c>
      <c r="P251" s="25">
        <v>3.1086499999999999</v>
      </c>
      <c r="Q251" s="25">
        <v>3.05314</v>
      </c>
    </row>
    <row r="253" spans="1:17">
      <c r="H253" s="25" t="s">
        <v>69</v>
      </c>
    </row>
    <row r="254" spans="1:17">
      <c r="A254" s="28" t="s">
        <v>28</v>
      </c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</row>
    <row r="255" spans="1:17" ht="120">
      <c r="A255" s="28" t="s">
        <v>70</v>
      </c>
      <c r="B255" s="29" t="s">
        <v>30</v>
      </c>
      <c r="C255" s="29" t="s">
        <v>31</v>
      </c>
      <c r="D255" s="29" t="s">
        <v>32</v>
      </c>
      <c r="E255" s="29" t="s">
        <v>33</v>
      </c>
      <c r="F255" s="29" t="s">
        <v>34</v>
      </c>
      <c r="G255" s="29" t="s">
        <v>35</v>
      </c>
      <c r="H255" s="29" t="s">
        <v>36</v>
      </c>
      <c r="I255" s="29" t="s">
        <v>37</v>
      </c>
      <c r="J255" s="29" t="s">
        <v>38</v>
      </c>
      <c r="K255" s="29" t="s">
        <v>39</v>
      </c>
      <c r="L255" s="29" t="s">
        <v>40</v>
      </c>
      <c r="M255" s="29" t="s">
        <v>41</v>
      </c>
      <c r="N255" s="29" t="s">
        <v>42</v>
      </c>
      <c r="O255" s="29" t="s">
        <v>43</v>
      </c>
      <c r="P255" s="29" t="s">
        <v>44</v>
      </c>
    </row>
    <row r="256" spans="1:17">
      <c r="A256" s="30" t="s">
        <v>71</v>
      </c>
      <c r="B256" s="25">
        <v>1.6990400000000001</v>
      </c>
      <c r="C256" s="25">
        <v>2.0449999999999999</v>
      </c>
      <c r="D256" s="25">
        <v>2.67388</v>
      </c>
      <c r="E256" s="25">
        <v>3.3975300000000002</v>
      </c>
      <c r="F256" s="25">
        <v>3.28965</v>
      </c>
      <c r="G256" s="25">
        <v>0.45104</v>
      </c>
      <c r="H256" s="25">
        <v>0.59677000000000002</v>
      </c>
      <c r="I256" s="25">
        <v>1.00969</v>
      </c>
      <c r="J256" s="25">
        <v>1.3329299999999999</v>
      </c>
      <c r="K256" s="25">
        <v>1.3854</v>
      </c>
      <c r="L256" s="25">
        <v>1.1798299999999999</v>
      </c>
      <c r="M256" s="25">
        <v>1.42103</v>
      </c>
      <c r="N256" s="25">
        <v>1.6641900000000001</v>
      </c>
      <c r="O256" s="25">
        <v>2.0646</v>
      </c>
      <c r="P256" s="25">
        <v>1.90425</v>
      </c>
    </row>
    <row r="257" spans="1:16">
      <c r="A257" s="30" t="s">
        <v>72</v>
      </c>
      <c r="B257" s="25">
        <v>2.1961599999999999</v>
      </c>
      <c r="C257" s="25">
        <v>2.5172400000000001</v>
      </c>
      <c r="D257" s="25">
        <v>2.7126299999999999</v>
      </c>
      <c r="E257" s="25">
        <v>3.6448999999999998</v>
      </c>
      <c r="F257" s="25">
        <v>3.6412900000000001</v>
      </c>
      <c r="G257" s="25">
        <v>1.21191</v>
      </c>
      <c r="H257" s="25">
        <v>1.42896</v>
      </c>
      <c r="I257" s="25">
        <v>1.63767</v>
      </c>
      <c r="J257" s="25">
        <v>2.1304400000000001</v>
      </c>
      <c r="K257" s="25">
        <v>2.12893</v>
      </c>
      <c r="L257" s="25">
        <v>0.98926000000000003</v>
      </c>
      <c r="M257" s="25">
        <v>1.09206</v>
      </c>
      <c r="N257" s="25">
        <v>1.0749599999999999</v>
      </c>
      <c r="O257" s="25">
        <v>1.5144599999999999</v>
      </c>
      <c r="P257" s="25">
        <v>1.5123500000000001</v>
      </c>
    </row>
    <row r="258" spans="1:16">
      <c r="A258" s="30" t="s">
        <v>73</v>
      </c>
      <c r="B258" s="25">
        <v>9.9152000000000005</v>
      </c>
      <c r="C258" s="25">
        <v>10.60652</v>
      </c>
      <c r="D258" s="25">
        <v>11.9575</v>
      </c>
      <c r="E258" s="25">
        <v>14.007210000000001</v>
      </c>
      <c r="F258" s="25">
        <v>14.00451</v>
      </c>
      <c r="G258" s="25">
        <v>6.94224</v>
      </c>
      <c r="H258" s="25">
        <v>7.8000100000000003</v>
      </c>
      <c r="I258" s="25">
        <v>8.7677800000000001</v>
      </c>
      <c r="J258" s="25">
        <v>10.33047</v>
      </c>
      <c r="K258" s="25">
        <v>10.328760000000001</v>
      </c>
      <c r="L258" s="25">
        <v>2.8469199999999999</v>
      </c>
      <c r="M258" s="25">
        <v>2.8065099999999998</v>
      </c>
      <c r="N258" s="25">
        <v>3.1897099999999998</v>
      </c>
      <c r="O258" s="25">
        <v>3.6767300000000001</v>
      </c>
      <c r="P258" s="25">
        <v>3.6757499999999999</v>
      </c>
    </row>
    <row r="259" spans="1:16">
      <c r="A259" s="30" t="s">
        <v>74</v>
      </c>
      <c r="B259" s="25">
        <v>18.072780000000002</v>
      </c>
      <c r="C259" s="25">
        <v>17.88083</v>
      </c>
      <c r="D259" s="25">
        <v>19.31944</v>
      </c>
      <c r="E259" s="25">
        <v>19.1708</v>
      </c>
      <c r="F259" s="25">
        <v>19.002680000000002</v>
      </c>
      <c r="G259" s="25">
        <v>12.37445</v>
      </c>
      <c r="H259" s="25">
        <v>12.20936</v>
      </c>
      <c r="I259" s="25">
        <v>12.869210000000001</v>
      </c>
      <c r="J259" s="25">
        <v>12.582890000000001</v>
      </c>
      <c r="K259" s="25">
        <v>12.469250000000001</v>
      </c>
      <c r="L259" s="25">
        <v>5.6888399999999999</v>
      </c>
      <c r="M259" s="25">
        <v>5.6714799999999999</v>
      </c>
      <c r="N259" s="25">
        <v>6.4502300000000004</v>
      </c>
      <c r="O259" s="25">
        <v>6.5879099999999999</v>
      </c>
      <c r="P259" s="25">
        <v>6.5334300000000001</v>
      </c>
    </row>
    <row r="260" spans="1:16">
      <c r="A260" s="30" t="s">
        <v>53</v>
      </c>
      <c r="B260" s="25">
        <v>7.1321899999999996</v>
      </c>
      <c r="C260" s="25">
        <v>7.3085699999999996</v>
      </c>
      <c r="D260" s="25">
        <v>8.0725099999999994</v>
      </c>
      <c r="E260" s="25">
        <v>9.0323200000000003</v>
      </c>
      <c r="F260" s="25">
        <v>8.8652200000000008</v>
      </c>
      <c r="G260" s="25">
        <v>4.83704</v>
      </c>
      <c r="H260" s="25">
        <v>4.8602999999999996</v>
      </c>
      <c r="I260" s="25">
        <v>5.3536599999999996</v>
      </c>
      <c r="J260" s="25">
        <v>5.9235800000000003</v>
      </c>
      <c r="K260" s="25">
        <v>5.8119699999999996</v>
      </c>
      <c r="L260" s="25">
        <v>2.4168500000000002</v>
      </c>
      <c r="M260" s="25">
        <v>2.4525299999999999</v>
      </c>
      <c r="N260" s="25">
        <v>2.7188500000000002</v>
      </c>
      <c r="O260" s="25">
        <v>3.1087400000000001</v>
      </c>
      <c r="P260" s="25">
        <v>3.0532499999999998</v>
      </c>
    </row>
    <row r="262" spans="1:16">
      <c r="H262" s="25" t="s">
        <v>75</v>
      </c>
    </row>
    <row r="263" spans="1:16">
      <c r="A263" s="28" t="s">
        <v>28</v>
      </c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</row>
    <row r="264" spans="1:16" ht="120">
      <c r="A264" s="28" t="s">
        <v>76</v>
      </c>
      <c r="B264" s="29" t="s">
        <v>30</v>
      </c>
      <c r="C264" s="29" t="s">
        <v>31</v>
      </c>
      <c r="D264" s="29" t="s">
        <v>32</v>
      </c>
      <c r="E264" s="29" t="s">
        <v>33</v>
      </c>
      <c r="F264" s="29" t="s">
        <v>34</v>
      </c>
      <c r="G264" s="29" t="s">
        <v>35</v>
      </c>
      <c r="H264" s="29" t="s">
        <v>36</v>
      </c>
      <c r="I264" s="29" t="s">
        <v>37</v>
      </c>
      <c r="J264" s="29" t="s">
        <v>38</v>
      </c>
      <c r="K264" s="29" t="s">
        <v>39</v>
      </c>
      <c r="L264" s="29" t="s">
        <v>40</v>
      </c>
      <c r="M264" s="29" t="s">
        <v>41</v>
      </c>
      <c r="N264" s="29" t="s">
        <v>42</v>
      </c>
      <c r="O264" s="29" t="s">
        <v>43</v>
      </c>
      <c r="P264" s="29" t="s">
        <v>44</v>
      </c>
    </row>
    <row r="265" spans="1:16">
      <c r="A265" s="30" t="s">
        <v>77</v>
      </c>
      <c r="B265" s="25">
        <v>1.7639800000000001</v>
      </c>
      <c r="C265" s="25">
        <v>2.2134999999999998</v>
      </c>
      <c r="D265" s="25">
        <v>2.8768699999999998</v>
      </c>
      <c r="E265" s="25">
        <v>3.7166000000000001</v>
      </c>
      <c r="F265" s="25">
        <v>3.5196000000000001</v>
      </c>
      <c r="G265" s="25">
        <v>0.45094000000000001</v>
      </c>
      <c r="H265" s="25">
        <v>0.66125</v>
      </c>
      <c r="I265" s="25">
        <v>1.17706</v>
      </c>
      <c r="J265" s="25">
        <v>1.5006200000000001</v>
      </c>
      <c r="K265" s="25">
        <v>1.5680400000000001</v>
      </c>
      <c r="L265" s="25">
        <v>1.2478899999999999</v>
      </c>
      <c r="M265" s="25">
        <v>1.5347599999999999</v>
      </c>
      <c r="N265" s="25">
        <v>1.69981</v>
      </c>
      <c r="O265" s="25">
        <v>2.21597</v>
      </c>
      <c r="P265" s="25">
        <v>1.95156</v>
      </c>
    </row>
    <row r="266" spans="1:16">
      <c r="A266" s="30" t="s">
        <v>78</v>
      </c>
      <c r="B266" s="25">
        <v>2.4838399999999998</v>
      </c>
      <c r="C266" s="25">
        <v>2.9224199999999998</v>
      </c>
      <c r="D266" s="25">
        <v>3.0704199999999999</v>
      </c>
      <c r="E266" s="25">
        <v>4.0059100000000001</v>
      </c>
      <c r="F266" s="25">
        <v>4.0072700000000001</v>
      </c>
      <c r="G266" s="25">
        <v>1.43967</v>
      </c>
      <c r="H266" s="25">
        <v>1.7597100000000001</v>
      </c>
      <c r="I266" s="25">
        <v>1.92544</v>
      </c>
      <c r="J266" s="25">
        <v>2.4348200000000002</v>
      </c>
      <c r="K266" s="25">
        <v>2.4236</v>
      </c>
      <c r="L266" s="25">
        <v>1.03809</v>
      </c>
      <c r="M266" s="25">
        <v>1.1609799999999999</v>
      </c>
      <c r="N266" s="25">
        <v>1.1449800000000001</v>
      </c>
      <c r="O266" s="25">
        <v>1.5710900000000001</v>
      </c>
      <c r="P266" s="25">
        <v>1.5836699999999999</v>
      </c>
    </row>
    <row r="267" spans="1:16">
      <c r="A267" s="30" t="s">
        <v>79</v>
      </c>
      <c r="B267" s="25">
        <v>11.581709999999999</v>
      </c>
      <c r="C267" s="25">
        <v>12.541510000000001</v>
      </c>
      <c r="D267" s="25">
        <v>13.550470000000001</v>
      </c>
      <c r="E267" s="25">
        <v>14.753349999999999</v>
      </c>
      <c r="F267" s="25">
        <v>14.72479</v>
      </c>
      <c r="G267" s="25">
        <v>8.0647800000000007</v>
      </c>
      <c r="H267" s="25">
        <v>9.0563599999999997</v>
      </c>
      <c r="I267" s="25">
        <v>9.8027099999999994</v>
      </c>
      <c r="J267" s="25">
        <v>10.67582</v>
      </c>
      <c r="K267" s="25">
        <v>10.653700000000001</v>
      </c>
      <c r="L267" s="25">
        <v>3.4016199999999999</v>
      </c>
      <c r="M267" s="25">
        <v>3.4849700000000001</v>
      </c>
      <c r="N267" s="25">
        <v>3.74776</v>
      </c>
      <c r="O267" s="25">
        <v>4.0775300000000003</v>
      </c>
      <c r="P267" s="25">
        <v>4.0710899999999999</v>
      </c>
    </row>
    <row r="268" spans="1:16">
      <c r="A268" s="30" t="s">
        <v>80</v>
      </c>
      <c r="B268" s="25">
        <v>17.02853</v>
      </c>
      <c r="C268" s="25">
        <v>16.496659999999999</v>
      </c>
      <c r="D268" s="25">
        <v>18.256550000000001</v>
      </c>
      <c r="E268" s="25">
        <v>18.93967</v>
      </c>
      <c r="F268" s="25">
        <v>18.78698</v>
      </c>
      <c r="G268" s="25">
        <v>11.728540000000001</v>
      </c>
      <c r="H268" s="25">
        <v>11.331659999999999</v>
      </c>
      <c r="I268" s="25">
        <v>12.20313</v>
      </c>
      <c r="J268" s="25">
        <v>12.637359999999999</v>
      </c>
      <c r="K268" s="25">
        <v>12.53224</v>
      </c>
      <c r="L268" s="25">
        <v>5.3170000000000002</v>
      </c>
      <c r="M268" s="25">
        <v>5.165</v>
      </c>
      <c r="N268" s="25">
        <v>6.05342</v>
      </c>
      <c r="O268" s="25">
        <v>6.3023100000000003</v>
      </c>
      <c r="P268" s="25">
        <v>6.25474</v>
      </c>
    </row>
    <row r="269" spans="1:16">
      <c r="A269" s="30" t="s">
        <v>53</v>
      </c>
      <c r="B269" s="25">
        <v>7.2362599999999997</v>
      </c>
      <c r="C269" s="25">
        <v>7.4145799999999999</v>
      </c>
      <c r="D269" s="25">
        <v>8.1906999999999996</v>
      </c>
      <c r="E269" s="25">
        <v>9.1526999999999994</v>
      </c>
      <c r="F269" s="25">
        <v>8.9802</v>
      </c>
      <c r="G269" s="25">
        <v>4.8829099999999999</v>
      </c>
      <c r="H269" s="25">
        <v>4.9336399999999996</v>
      </c>
      <c r="I269" s="25">
        <v>5.4377500000000003</v>
      </c>
      <c r="J269" s="25">
        <v>6.0078500000000004</v>
      </c>
      <c r="K269" s="25">
        <v>5.8936999999999999</v>
      </c>
      <c r="L269" s="25">
        <v>2.4371299999999998</v>
      </c>
      <c r="M269" s="25">
        <v>2.4853900000000002</v>
      </c>
      <c r="N269" s="25">
        <v>2.7529499999999998</v>
      </c>
      <c r="O269" s="25">
        <v>3.1448499999999999</v>
      </c>
      <c r="P269" s="25">
        <v>3.08649</v>
      </c>
    </row>
    <row r="271" spans="1:16">
      <c r="H271" s="25" t="s">
        <v>75</v>
      </c>
    </row>
    <row r="272" spans="1:16">
      <c r="A272" s="28" t="s">
        <v>28</v>
      </c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</row>
    <row r="273" spans="1:16" ht="120">
      <c r="A273" s="28" t="s">
        <v>76</v>
      </c>
      <c r="B273" s="29" t="s">
        <v>30</v>
      </c>
      <c r="C273" s="29" t="s">
        <v>31</v>
      </c>
      <c r="D273" s="29" t="s">
        <v>32</v>
      </c>
      <c r="E273" s="29" t="s">
        <v>33</v>
      </c>
      <c r="F273" s="29" t="s">
        <v>34</v>
      </c>
      <c r="G273" s="29" t="s">
        <v>35</v>
      </c>
      <c r="H273" s="29" t="s">
        <v>36</v>
      </c>
      <c r="I273" s="29" t="s">
        <v>37</v>
      </c>
      <c r="J273" s="29" t="s">
        <v>38</v>
      </c>
      <c r="K273" s="29" t="s">
        <v>39</v>
      </c>
      <c r="L273" s="29" t="s">
        <v>40</v>
      </c>
      <c r="M273" s="29" t="s">
        <v>41</v>
      </c>
      <c r="N273" s="29" t="s">
        <v>42</v>
      </c>
      <c r="O273" s="29" t="s">
        <v>43</v>
      </c>
      <c r="P273" s="29" t="s">
        <v>44</v>
      </c>
    </row>
    <row r="274" spans="1:16">
      <c r="A274" s="30" t="s">
        <v>81</v>
      </c>
      <c r="B274" s="25">
        <v>1.7620899999999999</v>
      </c>
      <c r="C274" s="25">
        <v>2.2120799999999998</v>
      </c>
      <c r="D274" s="25">
        <v>2.87276</v>
      </c>
      <c r="E274" s="25">
        <v>3.53653</v>
      </c>
      <c r="F274" s="25">
        <v>3.3625699999999998</v>
      </c>
      <c r="G274" s="25">
        <v>0.45023000000000002</v>
      </c>
      <c r="H274" s="25">
        <v>0.66105000000000003</v>
      </c>
      <c r="I274" s="25">
        <v>1.1749400000000001</v>
      </c>
      <c r="J274" s="25">
        <v>1.38822</v>
      </c>
      <c r="K274" s="25">
        <v>1.4757400000000001</v>
      </c>
      <c r="L274" s="25">
        <v>1.24651</v>
      </c>
      <c r="M274" s="25">
        <v>1.53352</v>
      </c>
      <c r="N274" s="25">
        <v>1.6978200000000001</v>
      </c>
      <c r="O274" s="25">
        <v>2.1483099999999999</v>
      </c>
      <c r="P274" s="25">
        <v>1.88683</v>
      </c>
    </row>
    <row r="275" spans="1:16">
      <c r="A275" s="30" t="s">
        <v>82</v>
      </c>
      <c r="B275" s="25">
        <v>2.1046</v>
      </c>
      <c r="C275" s="25">
        <v>2.3081</v>
      </c>
      <c r="D275" s="25">
        <v>2.3348900000000001</v>
      </c>
      <c r="E275" s="25">
        <v>3.0641600000000002</v>
      </c>
      <c r="F275" s="25">
        <v>3.0732300000000001</v>
      </c>
      <c r="G275" s="25">
        <v>1.1109899999999999</v>
      </c>
      <c r="H275" s="25">
        <v>1.26509</v>
      </c>
      <c r="I275" s="25">
        <v>1.3026800000000001</v>
      </c>
      <c r="J275" s="25">
        <v>1.5370200000000001</v>
      </c>
      <c r="K275" s="25">
        <v>1.5314000000000001</v>
      </c>
      <c r="L275" s="25">
        <v>0.98155000000000003</v>
      </c>
      <c r="M275" s="25">
        <v>1.0396700000000001</v>
      </c>
      <c r="N275" s="25">
        <v>1.0322100000000001</v>
      </c>
      <c r="O275" s="25">
        <v>1.5271399999999999</v>
      </c>
      <c r="P275" s="25">
        <v>1.54183</v>
      </c>
    </row>
    <row r="276" spans="1:16">
      <c r="A276" s="30" t="s">
        <v>83</v>
      </c>
      <c r="B276" s="25">
        <v>8.1122300000000003</v>
      </c>
      <c r="C276" s="25">
        <v>9.2113800000000001</v>
      </c>
      <c r="D276" s="25">
        <v>10.2555</v>
      </c>
      <c r="E276" s="25">
        <v>11.887969999999999</v>
      </c>
      <c r="F276" s="25">
        <v>11.86955</v>
      </c>
      <c r="G276" s="25">
        <v>5.4893999999999998</v>
      </c>
      <c r="H276" s="25">
        <v>6.5665899999999997</v>
      </c>
      <c r="I276" s="25">
        <v>7.4357100000000003</v>
      </c>
      <c r="J276" s="25">
        <v>8.7696299999999994</v>
      </c>
      <c r="K276" s="25">
        <v>8.7559500000000003</v>
      </c>
      <c r="L276" s="25">
        <v>2.4805299999999999</v>
      </c>
      <c r="M276" s="25">
        <v>2.6481599999999998</v>
      </c>
      <c r="N276" s="25">
        <v>2.8197800000000002</v>
      </c>
      <c r="O276" s="25">
        <v>3.11835</v>
      </c>
      <c r="P276" s="25">
        <v>3.1135999999999999</v>
      </c>
    </row>
    <row r="277" spans="1:16">
      <c r="A277" s="30" t="s">
        <v>84</v>
      </c>
      <c r="B277" s="25">
        <v>16.80153</v>
      </c>
      <c r="C277" s="25">
        <v>16.03192</v>
      </c>
      <c r="D277" s="25">
        <v>17.78406</v>
      </c>
      <c r="E277" s="25">
        <v>18.712520000000001</v>
      </c>
      <c r="F277" s="25">
        <v>18.712520000000001</v>
      </c>
      <c r="G277" s="25">
        <v>12.179130000000001</v>
      </c>
      <c r="H277" s="25">
        <v>11.574120000000001</v>
      </c>
      <c r="I277" s="25">
        <v>12.81615</v>
      </c>
      <c r="J277" s="25">
        <v>13.51628</v>
      </c>
      <c r="K277" s="25">
        <v>13.51628</v>
      </c>
      <c r="L277" s="25">
        <v>4.6163299999999996</v>
      </c>
      <c r="M277" s="25">
        <v>4.4577999999999998</v>
      </c>
      <c r="N277" s="25">
        <v>4.9679099999999998</v>
      </c>
      <c r="O277" s="25">
        <v>5.1962400000000004</v>
      </c>
      <c r="P277" s="25">
        <v>5.1962299999999999</v>
      </c>
    </row>
    <row r="278" spans="1:16">
      <c r="A278" s="30" t="s">
        <v>85</v>
      </c>
      <c r="B278" s="25">
        <v>17.292000000000002</v>
      </c>
      <c r="C278" s="25">
        <v>16.849430000000002</v>
      </c>
      <c r="D278" s="25">
        <v>18.439769999999999</v>
      </c>
      <c r="E278" s="25">
        <v>19.010940000000002</v>
      </c>
      <c r="F278" s="25">
        <v>18.819189999999999</v>
      </c>
      <c r="G278" s="25">
        <v>11.836460000000001</v>
      </c>
      <c r="H278" s="25">
        <v>11.49174</v>
      </c>
      <c r="I278" s="25">
        <v>12.14644</v>
      </c>
      <c r="J278" s="25">
        <v>12.46584</v>
      </c>
      <c r="K278" s="25">
        <v>12.33319</v>
      </c>
      <c r="L278" s="25">
        <v>5.4802400000000002</v>
      </c>
      <c r="M278" s="25">
        <v>5.3576899999999998</v>
      </c>
      <c r="N278" s="25">
        <v>6.2933300000000001</v>
      </c>
      <c r="O278" s="25">
        <v>6.5451100000000002</v>
      </c>
      <c r="P278" s="25">
        <v>6.4859999999999998</v>
      </c>
    </row>
    <row r="279" spans="1:16">
      <c r="A279" s="30" t="s">
        <v>53</v>
      </c>
      <c r="B279" s="25">
        <v>7.2362599999999997</v>
      </c>
      <c r="C279" s="25">
        <v>7.4145799999999999</v>
      </c>
      <c r="D279" s="25">
        <v>8.1906999999999996</v>
      </c>
      <c r="E279" s="25">
        <v>9.1526999999999994</v>
      </c>
      <c r="F279" s="25">
        <v>8.9802</v>
      </c>
      <c r="G279" s="25">
        <v>4.8829099999999999</v>
      </c>
      <c r="H279" s="25">
        <v>4.9336399999999996</v>
      </c>
      <c r="I279" s="25">
        <v>5.4377500000000003</v>
      </c>
      <c r="J279" s="25">
        <v>6.0078500000000004</v>
      </c>
      <c r="K279" s="25">
        <v>5.8936999999999999</v>
      </c>
      <c r="L279" s="25">
        <v>2.4371299999999998</v>
      </c>
      <c r="M279" s="25">
        <v>2.4853900000000002</v>
      </c>
      <c r="N279" s="25">
        <v>2.7529499999999998</v>
      </c>
      <c r="O279" s="25">
        <v>3.1448499999999999</v>
      </c>
      <c r="P279" s="25">
        <v>3.08649</v>
      </c>
    </row>
    <row r="281" spans="1:16">
      <c r="H281" s="25" t="s">
        <v>86</v>
      </c>
    </row>
    <row r="282" spans="1:16">
      <c r="A282" s="28" t="s">
        <v>28</v>
      </c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</row>
    <row r="283" spans="1:16" ht="120">
      <c r="A283" s="28" t="s">
        <v>87</v>
      </c>
      <c r="B283" s="29" t="s">
        <v>30</v>
      </c>
      <c r="C283" s="29" t="s">
        <v>31</v>
      </c>
      <c r="D283" s="29" t="s">
        <v>32</v>
      </c>
      <c r="E283" s="29" t="s">
        <v>33</v>
      </c>
      <c r="F283" s="29" t="s">
        <v>34</v>
      </c>
      <c r="G283" s="29" t="s">
        <v>35</v>
      </c>
      <c r="H283" s="29" t="s">
        <v>36</v>
      </c>
      <c r="I283" s="29" t="s">
        <v>37</v>
      </c>
      <c r="J283" s="29" t="s">
        <v>38</v>
      </c>
      <c r="K283" s="29" t="s">
        <v>39</v>
      </c>
      <c r="L283" s="29" t="s">
        <v>40</v>
      </c>
      <c r="M283" s="29" t="s">
        <v>41</v>
      </c>
      <c r="N283" s="29" t="s">
        <v>42</v>
      </c>
      <c r="O283" s="29" t="s">
        <v>43</v>
      </c>
      <c r="P283" s="29" t="s">
        <v>44</v>
      </c>
    </row>
    <row r="284" spans="1:16">
      <c r="A284" s="30" t="s">
        <v>88</v>
      </c>
      <c r="B284" s="25">
        <v>14.99151</v>
      </c>
      <c r="C284" s="25">
        <v>14.71149</v>
      </c>
      <c r="D284" s="25">
        <v>15.95787</v>
      </c>
      <c r="E284" s="25">
        <v>16.712869999999999</v>
      </c>
      <c r="F284" s="25">
        <v>16.605329999999999</v>
      </c>
      <c r="G284" s="25">
        <v>10.19591</v>
      </c>
      <c r="H284" s="25">
        <v>10.04726</v>
      </c>
      <c r="I284" s="25">
        <v>10.63524</v>
      </c>
      <c r="J284" s="25">
        <v>11.06372</v>
      </c>
      <c r="K284" s="25">
        <v>10.99066</v>
      </c>
      <c r="L284" s="25">
        <v>4.7956099999999999</v>
      </c>
      <c r="M284" s="25">
        <v>4.6642299999999999</v>
      </c>
      <c r="N284" s="25">
        <v>5.3226199999999997</v>
      </c>
      <c r="O284" s="25">
        <v>5.6491499999999997</v>
      </c>
      <c r="P284" s="25">
        <v>5.6146700000000003</v>
      </c>
    </row>
    <row r="285" spans="1:16">
      <c r="A285" s="30" t="s">
        <v>89</v>
      </c>
      <c r="B285" s="25">
        <v>9.5140600000000006</v>
      </c>
      <c r="C285" s="25">
        <v>10.16131</v>
      </c>
      <c r="D285" s="25">
        <v>11.338889999999999</v>
      </c>
      <c r="E285" s="25">
        <v>12.3141</v>
      </c>
      <c r="F285" s="25">
        <v>12.284560000000001</v>
      </c>
      <c r="G285" s="25">
        <v>6.6431199999999997</v>
      </c>
      <c r="H285" s="25">
        <v>7.2309700000000001</v>
      </c>
      <c r="I285" s="25">
        <v>8.0082500000000003</v>
      </c>
      <c r="J285" s="25">
        <v>8.7477099999999997</v>
      </c>
      <c r="K285" s="25">
        <v>8.7295200000000008</v>
      </c>
      <c r="L285" s="25">
        <v>2.85541</v>
      </c>
      <c r="M285" s="25">
        <v>2.9300899999999999</v>
      </c>
      <c r="N285" s="25">
        <v>3.3306300000000002</v>
      </c>
      <c r="O285" s="25">
        <v>3.5663900000000002</v>
      </c>
      <c r="P285" s="25">
        <v>3.55505</v>
      </c>
    </row>
    <row r="286" spans="1:16">
      <c r="A286" s="30" t="s">
        <v>90</v>
      </c>
      <c r="B286" s="25">
        <v>2.8253400000000002</v>
      </c>
      <c r="C286" s="25">
        <v>3.3045200000000001</v>
      </c>
      <c r="D286" s="25">
        <v>4.03592</v>
      </c>
      <c r="E286" s="25">
        <v>5.3354600000000003</v>
      </c>
      <c r="F286" s="25">
        <v>5.2305400000000004</v>
      </c>
      <c r="G286" s="25">
        <v>1.6380399999999999</v>
      </c>
      <c r="H286" s="25">
        <v>1.9342600000000001</v>
      </c>
      <c r="I286" s="25">
        <v>2.53756</v>
      </c>
      <c r="J286" s="25">
        <v>3.6123400000000001</v>
      </c>
      <c r="K286" s="25">
        <v>3.4740799999999998</v>
      </c>
      <c r="L286" s="25">
        <v>1.2001299999999999</v>
      </c>
      <c r="M286" s="25">
        <v>1.39307</v>
      </c>
      <c r="N286" s="25">
        <v>1.4983599999999999</v>
      </c>
      <c r="O286" s="25">
        <v>1.7231300000000001</v>
      </c>
      <c r="P286" s="25">
        <v>1.7564599999999999</v>
      </c>
    </row>
    <row r="287" spans="1:16">
      <c r="A287" s="30" t="s">
        <v>91</v>
      </c>
      <c r="B287" s="25">
        <v>1.80264</v>
      </c>
      <c r="C287" s="25">
        <v>2.0164200000000001</v>
      </c>
      <c r="D287" s="25">
        <v>2.0788099999999998</v>
      </c>
      <c r="E287" s="25">
        <v>2.7992499999999998</v>
      </c>
      <c r="F287" s="25">
        <v>2.7884199999999999</v>
      </c>
      <c r="G287" s="25">
        <v>0.86150000000000004</v>
      </c>
      <c r="H287" s="25">
        <v>0.89700999999999997</v>
      </c>
      <c r="I287" s="25">
        <v>1.0178499999999999</v>
      </c>
      <c r="J287" s="25">
        <v>1.1905600000000001</v>
      </c>
      <c r="K287" s="25">
        <v>1.2240899999999999</v>
      </c>
      <c r="L287" s="25">
        <v>0.97153999999999996</v>
      </c>
      <c r="M287" s="25">
        <v>1.1066800000000001</v>
      </c>
      <c r="N287" s="25">
        <v>1.0609599999999999</v>
      </c>
      <c r="O287" s="25">
        <v>1.60869</v>
      </c>
      <c r="P287" s="25">
        <v>1.56433</v>
      </c>
    </row>
    <row r="288" spans="1:16">
      <c r="A288" s="30" t="s">
        <v>53</v>
      </c>
      <c r="B288" s="25">
        <v>7.1321500000000002</v>
      </c>
      <c r="C288" s="25">
        <v>7.3252100000000002</v>
      </c>
      <c r="D288" s="25">
        <v>8.0830800000000007</v>
      </c>
      <c r="E288" s="25">
        <v>9.0427599999999995</v>
      </c>
      <c r="F288" s="25">
        <v>8.8795300000000008</v>
      </c>
      <c r="G288" s="25">
        <v>4.83697</v>
      </c>
      <c r="H288" s="25">
        <v>4.8795500000000001</v>
      </c>
      <c r="I288" s="25">
        <v>5.3696799999999998</v>
      </c>
      <c r="J288" s="25">
        <v>5.9414800000000003</v>
      </c>
      <c r="K288" s="25">
        <v>5.8300700000000001</v>
      </c>
      <c r="L288" s="25">
        <v>2.4168500000000002</v>
      </c>
      <c r="M288" s="25">
        <v>2.4499599999999999</v>
      </c>
      <c r="N288" s="25">
        <v>2.7134</v>
      </c>
      <c r="O288" s="25">
        <v>3.10128</v>
      </c>
      <c r="P288" s="25">
        <v>3.0494599999999998</v>
      </c>
    </row>
    <row r="291" spans="1:16">
      <c r="A291" s="24" t="s">
        <v>95</v>
      </c>
    </row>
    <row r="293" spans="1:16">
      <c r="H293" s="25" t="s">
        <v>27</v>
      </c>
    </row>
    <row r="294" spans="1:16">
      <c r="A294" s="28" t="s">
        <v>28</v>
      </c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</row>
    <row r="295" spans="1:16" ht="120">
      <c r="A295" s="28" t="s">
        <v>29</v>
      </c>
      <c r="B295" s="29" t="s">
        <v>30</v>
      </c>
      <c r="C295" s="29" t="s">
        <v>31</v>
      </c>
      <c r="D295" s="29" t="s">
        <v>32</v>
      </c>
      <c r="E295" s="29" t="s">
        <v>33</v>
      </c>
      <c r="F295" s="29" t="s">
        <v>34</v>
      </c>
      <c r="G295" s="29" t="s">
        <v>35</v>
      </c>
      <c r="H295" s="29" t="s">
        <v>36</v>
      </c>
      <c r="I295" s="29" t="s">
        <v>37</v>
      </c>
      <c r="J295" s="29" t="s">
        <v>38</v>
      </c>
      <c r="K295" s="29" t="s">
        <v>39</v>
      </c>
      <c r="L295" s="29" t="s">
        <v>40</v>
      </c>
      <c r="M295" s="29" t="s">
        <v>41</v>
      </c>
      <c r="N295" s="29" t="s">
        <v>42</v>
      </c>
      <c r="O295" s="29" t="s">
        <v>43</v>
      </c>
      <c r="P295" s="29" t="s">
        <v>44</v>
      </c>
    </row>
    <row r="296" spans="1:16">
      <c r="A296" s="30" t="s">
        <v>45</v>
      </c>
      <c r="B296" s="25">
        <v>5.0213999999999999</v>
      </c>
      <c r="C296" s="25">
        <v>7.1776999999999997</v>
      </c>
      <c r="D296" s="25">
        <v>7.1981200000000003</v>
      </c>
      <c r="E296" s="25">
        <v>10.5471</v>
      </c>
      <c r="F296" s="25">
        <v>10.5471</v>
      </c>
      <c r="G296" s="25">
        <v>3.4504999999999999</v>
      </c>
      <c r="H296" s="25">
        <v>5.2389599999999996</v>
      </c>
      <c r="I296" s="25">
        <v>5.5702999999999996</v>
      </c>
      <c r="J296" s="25">
        <v>8.5449999999999999</v>
      </c>
      <c r="K296" s="25">
        <v>8.5449999999999999</v>
      </c>
      <c r="L296" s="25">
        <v>1.57091</v>
      </c>
      <c r="M296" s="25">
        <v>1.9387300000000001</v>
      </c>
      <c r="N296" s="25">
        <v>1.62782</v>
      </c>
      <c r="O296" s="25">
        <v>2.0021</v>
      </c>
      <c r="P296" s="25">
        <v>2.0021</v>
      </c>
    </row>
    <row r="297" spans="1:16">
      <c r="A297" s="30" t="s">
        <v>46</v>
      </c>
      <c r="B297" s="25">
        <v>2.5505399999999998</v>
      </c>
      <c r="C297" s="25">
        <v>2.9940199999999999</v>
      </c>
      <c r="D297" s="25">
        <v>3.8315299999999999</v>
      </c>
      <c r="E297" s="25">
        <v>4.86998</v>
      </c>
      <c r="F297" s="25">
        <v>4.4456499999999997</v>
      </c>
      <c r="G297" s="25">
        <v>1.0785499999999999</v>
      </c>
      <c r="H297" s="25">
        <v>1.091</v>
      </c>
      <c r="I297" s="25">
        <v>1.5711200000000001</v>
      </c>
      <c r="J297" s="25">
        <v>2.0803099999999999</v>
      </c>
      <c r="K297" s="25">
        <v>2.0292699999999999</v>
      </c>
      <c r="L297" s="25">
        <v>1.5320199999999999</v>
      </c>
      <c r="M297" s="25">
        <v>1.86836</v>
      </c>
      <c r="N297" s="25">
        <v>2.2604099999999998</v>
      </c>
      <c r="O297" s="25">
        <v>2.7896700000000001</v>
      </c>
      <c r="P297" s="25">
        <v>2.4163800000000002</v>
      </c>
    </row>
    <row r="298" spans="1:16">
      <c r="A298" s="30" t="s">
        <v>47</v>
      </c>
      <c r="B298" s="25">
        <v>9.8871599999999997</v>
      </c>
      <c r="C298" s="25">
        <v>10.457879999999999</v>
      </c>
      <c r="D298" s="25">
        <v>11.704359999999999</v>
      </c>
      <c r="E298" s="25">
        <v>13.099410000000001</v>
      </c>
      <c r="F298" s="25">
        <v>13.098179999999999</v>
      </c>
      <c r="G298" s="25">
        <v>6.7086699999999997</v>
      </c>
      <c r="H298" s="25">
        <v>7.4422199999999998</v>
      </c>
      <c r="I298" s="25">
        <v>8.4542800000000007</v>
      </c>
      <c r="J298" s="25">
        <v>9.4657499999999999</v>
      </c>
      <c r="K298" s="25">
        <v>9.4708299999999994</v>
      </c>
      <c r="L298" s="25">
        <v>3.17849</v>
      </c>
      <c r="M298" s="25">
        <v>3.0156700000000001</v>
      </c>
      <c r="N298" s="25">
        <v>3.2500800000000001</v>
      </c>
      <c r="O298" s="25">
        <v>3.6336599999999999</v>
      </c>
      <c r="P298" s="25">
        <v>3.6273499999999999</v>
      </c>
    </row>
    <row r="299" spans="1:16">
      <c r="A299" s="30" t="s">
        <v>48</v>
      </c>
      <c r="B299" s="25">
        <v>15.727589999999999</v>
      </c>
      <c r="C299" s="25">
        <v>14.65699</v>
      </c>
      <c r="D299" s="25">
        <v>15.950139999999999</v>
      </c>
      <c r="E299" s="25">
        <v>16.261189999999999</v>
      </c>
      <c r="F299" s="25">
        <v>16.261189999999999</v>
      </c>
      <c r="G299" s="25">
        <v>9.5453700000000001</v>
      </c>
      <c r="H299" s="25">
        <v>8.7467500000000005</v>
      </c>
      <c r="I299" s="25">
        <v>8.9969900000000003</v>
      </c>
      <c r="J299" s="25">
        <v>9.04861</v>
      </c>
      <c r="K299" s="25">
        <v>9.0479099999999999</v>
      </c>
      <c r="L299" s="25">
        <v>6.1822100000000004</v>
      </c>
      <c r="M299" s="25">
        <v>5.9102399999999999</v>
      </c>
      <c r="N299" s="25">
        <v>6.9531499999999999</v>
      </c>
      <c r="O299" s="25">
        <v>7.21258</v>
      </c>
      <c r="P299" s="25">
        <v>7.2132800000000001</v>
      </c>
    </row>
    <row r="300" spans="1:16">
      <c r="A300" s="30" t="s">
        <v>49</v>
      </c>
      <c r="B300" s="25">
        <v>23.512720000000002</v>
      </c>
      <c r="C300" s="25">
        <v>23.232030000000002</v>
      </c>
      <c r="D300" s="25">
        <v>24.597339999999999</v>
      </c>
      <c r="E300" s="25">
        <v>23.935500000000001</v>
      </c>
      <c r="F300" s="25">
        <v>23.93543</v>
      </c>
      <c r="G300" s="25">
        <v>17.276700000000002</v>
      </c>
      <c r="H300" s="25">
        <v>16.955169999999999</v>
      </c>
      <c r="I300" s="25">
        <v>17.641960000000001</v>
      </c>
      <c r="J300" s="25">
        <v>17.052669999999999</v>
      </c>
      <c r="K300" s="25">
        <v>17.055070000000001</v>
      </c>
      <c r="L300" s="25">
        <v>6.2360199999999999</v>
      </c>
      <c r="M300" s="25">
        <v>6.2768600000000001</v>
      </c>
      <c r="N300" s="25">
        <v>6.9553900000000004</v>
      </c>
      <c r="O300" s="25">
        <v>6.8828300000000002</v>
      </c>
      <c r="P300" s="25">
        <v>6.8803599999999996</v>
      </c>
    </row>
    <row r="301" spans="1:16">
      <c r="A301" s="30" t="s">
        <v>50</v>
      </c>
      <c r="B301" s="25">
        <v>15.20772</v>
      </c>
      <c r="C301" s="25">
        <v>14.55538</v>
      </c>
      <c r="D301" s="25">
        <v>16.593810000000001</v>
      </c>
      <c r="E301" s="25">
        <v>19.004840000000002</v>
      </c>
      <c r="F301" s="25">
        <v>19.000499999999999</v>
      </c>
      <c r="G301" s="25">
        <v>11.74249</v>
      </c>
      <c r="H301" s="25">
        <v>11.353680000000001</v>
      </c>
      <c r="I301" s="25">
        <v>12.356809999999999</v>
      </c>
      <c r="J301" s="25">
        <v>14.19727</v>
      </c>
      <c r="K301" s="25">
        <v>14.18562</v>
      </c>
      <c r="L301" s="25">
        <v>3.1908300000000001</v>
      </c>
      <c r="M301" s="25">
        <v>3.2017000000000002</v>
      </c>
      <c r="N301" s="25">
        <v>4.2370099999999997</v>
      </c>
      <c r="O301" s="25">
        <v>4.8075700000000001</v>
      </c>
      <c r="P301" s="25">
        <v>4.8148799999999996</v>
      </c>
    </row>
    <row r="302" spans="1:16">
      <c r="A302" s="30" t="s">
        <v>51</v>
      </c>
      <c r="B302" s="25">
        <v>3.7792400000000002</v>
      </c>
      <c r="C302" s="25">
        <v>4.2599</v>
      </c>
      <c r="D302" s="25">
        <v>4.9739000000000004</v>
      </c>
      <c r="E302" s="25">
        <v>5.6396199999999999</v>
      </c>
      <c r="F302" s="25">
        <v>5.6131399999999996</v>
      </c>
      <c r="G302" s="25">
        <v>2.2277499999999999</v>
      </c>
      <c r="H302" s="25">
        <v>2.5954700000000002</v>
      </c>
      <c r="I302" s="25">
        <v>3.1023499999999999</v>
      </c>
      <c r="J302" s="25">
        <v>3.4401199999999998</v>
      </c>
      <c r="K302" s="25">
        <v>3.4163399999999999</v>
      </c>
      <c r="L302" s="25">
        <v>1.60032</v>
      </c>
      <c r="M302" s="25">
        <v>1.67672</v>
      </c>
      <c r="N302" s="25">
        <v>1.87155</v>
      </c>
      <c r="O302" s="25">
        <v>2.1994899999999999</v>
      </c>
      <c r="P302" s="25">
        <v>2.1968100000000002</v>
      </c>
    </row>
    <row r="303" spans="1:16">
      <c r="A303" s="30" t="s">
        <v>52</v>
      </c>
      <c r="B303" s="25">
        <v>6.47858</v>
      </c>
      <c r="C303" s="25">
        <v>6.59626</v>
      </c>
      <c r="D303" s="25">
        <v>8.2509999999999994</v>
      </c>
      <c r="E303" s="25">
        <v>11.032489999999999</v>
      </c>
      <c r="F303" s="25">
        <v>10.404730000000001</v>
      </c>
      <c r="G303" s="25">
        <v>4.2633900000000002</v>
      </c>
      <c r="H303" s="25">
        <v>4.6325000000000003</v>
      </c>
      <c r="I303" s="25">
        <v>6.4407800000000002</v>
      </c>
      <c r="J303" s="25">
        <v>8.9268199999999993</v>
      </c>
      <c r="K303" s="25">
        <v>8.3699999999999992</v>
      </c>
      <c r="L303" s="25">
        <v>2.2151999999999998</v>
      </c>
      <c r="M303" s="25">
        <v>1.9624200000000001</v>
      </c>
      <c r="N303" s="25">
        <v>1.8102199999999999</v>
      </c>
      <c r="O303" s="25">
        <v>2.10568</v>
      </c>
      <c r="P303" s="25">
        <v>2.0347400000000002</v>
      </c>
    </row>
    <row r="304" spans="1:16">
      <c r="A304" s="30" t="s">
        <v>53</v>
      </c>
      <c r="B304" s="25">
        <v>8.9650999999999996</v>
      </c>
      <c r="C304" s="25">
        <v>9.0328999999999997</v>
      </c>
      <c r="D304" s="25">
        <v>10.121219999999999</v>
      </c>
      <c r="E304" s="25">
        <v>11.207660000000001</v>
      </c>
      <c r="F304" s="25">
        <v>10.914199999999999</v>
      </c>
      <c r="G304" s="25">
        <v>6.27881</v>
      </c>
      <c r="H304" s="25">
        <v>6.1186699999999998</v>
      </c>
      <c r="I304" s="25">
        <v>6.80375</v>
      </c>
      <c r="J304" s="25">
        <v>7.5394399999999999</v>
      </c>
      <c r="K304" s="25">
        <v>7.3378199999999998</v>
      </c>
      <c r="L304" s="25">
        <v>2.94346</v>
      </c>
      <c r="M304" s="25">
        <v>2.9230100000000001</v>
      </c>
      <c r="N304" s="25">
        <v>3.3174700000000001</v>
      </c>
      <c r="O304" s="25">
        <v>3.6682199999999998</v>
      </c>
      <c r="P304" s="25">
        <v>3.5763799999999999</v>
      </c>
    </row>
    <row r="306" spans="1:16">
      <c r="H306" s="25" t="s">
        <v>54</v>
      </c>
    </row>
    <row r="307" spans="1:16">
      <c r="A307" s="26" t="s">
        <v>28</v>
      </c>
    </row>
    <row r="308" spans="1:16" ht="120">
      <c r="A308" s="30" t="s">
        <v>55</v>
      </c>
      <c r="B308" s="29" t="s">
        <v>30</v>
      </c>
      <c r="C308" s="29" t="s">
        <v>31</v>
      </c>
      <c r="D308" s="29" t="s">
        <v>32</v>
      </c>
      <c r="E308" s="29" t="s">
        <v>33</v>
      </c>
      <c r="F308" s="29" t="s">
        <v>34</v>
      </c>
      <c r="G308" s="29" t="s">
        <v>35</v>
      </c>
      <c r="H308" s="29" t="s">
        <v>36</v>
      </c>
      <c r="I308" s="29" t="s">
        <v>37</v>
      </c>
      <c r="J308" s="29" t="s">
        <v>38</v>
      </c>
      <c r="K308" s="29" t="s">
        <v>39</v>
      </c>
      <c r="L308" s="29" t="s">
        <v>40</v>
      </c>
      <c r="M308" s="29" t="s">
        <v>41</v>
      </c>
      <c r="N308" s="29" t="s">
        <v>42</v>
      </c>
      <c r="O308" s="29" t="s">
        <v>43</v>
      </c>
      <c r="P308" s="29" t="s">
        <v>44</v>
      </c>
    </row>
    <row r="309" spans="1:16">
      <c r="A309" s="30" t="s">
        <v>45</v>
      </c>
      <c r="B309" s="25">
        <v>5.0213999999999999</v>
      </c>
      <c r="C309" s="25">
        <v>7.1776999999999997</v>
      </c>
      <c r="D309" s="25">
        <v>7.1981200000000003</v>
      </c>
      <c r="E309" s="25">
        <v>10.5471</v>
      </c>
      <c r="F309" s="25">
        <v>10.5471</v>
      </c>
      <c r="G309" s="25">
        <v>3.4504999999999999</v>
      </c>
      <c r="H309" s="25">
        <v>5.2389599999999996</v>
      </c>
      <c r="I309" s="25">
        <v>5.5702999999999996</v>
      </c>
      <c r="J309" s="25">
        <v>8.5449999999999999</v>
      </c>
      <c r="K309" s="25">
        <v>8.5449999999999999</v>
      </c>
      <c r="L309" s="25">
        <v>1.57091</v>
      </c>
      <c r="M309" s="25">
        <v>1.9387300000000001</v>
      </c>
      <c r="N309" s="25">
        <v>1.62782</v>
      </c>
      <c r="O309" s="25">
        <v>2.0021</v>
      </c>
      <c r="P309" s="25">
        <v>2.0021</v>
      </c>
    </row>
    <row r="310" spans="1:16">
      <c r="A310" s="30" t="s">
        <v>46</v>
      </c>
      <c r="B310" s="25">
        <v>2.5505399999999998</v>
      </c>
      <c r="C310" s="25">
        <v>2.9940199999999999</v>
      </c>
      <c r="D310" s="25">
        <v>3.8315299999999999</v>
      </c>
      <c r="E310" s="25">
        <v>4.86998</v>
      </c>
      <c r="F310" s="25">
        <v>4.4456499999999997</v>
      </c>
      <c r="G310" s="25">
        <v>1.0785499999999999</v>
      </c>
      <c r="H310" s="25">
        <v>1.091</v>
      </c>
      <c r="I310" s="25">
        <v>1.5711200000000001</v>
      </c>
      <c r="J310" s="25">
        <v>2.0803099999999999</v>
      </c>
      <c r="K310" s="25">
        <v>2.0292699999999999</v>
      </c>
      <c r="L310" s="25">
        <v>1.5320199999999999</v>
      </c>
      <c r="M310" s="25">
        <v>1.86836</v>
      </c>
      <c r="N310" s="25">
        <v>2.2604099999999998</v>
      </c>
      <c r="O310" s="25">
        <v>2.7896700000000001</v>
      </c>
      <c r="P310" s="25">
        <v>2.4163800000000002</v>
      </c>
    </row>
    <row r="311" spans="1:16">
      <c r="A311" s="30" t="s">
        <v>56</v>
      </c>
      <c r="B311" s="25">
        <v>9.8871599999999997</v>
      </c>
      <c r="C311" s="25">
        <v>10.457879999999999</v>
      </c>
      <c r="D311" s="25">
        <v>11.704359999999999</v>
      </c>
      <c r="E311" s="25">
        <v>13.099410000000001</v>
      </c>
      <c r="F311" s="25">
        <v>13.098179999999999</v>
      </c>
      <c r="G311" s="25">
        <v>6.7086699999999997</v>
      </c>
      <c r="H311" s="25">
        <v>7.4422199999999998</v>
      </c>
      <c r="I311" s="25">
        <v>8.4542800000000007</v>
      </c>
      <c r="J311" s="25">
        <v>9.4657499999999999</v>
      </c>
      <c r="K311" s="25">
        <v>9.4708299999999994</v>
      </c>
      <c r="L311" s="25">
        <v>3.17849</v>
      </c>
      <c r="M311" s="25">
        <v>3.0156700000000001</v>
      </c>
      <c r="N311" s="25">
        <v>3.2500800000000001</v>
      </c>
      <c r="O311" s="25">
        <v>3.6336599999999999</v>
      </c>
      <c r="P311" s="25">
        <v>3.6273499999999999</v>
      </c>
    </row>
    <row r="312" spans="1:16">
      <c r="A312" s="30" t="s">
        <v>48</v>
      </c>
      <c r="B312" s="25">
        <v>15.727589999999999</v>
      </c>
      <c r="C312" s="25">
        <v>14.65699</v>
      </c>
      <c r="D312" s="25">
        <v>15.950139999999999</v>
      </c>
      <c r="E312" s="25">
        <v>16.261189999999999</v>
      </c>
      <c r="F312" s="25">
        <v>16.261189999999999</v>
      </c>
      <c r="G312" s="25">
        <v>9.5453700000000001</v>
      </c>
      <c r="H312" s="25">
        <v>8.7467500000000005</v>
      </c>
      <c r="I312" s="25">
        <v>8.9969900000000003</v>
      </c>
      <c r="J312" s="25">
        <v>9.04861</v>
      </c>
      <c r="K312" s="25">
        <v>9.0479099999999999</v>
      </c>
      <c r="L312" s="25">
        <v>6.1822100000000004</v>
      </c>
      <c r="M312" s="25">
        <v>5.9102399999999999</v>
      </c>
      <c r="N312" s="25">
        <v>6.9531499999999999</v>
      </c>
      <c r="O312" s="25">
        <v>7.21258</v>
      </c>
      <c r="P312" s="25">
        <v>7.2132800000000001</v>
      </c>
    </row>
    <row r="313" spans="1:16">
      <c r="A313" s="30" t="s">
        <v>49</v>
      </c>
      <c r="B313" s="25">
        <v>23.512720000000002</v>
      </c>
      <c r="C313" s="25">
        <v>23.232030000000002</v>
      </c>
      <c r="D313" s="25">
        <v>24.597339999999999</v>
      </c>
      <c r="E313" s="25">
        <v>23.935500000000001</v>
      </c>
      <c r="F313" s="25">
        <v>23.93543</v>
      </c>
      <c r="G313" s="25">
        <v>17.276700000000002</v>
      </c>
      <c r="H313" s="25">
        <v>16.955169999999999</v>
      </c>
      <c r="I313" s="25">
        <v>17.641960000000001</v>
      </c>
      <c r="J313" s="25">
        <v>17.052669999999999</v>
      </c>
      <c r="K313" s="25">
        <v>17.055070000000001</v>
      </c>
      <c r="L313" s="25">
        <v>6.2360199999999999</v>
      </c>
      <c r="M313" s="25">
        <v>6.2768600000000001</v>
      </c>
      <c r="N313" s="25">
        <v>6.9553900000000004</v>
      </c>
      <c r="O313" s="25">
        <v>6.8828300000000002</v>
      </c>
      <c r="P313" s="25">
        <v>6.8803599999999996</v>
      </c>
    </row>
    <row r="314" spans="1:16">
      <c r="A314" s="30" t="s">
        <v>50</v>
      </c>
      <c r="B314" s="25">
        <v>18.410229999999999</v>
      </c>
      <c r="C314" s="25">
        <v>18.259170000000001</v>
      </c>
      <c r="D314" s="25">
        <v>18.278369999999999</v>
      </c>
      <c r="E314" s="25">
        <v>18.334320000000002</v>
      </c>
      <c r="F314" s="25">
        <v>18.323039999999999</v>
      </c>
      <c r="G314" s="25">
        <v>14.11774</v>
      </c>
      <c r="H314" s="25">
        <v>13.737439999999999</v>
      </c>
      <c r="I314" s="25">
        <v>13.585599999999999</v>
      </c>
      <c r="J314" s="25">
        <v>13.62053</v>
      </c>
      <c r="K314" s="25">
        <v>13.590260000000001</v>
      </c>
      <c r="L314" s="25">
        <v>4.0448000000000004</v>
      </c>
      <c r="M314" s="25">
        <v>4.5217299999999998</v>
      </c>
      <c r="N314" s="25">
        <v>4.6927599999999998</v>
      </c>
      <c r="O314" s="25">
        <v>4.7137900000000004</v>
      </c>
      <c r="P314" s="25">
        <v>4.73278</v>
      </c>
    </row>
    <row r="315" spans="1:16">
      <c r="A315" s="30" t="s">
        <v>51</v>
      </c>
      <c r="B315" s="25">
        <v>3.7086199999999998</v>
      </c>
      <c r="C315" s="25">
        <v>4.2171900000000004</v>
      </c>
      <c r="D315" s="25">
        <v>4.7865700000000002</v>
      </c>
      <c r="E315" s="25">
        <v>5.4126099999999999</v>
      </c>
      <c r="F315" s="25">
        <v>5.3902900000000002</v>
      </c>
      <c r="G315" s="25">
        <v>2.2158000000000002</v>
      </c>
      <c r="H315" s="25">
        <v>2.5462799999999999</v>
      </c>
      <c r="I315" s="25">
        <v>2.92028</v>
      </c>
      <c r="J315" s="25">
        <v>3.2162899999999999</v>
      </c>
      <c r="K315" s="25">
        <v>3.1925300000000001</v>
      </c>
      <c r="L315" s="25">
        <v>1.57762</v>
      </c>
      <c r="M315" s="25">
        <v>1.68337</v>
      </c>
      <c r="N315" s="25">
        <v>1.86629</v>
      </c>
      <c r="O315" s="25">
        <v>2.1963200000000001</v>
      </c>
      <c r="P315" s="25">
        <v>2.1977600000000002</v>
      </c>
    </row>
    <row r="316" spans="1:16">
      <c r="A316" s="30" t="s">
        <v>52</v>
      </c>
      <c r="B316" s="25">
        <v>6.47858</v>
      </c>
      <c r="C316" s="25">
        <v>6.59626</v>
      </c>
      <c r="D316" s="25">
        <v>8.2509999999999994</v>
      </c>
      <c r="E316" s="25">
        <v>11.032489999999999</v>
      </c>
      <c r="F316" s="25">
        <v>10.404730000000001</v>
      </c>
      <c r="G316" s="25">
        <v>4.2633900000000002</v>
      </c>
      <c r="H316" s="25">
        <v>4.6325000000000003</v>
      </c>
      <c r="I316" s="25">
        <v>6.4407800000000002</v>
      </c>
      <c r="J316" s="25">
        <v>8.9268199999999993</v>
      </c>
      <c r="K316" s="25">
        <v>8.3699999999999992</v>
      </c>
      <c r="L316" s="25">
        <v>2.2151999999999998</v>
      </c>
      <c r="M316" s="25">
        <v>1.9624200000000001</v>
      </c>
      <c r="N316" s="25">
        <v>1.8102199999999999</v>
      </c>
      <c r="O316" s="25">
        <v>2.10568</v>
      </c>
      <c r="P316" s="25">
        <v>2.0347400000000002</v>
      </c>
    </row>
    <row r="317" spans="1:16">
      <c r="A317" s="30" t="s">
        <v>57</v>
      </c>
      <c r="B317" s="25">
        <v>12.081340000000001</v>
      </c>
      <c r="C317" s="25">
        <v>11.0101</v>
      </c>
      <c r="D317" s="25">
        <v>13.63438</v>
      </c>
      <c r="E317" s="25">
        <v>16.849270000000001</v>
      </c>
      <c r="F317" s="25">
        <v>16.829180000000001</v>
      </c>
      <c r="G317" s="25">
        <v>9.6999099999999991</v>
      </c>
      <c r="H317" s="25">
        <v>8.7960499999999993</v>
      </c>
      <c r="I317" s="25">
        <v>10.20689</v>
      </c>
      <c r="J317" s="25">
        <v>12.672280000000001</v>
      </c>
      <c r="K317" s="25">
        <v>12.672280000000001</v>
      </c>
      <c r="L317" s="25">
        <v>2.6831700000000001</v>
      </c>
      <c r="M317" s="25">
        <v>2.2140399999999998</v>
      </c>
      <c r="N317" s="25">
        <v>3.4274900000000001</v>
      </c>
      <c r="O317" s="25">
        <v>4.17699</v>
      </c>
      <c r="P317" s="25">
        <v>4.1569000000000003</v>
      </c>
    </row>
    <row r="318" spans="1:16">
      <c r="A318" s="30" t="s">
        <v>53</v>
      </c>
      <c r="B318" s="25">
        <v>8.9650999999999996</v>
      </c>
      <c r="C318" s="25">
        <v>9.0328999999999997</v>
      </c>
      <c r="D318" s="25">
        <v>10.121219999999999</v>
      </c>
      <c r="E318" s="25">
        <v>11.207660000000001</v>
      </c>
      <c r="F318" s="25">
        <v>10.914199999999999</v>
      </c>
      <c r="G318" s="25">
        <v>6.27881</v>
      </c>
      <c r="H318" s="25">
        <v>6.1186699999999998</v>
      </c>
      <c r="I318" s="25">
        <v>6.80375</v>
      </c>
      <c r="J318" s="25">
        <v>7.5394399999999999</v>
      </c>
      <c r="K318" s="25">
        <v>7.3378199999999998</v>
      </c>
      <c r="L318" s="25">
        <v>2.94346</v>
      </c>
      <c r="M318" s="25">
        <v>2.9230100000000001</v>
      </c>
      <c r="N318" s="25">
        <v>3.3174700000000001</v>
      </c>
      <c r="O318" s="25">
        <v>3.6682199999999998</v>
      </c>
      <c r="P318" s="25">
        <v>3.5763799999999999</v>
      </c>
    </row>
    <row r="320" spans="1:16">
      <c r="H320" s="25" t="s">
        <v>27</v>
      </c>
    </row>
    <row r="321" spans="1:17">
      <c r="A321" s="28" t="s">
        <v>28</v>
      </c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</row>
    <row r="322" spans="1:17" ht="120">
      <c r="A322" s="28" t="s">
        <v>29</v>
      </c>
      <c r="B322" s="29" t="s">
        <v>30</v>
      </c>
      <c r="C322" s="29" t="s">
        <v>31</v>
      </c>
      <c r="D322" s="29" t="s">
        <v>32</v>
      </c>
      <c r="E322" s="29" t="s">
        <v>33</v>
      </c>
      <c r="F322" s="29" t="s">
        <v>34</v>
      </c>
      <c r="G322" s="29" t="s">
        <v>35</v>
      </c>
      <c r="H322" s="29" t="s">
        <v>36</v>
      </c>
      <c r="I322" s="29" t="s">
        <v>37</v>
      </c>
      <c r="J322" s="29" t="s">
        <v>38</v>
      </c>
      <c r="K322" s="29" t="s">
        <v>39</v>
      </c>
      <c r="L322" s="29" t="s">
        <v>40</v>
      </c>
      <c r="M322" s="29" t="s">
        <v>41</v>
      </c>
      <c r="N322" s="29" t="s">
        <v>42</v>
      </c>
      <c r="O322" s="29" t="s">
        <v>43</v>
      </c>
      <c r="P322" s="29" t="s">
        <v>44</v>
      </c>
    </row>
    <row r="323" spans="1:17">
      <c r="A323" s="30" t="s">
        <v>58</v>
      </c>
      <c r="B323" s="25">
        <v>3.1833</v>
      </c>
      <c r="C323" s="25">
        <v>3.9237700000000002</v>
      </c>
      <c r="D323" s="25">
        <v>4.6552699999999998</v>
      </c>
      <c r="E323" s="25">
        <v>6.3675800000000002</v>
      </c>
      <c r="F323" s="25">
        <v>5.80647</v>
      </c>
      <c r="G323" s="25">
        <v>1.87758</v>
      </c>
      <c r="H323" s="25">
        <v>2.0156200000000002</v>
      </c>
      <c r="I323" s="25">
        <v>2.5496400000000001</v>
      </c>
      <c r="J323" s="25">
        <v>3.7856700000000001</v>
      </c>
      <c r="K323" s="25">
        <v>3.4824799999999998</v>
      </c>
      <c r="L323" s="25">
        <v>1.5422199999999999</v>
      </c>
      <c r="M323" s="25">
        <v>1.8840399999999999</v>
      </c>
      <c r="N323" s="25">
        <v>2.1056300000000001</v>
      </c>
      <c r="O323" s="25">
        <v>2.5819100000000001</v>
      </c>
      <c r="P323" s="25">
        <v>2.3239800000000002</v>
      </c>
    </row>
    <row r="324" spans="1:17">
      <c r="A324" s="30" t="s">
        <v>47</v>
      </c>
      <c r="B324" s="25">
        <v>9.8871599999999997</v>
      </c>
      <c r="C324" s="25">
        <v>10.457879999999999</v>
      </c>
      <c r="D324" s="25">
        <v>11.704359999999999</v>
      </c>
      <c r="E324" s="25">
        <v>13.099410000000001</v>
      </c>
      <c r="F324" s="25">
        <v>13.098179999999999</v>
      </c>
      <c r="G324" s="25">
        <v>6.7086699999999997</v>
      </c>
      <c r="H324" s="25">
        <v>7.4422199999999998</v>
      </c>
      <c r="I324" s="25">
        <v>8.4542800000000007</v>
      </c>
      <c r="J324" s="25">
        <v>9.4657499999999999</v>
      </c>
      <c r="K324" s="25">
        <v>9.4708299999999994</v>
      </c>
      <c r="L324" s="25">
        <v>3.17849</v>
      </c>
      <c r="M324" s="25">
        <v>3.0156700000000001</v>
      </c>
      <c r="N324" s="25">
        <v>3.2500800000000001</v>
      </c>
      <c r="O324" s="25">
        <v>3.6336599999999999</v>
      </c>
      <c r="P324" s="25">
        <v>3.6273499999999999</v>
      </c>
    </row>
    <row r="325" spans="1:17">
      <c r="A325" s="30" t="s">
        <v>48</v>
      </c>
      <c r="B325" s="25">
        <v>15.727589999999999</v>
      </c>
      <c r="C325" s="25">
        <v>14.65699</v>
      </c>
      <c r="D325" s="25">
        <v>15.950139999999999</v>
      </c>
      <c r="E325" s="25">
        <v>16.261189999999999</v>
      </c>
      <c r="F325" s="25">
        <v>16.261189999999999</v>
      </c>
      <c r="G325" s="25">
        <v>9.5453700000000001</v>
      </c>
      <c r="H325" s="25">
        <v>8.7467500000000005</v>
      </c>
      <c r="I325" s="25">
        <v>8.9969900000000003</v>
      </c>
      <c r="J325" s="25">
        <v>9.04861</v>
      </c>
      <c r="K325" s="25">
        <v>9.0479099999999999</v>
      </c>
      <c r="L325" s="25">
        <v>6.1822100000000004</v>
      </c>
      <c r="M325" s="25">
        <v>5.9102399999999999</v>
      </c>
      <c r="N325" s="25">
        <v>6.9531499999999999</v>
      </c>
      <c r="O325" s="25">
        <v>7.21258</v>
      </c>
      <c r="P325" s="25">
        <v>7.2132800000000001</v>
      </c>
    </row>
    <row r="326" spans="1:17">
      <c r="A326" s="30" t="s">
        <v>49</v>
      </c>
      <c r="B326" s="25">
        <v>23.512720000000002</v>
      </c>
      <c r="C326" s="25">
        <v>23.232030000000002</v>
      </c>
      <c r="D326" s="25">
        <v>24.597339999999999</v>
      </c>
      <c r="E326" s="25">
        <v>23.935500000000001</v>
      </c>
      <c r="F326" s="25">
        <v>23.93543</v>
      </c>
      <c r="G326" s="25">
        <v>17.276700000000002</v>
      </c>
      <c r="H326" s="25">
        <v>16.955169999999999</v>
      </c>
      <c r="I326" s="25">
        <v>17.641960000000001</v>
      </c>
      <c r="J326" s="25">
        <v>17.052669999999999</v>
      </c>
      <c r="K326" s="25">
        <v>17.055070000000001</v>
      </c>
      <c r="L326" s="25">
        <v>6.2360199999999999</v>
      </c>
      <c r="M326" s="25">
        <v>6.2768600000000001</v>
      </c>
      <c r="N326" s="25">
        <v>6.9553900000000004</v>
      </c>
      <c r="O326" s="25">
        <v>6.8828300000000002</v>
      </c>
      <c r="P326" s="25">
        <v>6.8803599999999996</v>
      </c>
    </row>
    <row r="327" spans="1:17">
      <c r="A327" s="30" t="s">
        <v>50</v>
      </c>
      <c r="B327" s="25">
        <v>15.20772</v>
      </c>
      <c r="C327" s="25">
        <v>14.55538</v>
      </c>
      <c r="D327" s="25">
        <v>16.593810000000001</v>
      </c>
      <c r="E327" s="25">
        <v>19.004840000000002</v>
      </c>
      <c r="F327" s="25">
        <v>19.000499999999999</v>
      </c>
      <c r="G327" s="25">
        <v>11.74249</v>
      </c>
      <c r="H327" s="25">
        <v>11.353680000000001</v>
      </c>
      <c r="I327" s="25">
        <v>12.356809999999999</v>
      </c>
      <c r="J327" s="25">
        <v>14.19727</v>
      </c>
      <c r="K327" s="25">
        <v>14.18562</v>
      </c>
      <c r="L327" s="25">
        <v>3.1908300000000001</v>
      </c>
      <c r="M327" s="25">
        <v>3.2017000000000002</v>
      </c>
      <c r="N327" s="25">
        <v>4.2370099999999997</v>
      </c>
      <c r="O327" s="25">
        <v>4.8075700000000001</v>
      </c>
      <c r="P327" s="25">
        <v>4.8148799999999996</v>
      </c>
    </row>
    <row r="328" spans="1:17">
      <c r="A328" s="30" t="s">
        <v>51</v>
      </c>
      <c r="B328" s="25">
        <v>3.7792400000000002</v>
      </c>
      <c r="C328" s="25">
        <v>4.2599</v>
      </c>
      <c r="D328" s="25">
        <v>4.9739000000000004</v>
      </c>
      <c r="E328" s="25">
        <v>5.6396199999999999</v>
      </c>
      <c r="F328" s="25">
        <v>5.6131399999999996</v>
      </c>
      <c r="G328" s="25">
        <v>2.2277499999999999</v>
      </c>
      <c r="H328" s="25">
        <v>2.5954700000000002</v>
      </c>
      <c r="I328" s="25">
        <v>3.1023499999999999</v>
      </c>
      <c r="J328" s="25">
        <v>3.4401199999999998</v>
      </c>
      <c r="K328" s="25">
        <v>3.4163399999999999</v>
      </c>
      <c r="L328" s="25">
        <v>1.60032</v>
      </c>
      <c r="M328" s="25">
        <v>1.67672</v>
      </c>
      <c r="N328" s="25">
        <v>1.87155</v>
      </c>
      <c r="O328" s="25">
        <v>2.1994899999999999</v>
      </c>
      <c r="P328" s="25">
        <v>2.1968100000000002</v>
      </c>
    </row>
    <row r="329" spans="1:17">
      <c r="A329" s="30" t="s">
        <v>52</v>
      </c>
      <c r="B329" s="25">
        <v>6.47858</v>
      </c>
      <c r="C329" s="25">
        <v>6.59626</v>
      </c>
      <c r="D329" s="25">
        <v>8.2509999999999994</v>
      </c>
      <c r="E329" s="25">
        <v>11.032489999999999</v>
      </c>
      <c r="F329" s="25">
        <v>10.404730000000001</v>
      </c>
      <c r="G329" s="25">
        <v>4.2633900000000002</v>
      </c>
      <c r="H329" s="25">
        <v>4.6325000000000003</v>
      </c>
      <c r="I329" s="25">
        <v>6.4407800000000002</v>
      </c>
      <c r="J329" s="25">
        <v>8.9268199999999993</v>
      </c>
      <c r="K329" s="25">
        <v>8.3699999999999992</v>
      </c>
      <c r="L329" s="25">
        <v>2.2151999999999998</v>
      </c>
      <c r="M329" s="25">
        <v>1.9624200000000001</v>
      </c>
      <c r="N329" s="25">
        <v>1.8102199999999999</v>
      </c>
      <c r="O329" s="25">
        <v>2.10568</v>
      </c>
      <c r="P329" s="25">
        <v>2.0347400000000002</v>
      </c>
    </row>
    <row r="330" spans="1:17">
      <c r="A330" s="30" t="s">
        <v>53</v>
      </c>
      <c r="B330" s="25">
        <v>8.9650999999999996</v>
      </c>
      <c r="C330" s="25">
        <v>9.0328999999999997</v>
      </c>
      <c r="D330" s="25">
        <v>10.121219999999999</v>
      </c>
      <c r="E330" s="25">
        <v>11.207660000000001</v>
      </c>
      <c r="F330" s="25">
        <v>10.914199999999999</v>
      </c>
      <c r="G330" s="25">
        <v>6.27881</v>
      </c>
      <c r="H330" s="25">
        <v>6.1186699999999998</v>
      </c>
      <c r="I330" s="25">
        <v>6.80375</v>
      </c>
      <c r="J330" s="25">
        <v>7.5394399999999999</v>
      </c>
      <c r="K330" s="25">
        <v>7.3378199999999998</v>
      </c>
      <c r="L330" s="25">
        <v>2.94346</v>
      </c>
      <c r="M330" s="25">
        <v>2.9230100000000001</v>
      </c>
      <c r="N330" s="25">
        <v>3.3174700000000001</v>
      </c>
      <c r="O330" s="25">
        <v>3.6682199999999998</v>
      </c>
      <c r="P330" s="25">
        <v>3.5763799999999999</v>
      </c>
    </row>
    <row r="332" spans="1:17">
      <c r="I332" s="25" t="s">
        <v>59</v>
      </c>
    </row>
    <row r="333" spans="1:17">
      <c r="A333" s="28" t="s">
        <v>28</v>
      </c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</row>
    <row r="334" spans="1:17" ht="120">
      <c r="A334" s="28" t="s">
        <v>60</v>
      </c>
      <c r="B334" s="29"/>
      <c r="C334" s="29" t="s">
        <v>30</v>
      </c>
      <c r="D334" s="29" t="s">
        <v>31</v>
      </c>
      <c r="E334" s="29" t="s">
        <v>32</v>
      </c>
      <c r="F334" s="29" t="s">
        <v>33</v>
      </c>
      <c r="G334" s="29" t="s">
        <v>34</v>
      </c>
      <c r="H334" s="29" t="s">
        <v>35</v>
      </c>
      <c r="I334" s="29" t="s">
        <v>36</v>
      </c>
      <c r="J334" s="29" t="s">
        <v>37</v>
      </c>
      <c r="K334" s="29" t="s">
        <v>38</v>
      </c>
      <c r="L334" s="29" t="s">
        <v>39</v>
      </c>
      <c r="M334" s="29" t="s">
        <v>40</v>
      </c>
      <c r="N334" s="29" t="s">
        <v>41</v>
      </c>
      <c r="O334" s="29" t="s">
        <v>42</v>
      </c>
      <c r="P334" s="29" t="s">
        <v>43</v>
      </c>
      <c r="Q334" s="25" t="s">
        <v>44</v>
      </c>
    </row>
    <row r="335" spans="1:17">
      <c r="A335" s="30"/>
      <c r="B335" s="31" t="s">
        <v>61</v>
      </c>
      <c r="C335" s="25">
        <v>1.71553</v>
      </c>
      <c r="D335" s="25">
        <v>2.01112</v>
      </c>
      <c r="E335" s="25">
        <v>2.6226099999999999</v>
      </c>
      <c r="F335" s="25">
        <v>3.26403</v>
      </c>
      <c r="G335" s="25">
        <v>3.1919</v>
      </c>
      <c r="H335" s="25">
        <v>0.49941999999999998</v>
      </c>
      <c r="I335" s="25">
        <v>0.59186000000000005</v>
      </c>
      <c r="J335" s="25">
        <v>1.0775699999999999</v>
      </c>
      <c r="K335" s="25">
        <v>1.34694</v>
      </c>
      <c r="L335" s="25">
        <v>1.4306700000000001</v>
      </c>
      <c r="M335" s="25">
        <v>1.17666</v>
      </c>
      <c r="N335" s="25">
        <v>1.3908</v>
      </c>
      <c r="O335" s="25">
        <v>1.54504</v>
      </c>
      <c r="P335" s="25">
        <v>1.91709</v>
      </c>
      <c r="Q335" s="25">
        <v>1.7612300000000001</v>
      </c>
    </row>
    <row r="336" spans="1:17">
      <c r="A336" s="30" t="s">
        <v>62</v>
      </c>
      <c r="B336" s="31" t="s">
        <v>63</v>
      </c>
      <c r="C336" s="25">
        <v>6.39154</v>
      </c>
      <c r="D336" s="25">
        <v>6.7287699999999999</v>
      </c>
      <c r="E336" s="25">
        <v>7.7340299999999997</v>
      </c>
      <c r="F336" s="25">
        <v>9.3321500000000004</v>
      </c>
      <c r="G336" s="25">
        <v>9.2865300000000008</v>
      </c>
      <c r="H336" s="25">
        <v>4.3681200000000002</v>
      </c>
      <c r="I336" s="25">
        <v>4.7265899999999998</v>
      </c>
      <c r="J336" s="25">
        <v>5.4345800000000004</v>
      </c>
      <c r="K336" s="25">
        <v>6.6121100000000004</v>
      </c>
      <c r="L336" s="25">
        <v>6.5783300000000002</v>
      </c>
      <c r="M336" s="25">
        <v>2.0054400000000001</v>
      </c>
      <c r="N336" s="25">
        <v>2.0196900000000002</v>
      </c>
      <c r="O336" s="25">
        <v>2.2994500000000002</v>
      </c>
      <c r="P336" s="25">
        <v>2.72004</v>
      </c>
      <c r="Q336" s="25">
        <v>2.7082000000000002</v>
      </c>
    </row>
    <row r="337" spans="1:17">
      <c r="A337" s="30"/>
      <c r="B337" s="31" t="s">
        <v>64</v>
      </c>
      <c r="C337" s="25">
        <v>18.02271</v>
      </c>
      <c r="D337" s="25">
        <v>17.897220000000001</v>
      </c>
      <c r="E337" s="25">
        <v>19.26483</v>
      </c>
      <c r="F337" s="25">
        <v>19.08671</v>
      </c>
      <c r="G337" s="25">
        <v>18.919049999999999</v>
      </c>
      <c r="H337" s="25">
        <v>12.33301</v>
      </c>
      <c r="I337" s="25">
        <v>12.23434</v>
      </c>
      <c r="J337" s="25">
        <v>12.850339999999999</v>
      </c>
      <c r="K337" s="25">
        <v>12.571059999999999</v>
      </c>
      <c r="L337" s="25">
        <v>12.4573</v>
      </c>
      <c r="M337" s="25">
        <v>5.6800899999999999</v>
      </c>
      <c r="N337" s="25">
        <v>5.6628800000000004</v>
      </c>
      <c r="O337" s="25">
        <v>6.4144899999999998</v>
      </c>
      <c r="P337" s="25">
        <v>6.5156499999999999</v>
      </c>
      <c r="Q337" s="25">
        <v>6.4617500000000003</v>
      </c>
    </row>
    <row r="338" spans="1:17">
      <c r="A338" s="30"/>
      <c r="B338" s="31" t="s">
        <v>53</v>
      </c>
      <c r="C338" s="25">
        <v>8.9651099999999992</v>
      </c>
      <c r="D338" s="25">
        <v>9.0329099999999993</v>
      </c>
      <c r="E338" s="25">
        <v>10.121219999999999</v>
      </c>
      <c r="F338" s="25">
        <v>11.207660000000001</v>
      </c>
      <c r="G338" s="25">
        <v>10.91419</v>
      </c>
      <c r="H338" s="25">
        <v>6.27881</v>
      </c>
      <c r="I338" s="25">
        <v>6.1186699999999998</v>
      </c>
      <c r="J338" s="25">
        <v>6.8037700000000001</v>
      </c>
      <c r="K338" s="25">
        <v>7.5394500000000004</v>
      </c>
      <c r="L338" s="25">
        <v>7.3378300000000003</v>
      </c>
      <c r="M338" s="25">
        <v>2.9434399999999998</v>
      </c>
      <c r="N338" s="25">
        <v>2.92299</v>
      </c>
      <c r="O338" s="25">
        <v>3.31745</v>
      </c>
      <c r="P338" s="25">
        <v>3.6682100000000002</v>
      </c>
      <c r="Q338" s="25">
        <v>3.5763600000000002</v>
      </c>
    </row>
    <row r="340" spans="1:17">
      <c r="I340" s="25" t="s">
        <v>65</v>
      </c>
    </row>
    <row r="341" spans="1:17">
      <c r="A341" s="28" t="s">
        <v>28</v>
      </c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</row>
    <row r="342" spans="1:17" ht="120">
      <c r="A342" s="28" t="s">
        <v>66</v>
      </c>
      <c r="B342" s="29"/>
      <c r="C342" s="29" t="s">
        <v>30</v>
      </c>
      <c r="D342" s="29" t="s">
        <v>31</v>
      </c>
      <c r="E342" s="29" t="s">
        <v>32</v>
      </c>
      <c r="F342" s="29" t="s">
        <v>33</v>
      </c>
      <c r="G342" s="29" t="s">
        <v>34</v>
      </c>
      <c r="H342" s="29" t="s">
        <v>35</v>
      </c>
      <c r="I342" s="29" t="s">
        <v>36</v>
      </c>
      <c r="J342" s="29" t="s">
        <v>37</v>
      </c>
      <c r="K342" s="29" t="s">
        <v>38</v>
      </c>
      <c r="L342" s="29" t="s">
        <v>39</v>
      </c>
      <c r="M342" s="29" t="s">
        <v>40</v>
      </c>
      <c r="N342" s="29" t="s">
        <v>41</v>
      </c>
      <c r="O342" s="29" t="s">
        <v>42</v>
      </c>
      <c r="P342" s="29" t="s">
        <v>43</v>
      </c>
      <c r="Q342" s="25" t="s">
        <v>44</v>
      </c>
    </row>
    <row r="343" spans="1:17">
      <c r="A343" s="30"/>
      <c r="B343" s="31" t="s">
        <v>61</v>
      </c>
      <c r="C343" s="25">
        <v>1.71553</v>
      </c>
      <c r="D343" s="25">
        <v>2.01112</v>
      </c>
      <c r="E343" s="25">
        <v>2.6226099999999999</v>
      </c>
      <c r="F343" s="25">
        <v>3.26403</v>
      </c>
      <c r="G343" s="25">
        <v>3.1919</v>
      </c>
      <c r="H343" s="25">
        <v>0.49941999999999998</v>
      </c>
      <c r="I343" s="25">
        <v>0.59186000000000005</v>
      </c>
      <c r="J343" s="25">
        <v>1.0775699999999999</v>
      </c>
      <c r="K343" s="25">
        <v>1.34694</v>
      </c>
      <c r="L343" s="25">
        <v>1.4306700000000001</v>
      </c>
      <c r="M343" s="25">
        <v>1.17666</v>
      </c>
      <c r="N343" s="25">
        <v>1.3908</v>
      </c>
      <c r="O343" s="25">
        <v>1.54504</v>
      </c>
      <c r="P343" s="25">
        <v>1.91709</v>
      </c>
      <c r="Q343" s="25">
        <v>1.7612300000000001</v>
      </c>
    </row>
    <row r="344" spans="1:17">
      <c r="A344" s="30"/>
      <c r="B344" s="31" t="s">
        <v>67</v>
      </c>
      <c r="C344" s="25">
        <v>3.5500099999999999</v>
      </c>
      <c r="D344" s="25">
        <v>3.6923499999999998</v>
      </c>
      <c r="E344" s="25">
        <v>4.5237999999999996</v>
      </c>
      <c r="F344" s="25">
        <v>5.7104299999999997</v>
      </c>
      <c r="G344" s="25">
        <v>5.65679</v>
      </c>
      <c r="H344" s="25">
        <v>2.46217</v>
      </c>
      <c r="I344" s="25">
        <v>2.4641999999999999</v>
      </c>
      <c r="J344" s="25">
        <v>3.0899100000000002</v>
      </c>
      <c r="K344" s="25">
        <v>3.9645199999999998</v>
      </c>
      <c r="L344" s="25">
        <v>3.9236900000000001</v>
      </c>
      <c r="M344" s="25">
        <v>1.17578</v>
      </c>
      <c r="N344" s="25">
        <v>1.24335</v>
      </c>
      <c r="O344" s="25">
        <v>1.4338900000000001</v>
      </c>
      <c r="P344" s="25">
        <v>1.7459100000000001</v>
      </c>
      <c r="Q344" s="25">
        <v>1.7331000000000001</v>
      </c>
    </row>
    <row r="345" spans="1:17">
      <c r="A345" s="30" t="s">
        <v>62</v>
      </c>
      <c r="B345" s="31" t="s">
        <v>68</v>
      </c>
      <c r="C345" s="25">
        <v>8.8672299999999993</v>
      </c>
      <c r="D345" s="25">
        <v>9.5832999999999995</v>
      </c>
      <c r="E345" s="25">
        <v>10.814260000000001</v>
      </c>
      <c r="F345" s="25">
        <v>12.83873</v>
      </c>
      <c r="G345" s="25">
        <v>12.83685</v>
      </c>
      <c r="H345" s="25">
        <v>5.9989999999999997</v>
      </c>
      <c r="I345" s="25">
        <v>6.8352899999999996</v>
      </c>
      <c r="J345" s="25">
        <v>7.6843000000000004</v>
      </c>
      <c r="K345" s="25">
        <v>9.1755399999999998</v>
      </c>
      <c r="L345" s="25">
        <v>9.1748899999999995</v>
      </c>
      <c r="M345" s="25">
        <v>2.7335600000000002</v>
      </c>
      <c r="N345" s="25">
        <v>2.7480099999999998</v>
      </c>
      <c r="O345" s="25">
        <v>3.1299600000000001</v>
      </c>
      <c r="P345" s="25">
        <v>3.6631900000000002</v>
      </c>
      <c r="Q345" s="25">
        <v>3.6619600000000001</v>
      </c>
    </row>
    <row r="346" spans="1:17">
      <c r="A346" s="30"/>
      <c r="B346" s="31" t="s">
        <v>64</v>
      </c>
      <c r="C346" s="25">
        <v>18.02271</v>
      </c>
      <c r="D346" s="25">
        <v>17.897220000000001</v>
      </c>
      <c r="E346" s="25">
        <v>19.26483</v>
      </c>
      <c r="F346" s="25">
        <v>19.08671</v>
      </c>
      <c r="G346" s="25">
        <v>18.919049999999999</v>
      </c>
      <c r="H346" s="25">
        <v>12.33301</v>
      </c>
      <c r="I346" s="25">
        <v>12.23434</v>
      </c>
      <c r="J346" s="25">
        <v>12.850339999999999</v>
      </c>
      <c r="K346" s="25">
        <v>12.571059999999999</v>
      </c>
      <c r="L346" s="25">
        <v>12.4573</v>
      </c>
      <c r="M346" s="25">
        <v>5.6800899999999999</v>
      </c>
      <c r="N346" s="25">
        <v>5.6628800000000004</v>
      </c>
      <c r="O346" s="25">
        <v>6.4144899999999998</v>
      </c>
      <c r="P346" s="25">
        <v>6.5156499999999999</v>
      </c>
      <c r="Q346" s="25">
        <v>6.4617500000000003</v>
      </c>
    </row>
    <row r="347" spans="1:17">
      <c r="A347" s="30"/>
      <c r="B347" s="31" t="s">
        <v>53</v>
      </c>
      <c r="C347" s="25">
        <v>8.9651099999999992</v>
      </c>
      <c r="D347" s="25">
        <v>9.0329099999999993</v>
      </c>
      <c r="E347" s="25">
        <v>10.121219999999999</v>
      </c>
      <c r="F347" s="25">
        <v>11.207660000000001</v>
      </c>
      <c r="G347" s="25">
        <v>10.91419</v>
      </c>
      <c r="H347" s="25">
        <v>6.27881</v>
      </c>
      <c r="I347" s="25">
        <v>6.1186699999999998</v>
      </c>
      <c r="J347" s="25">
        <v>6.8037700000000001</v>
      </c>
      <c r="K347" s="25">
        <v>7.5394500000000004</v>
      </c>
      <c r="L347" s="25">
        <v>7.3378300000000003</v>
      </c>
      <c r="M347" s="25">
        <v>2.9434399999999998</v>
      </c>
      <c r="N347" s="25">
        <v>2.92299</v>
      </c>
      <c r="O347" s="25">
        <v>3.31745</v>
      </c>
      <c r="P347" s="25">
        <v>3.6682100000000002</v>
      </c>
      <c r="Q347" s="25">
        <v>3.5763600000000002</v>
      </c>
    </row>
    <row r="349" spans="1:17">
      <c r="H349" s="25" t="s">
        <v>69</v>
      </c>
    </row>
    <row r="350" spans="1:17">
      <c r="A350" s="28" t="s">
        <v>28</v>
      </c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</row>
    <row r="351" spans="1:17" ht="120">
      <c r="A351" s="28" t="s">
        <v>70</v>
      </c>
      <c r="B351" s="29" t="s">
        <v>30</v>
      </c>
      <c r="C351" s="29" t="s">
        <v>31</v>
      </c>
      <c r="D351" s="29" t="s">
        <v>32</v>
      </c>
      <c r="E351" s="29" t="s">
        <v>33</v>
      </c>
      <c r="F351" s="29" t="s">
        <v>34</v>
      </c>
      <c r="G351" s="29" t="s">
        <v>35</v>
      </c>
      <c r="H351" s="29" t="s">
        <v>36</v>
      </c>
      <c r="I351" s="29" t="s">
        <v>37</v>
      </c>
      <c r="J351" s="29" t="s">
        <v>38</v>
      </c>
      <c r="K351" s="29" t="s">
        <v>39</v>
      </c>
      <c r="L351" s="29" t="s">
        <v>40</v>
      </c>
      <c r="M351" s="29" t="s">
        <v>41</v>
      </c>
      <c r="N351" s="29" t="s">
        <v>42</v>
      </c>
      <c r="O351" s="29" t="s">
        <v>43</v>
      </c>
      <c r="P351" s="29" t="s">
        <v>44</v>
      </c>
    </row>
    <row r="352" spans="1:17">
      <c r="A352" s="30" t="s">
        <v>71</v>
      </c>
      <c r="B352" s="25">
        <v>1.6990400000000001</v>
      </c>
      <c r="C352" s="25">
        <v>2.0449999999999999</v>
      </c>
      <c r="D352" s="25">
        <v>2.67388</v>
      </c>
      <c r="E352" s="25">
        <v>3.3975300000000002</v>
      </c>
      <c r="F352" s="25">
        <v>3.28965</v>
      </c>
      <c r="G352" s="25">
        <v>0.45104</v>
      </c>
      <c r="H352" s="25">
        <v>0.59677000000000002</v>
      </c>
      <c r="I352" s="25">
        <v>1.00969</v>
      </c>
      <c r="J352" s="25">
        <v>1.3329299999999999</v>
      </c>
      <c r="K352" s="25">
        <v>1.3854</v>
      </c>
      <c r="L352" s="25">
        <v>1.1798299999999999</v>
      </c>
      <c r="M352" s="25">
        <v>1.42103</v>
      </c>
      <c r="N352" s="25">
        <v>1.6641900000000001</v>
      </c>
      <c r="O352" s="25">
        <v>2.0646</v>
      </c>
      <c r="P352" s="25">
        <v>1.90425</v>
      </c>
    </row>
    <row r="353" spans="1:16">
      <c r="A353" s="30" t="s">
        <v>72</v>
      </c>
      <c r="B353" s="25">
        <v>2.9696099999999999</v>
      </c>
      <c r="C353" s="25">
        <v>3.32578</v>
      </c>
      <c r="D353" s="25">
        <v>4.0161600000000002</v>
      </c>
      <c r="E353" s="25">
        <v>5.2673100000000002</v>
      </c>
      <c r="F353" s="25">
        <v>5.2564500000000001</v>
      </c>
      <c r="G353" s="25">
        <v>1.81976</v>
      </c>
      <c r="H353" s="25">
        <v>2.0943299999999998</v>
      </c>
      <c r="I353" s="25">
        <v>2.6556600000000001</v>
      </c>
      <c r="J353" s="25">
        <v>3.5894200000000001</v>
      </c>
      <c r="K353" s="25">
        <v>3.58352</v>
      </c>
      <c r="L353" s="25">
        <v>1.1669400000000001</v>
      </c>
      <c r="M353" s="25">
        <v>1.24454</v>
      </c>
      <c r="N353" s="25">
        <v>1.36049</v>
      </c>
      <c r="O353" s="25">
        <v>1.6778900000000001</v>
      </c>
      <c r="P353" s="25">
        <v>1.67293</v>
      </c>
    </row>
    <row r="354" spans="1:16">
      <c r="A354" s="30" t="s">
        <v>73</v>
      </c>
      <c r="B354" s="25">
        <v>9.9152000000000005</v>
      </c>
      <c r="C354" s="25">
        <v>10.60652</v>
      </c>
      <c r="D354" s="25">
        <v>11.9575</v>
      </c>
      <c r="E354" s="25">
        <v>14.007210000000001</v>
      </c>
      <c r="F354" s="25">
        <v>14.00451</v>
      </c>
      <c r="G354" s="25">
        <v>6.94224</v>
      </c>
      <c r="H354" s="25">
        <v>7.8000100000000003</v>
      </c>
      <c r="I354" s="25">
        <v>8.7677800000000001</v>
      </c>
      <c r="J354" s="25">
        <v>10.33047</v>
      </c>
      <c r="K354" s="25">
        <v>10.328760000000001</v>
      </c>
      <c r="L354" s="25">
        <v>2.8469199999999999</v>
      </c>
      <c r="M354" s="25">
        <v>2.8065099999999998</v>
      </c>
      <c r="N354" s="25">
        <v>3.1897099999999998</v>
      </c>
      <c r="O354" s="25">
        <v>3.6767300000000001</v>
      </c>
      <c r="P354" s="25">
        <v>3.6757499999999999</v>
      </c>
    </row>
    <row r="355" spans="1:16">
      <c r="A355" s="30" t="s">
        <v>74</v>
      </c>
      <c r="B355" s="25">
        <v>18.072780000000002</v>
      </c>
      <c r="C355" s="25">
        <v>17.88083</v>
      </c>
      <c r="D355" s="25">
        <v>19.31944</v>
      </c>
      <c r="E355" s="25">
        <v>19.1708</v>
      </c>
      <c r="F355" s="25">
        <v>19.002680000000002</v>
      </c>
      <c r="G355" s="25">
        <v>12.37445</v>
      </c>
      <c r="H355" s="25">
        <v>12.20936</v>
      </c>
      <c r="I355" s="25">
        <v>12.869210000000001</v>
      </c>
      <c r="J355" s="25">
        <v>12.582890000000001</v>
      </c>
      <c r="K355" s="25">
        <v>12.469250000000001</v>
      </c>
      <c r="L355" s="25">
        <v>5.6888399999999999</v>
      </c>
      <c r="M355" s="25">
        <v>5.6714799999999999</v>
      </c>
      <c r="N355" s="25">
        <v>6.4502300000000004</v>
      </c>
      <c r="O355" s="25">
        <v>6.5879099999999999</v>
      </c>
      <c r="P355" s="25">
        <v>6.5334300000000001</v>
      </c>
    </row>
    <row r="356" spans="1:16">
      <c r="A356" s="30" t="s">
        <v>53</v>
      </c>
      <c r="B356" s="25">
        <v>8.9653399999999994</v>
      </c>
      <c r="C356" s="25">
        <v>9.0337499999999995</v>
      </c>
      <c r="D356" s="25">
        <v>10.122870000000001</v>
      </c>
      <c r="E356" s="25">
        <v>11.208729999999999</v>
      </c>
      <c r="F356" s="25">
        <v>10.91567</v>
      </c>
      <c r="G356" s="25">
        <v>6.2790800000000004</v>
      </c>
      <c r="H356" s="25">
        <v>6.1194600000000001</v>
      </c>
      <c r="I356" s="25">
        <v>6.8051399999999997</v>
      </c>
      <c r="J356" s="25">
        <v>7.5403000000000002</v>
      </c>
      <c r="K356" s="25">
        <v>7.3390399999999998</v>
      </c>
      <c r="L356" s="25">
        <v>2.9434499999999999</v>
      </c>
      <c r="M356" s="25">
        <v>2.9230700000000001</v>
      </c>
      <c r="N356" s="25">
        <v>3.3177300000000001</v>
      </c>
      <c r="O356" s="25">
        <v>3.6684299999999999</v>
      </c>
      <c r="P356" s="25">
        <v>3.5766300000000002</v>
      </c>
    </row>
    <row r="358" spans="1:16">
      <c r="H358" s="25" t="s">
        <v>75</v>
      </c>
    </row>
    <row r="359" spans="1:16">
      <c r="A359" s="28" t="s">
        <v>28</v>
      </c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</row>
    <row r="360" spans="1:16" ht="120">
      <c r="A360" s="28" t="s">
        <v>76</v>
      </c>
      <c r="B360" s="29" t="s">
        <v>30</v>
      </c>
      <c r="C360" s="29" t="s">
        <v>31</v>
      </c>
      <c r="D360" s="29" t="s">
        <v>32</v>
      </c>
      <c r="E360" s="29" t="s">
        <v>33</v>
      </c>
      <c r="F360" s="29" t="s">
        <v>34</v>
      </c>
      <c r="G360" s="29" t="s">
        <v>35</v>
      </c>
      <c r="H360" s="29" t="s">
        <v>36</v>
      </c>
      <c r="I360" s="29" t="s">
        <v>37</v>
      </c>
      <c r="J360" s="29" t="s">
        <v>38</v>
      </c>
      <c r="K360" s="29" t="s">
        <v>39</v>
      </c>
      <c r="L360" s="29" t="s">
        <v>40</v>
      </c>
      <c r="M360" s="29" t="s">
        <v>41</v>
      </c>
      <c r="N360" s="29" t="s">
        <v>42</v>
      </c>
      <c r="O360" s="29" t="s">
        <v>43</v>
      </c>
      <c r="P360" s="29" t="s">
        <v>44</v>
      </c>
    </row>
    <row r="361" spans="1:16">
      <c r="A361" s="30" t="s">
        <v>77</v>
      </c>
      <c r="B361" s="25">
        <v>1.7639800000000001</v>
      </c>
      <c r="C361" s="25">
        <v>2.2134999999999998</v>
      </c>
      <c r="D361" s="25">
        <v>2.8768699999999998</v>
      </c>
      <c r="E361" s="25">
        <v>3.7166000000000001</v>
      </c>
      <c r="F361" s="25">
        <v>3.5196000000000001</v>
      </c>
      <c r="G361" s="25">
        <v>0.45094000000000001</v>
      </c>
      <c r="H361" s="25">
        <v>0.66125</v>
      </c>
      <c r="I361" s="25">
        <v>1.17706</v>
      </c>
      <c r="J361" s="25">
        <v>1.5006200000000001</v>
      </c>
      <c r="K361" s="25">
        <v>1.5680400000000001</v>
      </c>
      <c r="L361" s="25">
        <v>1.2478899999999999</v>
      </c>
      <c r="M361" s="25">
        <v>1.5347599999999999</v>
      </c>
      <c r="N361" s="25">
        <v>1.69981</v>
      </c>
      <c r="O361" s="25">
        <v>2.21597</v>
      </c>
      <c r="P361" s="25">
        <v>1.95156</v>
      </c>
    </row>
    <row r="362" spans="1:16">
      <c r="A362" s="30" t="s">
        <v>78</v>
      </c>
      <c r="B362" s="25">
        <v>3.4083100000000002</v>
      </c>
      <c r="C362" s="25">
        <v>3.9714399999999999</v>
      </c>
      <c r="D362" s="25">
        <v>4.4946299999999999</v>
      </c>
      <c r="E362" s="25">
        <v>5.7179200000000003</v>
      </c>
      <c r="F362" s="25">
        <v>5.6964899999999998</v>
      </c>
      <c r="G362" s="25">
        <v>2.1753200000000001</v>
      </c>
      <c r="H362" s="25">
        <v>2.6185399999999999</v>
      </c>
      <c r="I362" s="25">
        <v>3.0459900000000002</v>
      </c>
      <c r="J362" s="25">
        <v>3.9539399999999998</v>
      </c>
      <c r="K362" s="25">
        <v>3.91011</v>
      </c>
      <c r="L362" s="25">
        <v>1.23509</v>
      </c>
      <c r="M362" s="25">
        <v>1.35168</v>
      </c>
      <c r="N362" s="25">
        <v>1.4486399999999999</v>
      </c>
      <c r="O362" s="25">
        <v>1.7639899999999999</v>
      </c>
      <c r="P362" s="25">
        <v>1.7863800000000001</v>
      </c>
    </row>
    <row r="363" spans="1:16">
      <c r="A363" s="30" t="s">
        <v>79</v>
      </c>
      <c r="B363" s="25">
        <v>11.581709999999999</v>
      </c>
      <c r="C363" s="25">
        <v>12.541510000000001</v>
      </c>
      <c r="D363" s="25">
        <v>13.550470000000001</v>
      </c>
      <c r="E363" s="25">
        <v>14.753349999999999</v>
      </c>
      <c r="F363" s="25">
        <v>14.72479</v>
      </c>
      <c r="G363" s="25">
        <v>8.0647800000000007</v>
      </c>
      <c r="H363" s="25">
        <v>9.0563599999999997</v>
      </c>
      <c r="I363" s="25">
        <v>9.8027099999999994</v>
      </c>
      <c r="J363" s="25">
        <v>10.67582</v>
      </c>
      <c r="K363" s="25">
        <v>10.653700000000001</v>
      </c>
      <c r="L363" s="25">
        <v>3.4016199999999999</v>
      </c>
      <c r="M363" s="25">
        <v>3.4849700000000001</v>
      </c>
      <c r="N363" s="25">
        <v>3.74776</v>
      </c>
      <c r="O363" s="25">
        <v>4.0775300000000003</v>
      </c>
      <c r="P363" s="25">
        <v>4.0710899999999999</v>
      </c>
    </row>
    <row r="364" spans="1:16">
      <c r="A364" s="30" t="s">
        <v>80</v>
      </c>
      <c r="B364" s="25">
        <v>17.02853</v>
      </c>
      <c r="C364" s="25">
        <v>16.496659999999999</v>
      </c>
      <c r="D364" s="25">
        <v>18.256550000000001</v>
      </c>
      <c r="E364" s="25">
        <v>18.93967</v>
      </c>
      <c r="F364" s="25">
        <v>18.78698</v>
      </c>
      <c r="G364" s="25">
        <v>11.728540000000001</v>
      </c>
      <c r="H364" s="25">
        <v>11.331659999999999</v>
      </c>
      <c r="I364" s="25">
        <v>12.20313</v>
      </c>
      <c r="J364" s="25">
        <v>12.637359999999999</v>
      </c>
      <c r="K364" s="25">
        <v>12.53224</v>
      </c>
      <c r="L364" s="25">
        <v>5.3170000000000002</v>
      </c>
      <c r="M364" s="25">
        <v>5.165</v>
      </c>
      <c r="N364" s="25">
        <v>6.05342</v>
      </c>
      <c r="O364" s="25">
        <v>6.3023100000000003</v>
      </c>
      <c r="P364" s="25">
        <v>6.25474</v>
      </c>
    </row>
    <row r="365" spans="1:16">
      <c r="A365" s="30" t="s">
        <v>53</v>
      </c>
      <c r="B365" s="25">
        <v>9.1446500000000004</v>
      </c>
      <c r="C365" s="25">
        <v>9.2099700000000002</v>
      </c>
      <c r="D365" s="25">
        <v>10.325839999999999</v>
      </c>
      <c r="E365" s="25">
        <v>11.419029999999999</v>
      </c>
      <c r="F365" s="25">
        <v>11.11279</v>
      </c>
      <c r="G365" s="25">
        <v>6.3613999999999997</v>
      </c>
      <c r="H365" s="25">
        <v>6.2428499999999998</v>
      </c>
      <c r="I365" s="25">
        <v>6.9493799999999997</v>
      </c>
      <c r="J365" s="25">
        <v>7.6896599999999999</v>
      </c>
      <c r="K365" s="25">
        <v>7.4806999999999997</v>
      </c>
      <c r="L365" s="25">
        <v>2.97763</v>
      </c>
      <c r="M365" s="25">
        <v>2.9763799999999998</v>
      </c>
      <c r="N365" s="25">
        <v>3.3764500000000002</v>
      </c>
      <c r="O365" s="25">
        <v>3.7293699999999999</v>
      </c>
      <c r="P365" s="25">
        <v>3.6320899999999998</v>
      </c>
    </row>
    <row r="367" spans="1:16">
      <c r="H367" s="25" t="s">
        <v>75</v>
      </c>
    </row>
    <row r="368" spans="1:16">
      <c r="A368" s="28" t="s">
        <v>28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</row>
    <row r="369" spans="1:16" ht="120">
      <c r="A369" s="28" t="s">
        <v>76</v>
      </c>
      <c r="B369" s="29" t="s">
        <v>30</v>
      </c>
      <c r="C369" s="29" t="s">
        <v>31</v>
      </c>
      <c r="D369" s="29" t="s">
        <v>32</v>
      </c>
      <c r="E369" s="29" t="s">
        <v>33</v>
      </c>
      <c r="F369" s="29" t="s">
        <v>34</v>
      </c>
      <c r="G369" s="29" t="s">
        <v>35</v>
      </c>
      <c r="H369" s="29" t="s">
        <v>36</v>
      </c>
      <c r="I369" s="29" t="s">
        <v>37</v>
      </c>
      <c r="J369" s="29" t="s">
        <v>38</v>
      </c>
      <c r="K369" s="29" t="s">
        <v>39</v>
      </c>
      <c r="L369" s="29" t="s">
        <v>40</v>
      </c>
      <c r="M369" s="29" t="s">
        <v>41</v>
      </c>
      <c r="N369" s="29" t="s">
        <v>42</v>
      </c>
      <c r="O369" s="29" t="s">
        <v>43</v>
      </c>
      <c r="P369" s="29" t="s">
        <v>44</v>
      </c>
    </row>
    <row r="370" spans="1:16">
      <c r="A370" s="26" t="s">
        <v>81</v>
      </c>
      <c r="B370" s="25">
        <v>1.7620899999999999</v>
      </c>
      <c r="C370" s="25">
        <v>2.2120799999999998</v>
      </c>
      <c r="D370" s="25">
        <v>2.87276</v>
      </c>
      <c r="E370" s="25">
        <v>3.53653</v>
      </c>
      <c r="F370" s="25">
        <v>3.3625699999999998</v>
      </c>
      <c r="G370" s="25">
        <v>0.45023000000000002</v>
      </c>
      <c r="H370" s="25">
        <v>0.66105000000000003</v>
      </c>
      <c r="I370" s="25">
        <v>1.1749400000000001</v>
      </c>
      <c r="J370" s="25">
        <v>1.38822</v>
      </c>
      <c r="K370" s="25">
        <v>1.4757400000000001</v>
      </c>
      <c r="L370" s="25">
        <v>1.24651</v>
      </c>
      <c r="M370" s="25">
        <v>1.53352</v>
      </c>
      <c r="N370" s="25">
        <v>1.6978200000000001</v>
      </c>
      <c r="O370" s="25">
        <v>2.1483099999999999</v>
      </c>
      <c r="P370" s="25">
        <v>1.88683</v>
      </c>
    </row>
    <row r="371" spans="1:16">
      <c r="A371" s="26" t="s">
        <v>82</v>
      </c>
      <c r="B371" s="25">
        <v>2.9017599999999999</v>
      </c>
      <c r="C371" s="25">
        <v>2.9866899999999998</v>
      </c>
      <c r="D371" s="25">
        <v>3.4093499999999999</v>
      </c>
      <c r="E371" s="25">
        <v>4.2262199999999996</v>
      </c>
      <c r="F371" s="25">
        <v>4.2248999999999999</v>
      </c>
      <c r="G371" s="25">
        <v>1.6979299999999999</v>
      </c>
      <c r="H371" s="25">
        <v>1.83213</v>
      </c>
      <c r="I371" s="25">
        <v>2.0799400000000001</v>
      </c>
      <c r="J371" s="25">
        <v>2.4723600000000001</v>
      </c>
      <c r="K371" s="25">
        <v>2.4388700000000001</v>
      </c>
      <c r="L371" s="25">
        <v>1.1892100000000001</v>
      </c>
      <c r="M371" s="25">
        <v>1.14788</v>
      </c>
      <c r="N371" s="25">
        <v>1.32941</v>
      </c>
      <c r="O371" s="25">
        <v>1.7538499999999999</v>
      </c>
      <c r="P371" s="25">
        <v>1.78603</v>
      </c>
    </row>
    <row r="372" spans="1:16">
      <c r="A372" s="26" t="s">
        <v>83</v>
      </c>
      <c r="B372" s="25">
        <v>8.1122300000000003</v>
      </c>
      <c r="C372" s="25">
        <v>9.2113800000000001</v>
      </c>
      <c r="D372" s="25">
        <v>10.2555</v>
      </c>
      <c r="E372" s="25">
        <v>11.887969999999999</v>
      </c>
      <c r="F372" s="25">
        <v>11.86955</v>
      </c>
      <c r="G372" s="25">
        <v>5.4893999999999998</v>
      </c>
      <c r="H372" s="25">
        <v>6.5665899999999997</v>
      </c>
      <c r="I372" s="25">
        <v>7.4357100000000003</v>
      </c>
      <c r="J372" s="25">
        <v>8.7696299999999994</v>
      </c>
      <c r="K372" s="25">
        <v>8.7559500000000003</v>
      </c>
      <c r="L372" s="25">
        <v>2.4805299999999999</v>
      </c>
      <c r="M372" s="25">
        <v>2.6481599999999998</v>
      </c>
      <c r="N372" s="25">
        <v>2.8197800000000002</v>
      </c>
      <c r="O372" s="25">
        <v>3.11835</v>
      </c>
      <c r="P372" s="25">
        <v>3.1135999999999999</v>
      </c>
    </row>
    <row r="373" spans="1:16">
      <c r="A373" s="26" t="s">
        <v>84</v>
      </c>
      <c r="B373" s="25">
        <v>16.80153</v>
      </c>
      <c r="C373" s="25">
        <v>16.03192</v>
      </c>
      <c r="D373" s="25">
        <v>17.78406</v>
      </c>
      <c r="E373" s="25">
        <v>18.712520000000001</v>
      </c>
      <c r="F373" s="25">
        <v>18.712520000000001</v>
      </c>
      <c r="G373" s="25">
        <v>12.179130000000001</v>
      </c>
      <c r="H373" s="25">
        <v>11.574120000000001</v>
      </c>
      <c r="I373" s="25">
        <v>12.81615</v>
      </c>
      <c r="J373" s="25">
        <v>13.51628</v>
      </c>
      <c r="K373" s="25">
        <v>13.51628</v>
      </c>
      <c r="L373" s="25">
        <v>4.6163299999999996</v>
      </c>
      <c r="M373" s="25">
        <v>4.4577999999999998</v>
      </c>
      <c r="N373" s="25">
        <v>4.9679099999999998</v>
      </c>
      <c r="O373" s="25">
        <v>5.1962400000000004</v>
      </c>
      <c r="P373" s="25">
        <v>5.1962299999999999</v>
      </c>
    </row>
    <row r="374" spans="1:16">
      <c r="A374" s="26" t="s">
        <v>85</v>
      </c>
      <c r="B374" s="25">
        <v>17.292000000000002</v>
      </c>
      <c r="C374" s="25">
        <v>16.849430000000002</v>
      </c>
      <c r="D374" s="25">
        <v>18.439769999999999</v>
      </c>
      <c r="E374" s="25">
        <v>19.010940000000002</v>
      </c>
      <c r="F374" s="25">
        <v>18.819189999999999</v>
      </c>
      <c r="G374" s="25">
        <v>11.836460000000001</v>
      </c>
      <c r="H374" s="25">
        <v>11.49174</v>
      </c>
      <c r="I374" s="25">
        <v>12.14644</v>
      </c>
      <c r="J374" s="25">
        <v>12.46584</v>
      </c>
      <c r="K374" s="25">
        <v>12.33319</v>
      </c>
      <c r="L374" s="25">
        <v>5.4802400000000002</v>
      </c>
      <c r="M374" s="25">
        <v>5.3576899999999998</v>
      </c>
      <c r="N374" s="25">
        <v>6.2933300000000001</v>
      </c>
      <c r="O374" s="25">
        <v>6.5451100000000002</v>
      </c>
      <c r="P374" s="25">
        <v>6.4859999999999998</v>
      </c>
    </row>
    <row r="375" spans="1:16">
      <c r="A375" s="26" t="s">
        <v>53</v>
      </c>
      <c r="B375" s="25">
        <v>9.1446500000000004</v>
      </c>
      <c r="C375" s="25">
        <v>9.2099700000000002</v>
      </c>
      <c r="D375" s="25">
        <v>10.325839999999999</v>
      </c>
      <c r="E375" s="25">
        <v>11.419029999999999</v>
      </c>
      <c r="F375" s="25">
        <v>11.11279</v>
      </c>
      <c r="G375" s="25">
        <v>6.3613999999999997</v>
      </c>
      <c r="H375" s="25">
        <v>6.2428499999999998</v>
      </c>
      <c r="I375" s="25">
        <v>6.9493799999999997</v>
      </c>
      <c r="J375" s="25">
        <v>7.6896599999999999</v>
      </c>
      <c r="K375" s="25">
        <v>7.4806999999999997</v>
      </c>
      <c r="L375" s="25">
        <v>2.97763</v>
      </c>
      <c r="M375" s="25">
        <v>2.9763799999999998</v>
      </c>
      <c r="N375" s="25">
        <v>3.3764500000000002</v>
      </c>
      <c r="O375" s="25">
        <v>3.7293699999999999</v>
      </c>
      <c r="P375" s="25">
        <v>3.6320899999999998</v>
      </c>
    </row>
    <row r="377" spans="1:16">
      <c r="H377" s="25" t="s">
        <v>86</v>
      </c>
    </row>
    <row r="378" spans="1:16">
      <c r="A378" s="28" t="s">
        <v>28</v>
      </c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</row>
    <row r="379" spans="1:16" ht="120">
      <c r="A379" s="28" t="s">
        <v>87</v>
      </c>
      <c r="B379" s="29" t="s">
        <v>30</v>
      </c>
      <c r="C379" s="29" t="s">
        <v>31</v>
      </c>
      <c r="D379" s="29" t="s">
        <v>32</v>
      </c>
      <c r="E379" s="29" t="s">
        <v>33</v>
      </c>
      <c r="F379" s="29" t="s">
        <v>34</v>
      </c>
      <c r="G379" s="29" t="s">
        <v>35</v>
      </c>
      <c r="H379" s="29" t="s">
        <v>36</v>
      </c>
      <c r="I379" s="29" t="s">
        <v>37</v>
      </c>
      <c r="J379" s="29" t="s">
        <v>38</v>
      </c>
      <c r="K379" s="29" t="s">
        <v>39</v>
      </c>
      <c r="L379" s="29" t="s">
        <v>40</v>
      </c>
      <c r="M379" s="29" t="s">
        <v>41</v>
      </c>
      <c r="N379" s="29" t="s">
        <v>42</v>
      </c>
      <c r="O379" s="29" t="s">
        <v>43</v>
      </c>
      <c r="P379" s="29" t="s">
        <v>44</v>
      </c>
    </row>
    <row r="380" spans="1:16">
      <c r="A380" s="30" t="s">
        <v>88</v>
      </c>
      <c r="B380" s="25">
        <v>14.99151</v>
      </c>
      <c r="C380" s="25">
        <v>14.71149</v>
      </c>
      <c r="D380" s="25">
        <v>15.95787</v>
      </c>
      <c r="E380" s="25">
        <v>16.712869999999999</v>
      </c>
      <c r="F380" s="25">
        <v>16.605329999999999</v>
      </c>
      <c r="G380" s="25">
        <v>10.19591</v>
      </c>
      <c r="H380" s="25">
        <v>10.04726</v>
      </c>
      <c r="I380" s="25">
        <v>10.63524</v>
      </c>
      <c r="J380" s="25">
        <v>11.06372</v>
      </c>
      <c r="K380" s="25">
        <v>10.99066</v>
      </c>
      <c r="L380" s="25">
        <v>4.7956099999999999</v>
      </c>
      <c r="M380" s="25">
        <v>4.6642299999999999</v>
      </c>
      <c r="N380" s="25">
        <v>5.3226199999999997</v>
      </c>
      <c r="O380" s="25">
        <v>5.6491499999999997</v>
      </c>
      <c r="P380" s="25">
        <v>5.6146700000000003</v>
      </c>
    </row>
    <row r="381" spans="1:16">
      <c r="A381" s="30" t="s">
        <v>89</v>
      </c>
      <c r="B381" s="25">
        <v>9.5140600000000006</v>
      </c>
      <c r="C381" s="25">
        <v>10.16131</v>
      </c>
      <c r="D381" s="25">
        <v>11.338889999999999</v>
      </c>
      <c r="E381" s="25">
        <v>12.3141</v>
      </c>
      <c r="F381" s="25">
        <v>12.284560000000001</v>
      </c>
      <c r="G381" s="25">
        <v>6.6431199999999997</v>
      </c>
      <c r="H381" s="25">
        <v>7.2309700000000001</v>
      </c>
      <c r="I381" s="25">
        <v>8.0082500000000003</v>
      </c>
      <c r="J381" s="25">
        <v>8.7477099999999997</v>
      </c>
      <c r="K381" s="25">
        <v>8.7295200000000008</v>
      </c>
      <c r="L381" s="25">
        <v>2.85541</v>
      </c>
      <c r="M381" s="25">
        <v>2.9300899999999999</v>
      </c>
      <c r="N381" s="25">
        <v>3.3306300000000002</v>
      </c>
      <c r="O381" s="25">
        <v>3.5663900000000002</v>
      </c>
      <c r="P381" s="25">
        <v>3.55505</v>
      </c>
    </row>
    <row r="382" spans="1:16">
      <c r="A382" s="30" t="s">
        <v>90</v>
      </c>
      <c r="B382" s="25">
        <v>2.8253400000000002</v>
      </c>
      <c r="C382" s="25">
        <v>3.3045200000000001</v>
      </c>
      <c r="D382" s="25">
        <v>4.03592</v>
      </c>
      <c r="E382" s="25">
        <v>5.3354600000000003</v>
      </c>
      <c r="F382" s="25">
        <v>5.2305400000000004</v>
      </c>
      <c r="G382" s="25">
        <v>1.6380399999999999</v>
      </c>
      <c r="H382" s="25">
        <v>1.9342600000000001</v>
      </c>
      <c r="I382" s="25">
        <v>2.53756</v>
      </c>
      <c r="J382" s="25">
        <v>3.6123400000000001</v>
      </c>
      <c r="K382" s="25">
        <v>3.4740799999999998</v>
      </c>
      <c r="L382" s="25">
        <v>1.2001299999999999</v>
      </c>
      <c r="M382" s="25">
        <v>1.39307</v>
      </c>
      <c r="N382" s="25">
        <v>1.4983599999999999</v>
      </c>
      <c r="O382" s="25">
        <v>1.7231300000000001</v>
      </c>
      <c r="P382" s="25">
        <v>1.7564599999999999</v>
      </c>
    </row>
    <row r="383" spans="1:16">
      <c r="A383" s="30" t="s">
        <v>91</v>
      </c>
      <c r="B383" s="25">
        <v>2.2469199999999998</v>
      </c>
      <c r="C383" s="25">
        <v>2.2975400000000001</v>
      </c>
      <c r="D383" s="25">
        <v>2.9847299999999999</v>
      </c>
      <c r="E383" s="25">
        <v>3.8982700000000001</v>
      </c>
      <c r="F383" s="25">
        <v>3.70499</v>
      </c>
      <c r="G383" s="25">
        <v>1.17083</v>
      </c>
      <c r="H383" s="25">
        <v>0.89126000000000005</v>
      </c>
      <c r="I383" s="25">
        <v>1.4676</v>
      </c>
      <c r="J383" s="25">
        <v>1.77586</v>
      </c>
      <c r="K383" s="25">
        <v>1.78752</v>
      </c>
      <c r="L383" s="25">
        <v>1.24091</v>
      </c>
      <c r="M383" s="25">
        <v>1.37</v>
      </c>
      <c r="N383" s="25">
        <v>1.5171300000000001</v>
      </c>
      <c r="O383" s="25">
        <v>2.1224099999999999</v>
      </c>
      <c r="P383" s="25">
        <v>1.9174599999999999</v>
      </c>
    </row>
    <row r="384" spans="1:16">
      <c r="A384" s="30" t="s">
        <v>53</v>
      </c>
      <c r="B384" s="25">
        <v>8.9652499999999993</v>
      </c>
      <c r="C384" s="25">
        <v>9.0663999999999998</v>
      </c>
      <c r="D384" s="25">
        <v>10.149459999999999</v>
      </c>
      <c r="E384" s="25">
        <v>11.236359999999999</v>
      </c>
      <c r="F384" s="25">
        <v>10.94689</v>
      </c>
      <c r="G384" s="25">
        <v>6.2789599999999997</v>
      </c>
      <c r="H384" s="25">
        <v>6.1527000000000003</v>
      </c>
      <c r="I384" s="25">
        <v>6.8352300000000001</v>
      </c>
      <c r="J384" s="25">
        <v>7.5742599999999998</v>
      </c>
      <c r="K384" s="25">
        <v>7.3720600000000003</v>
      </c>
      <c r="L384" s="25">
        <v>2.9434399999999998</v>
      </c>
      <c r="M384" s="25">
        <v>2.9226000000000001</v>
      </c>
      <c r="N384" s="25">
        <v>3.3142299999999998</v>
      </c>
      <c r="O384" s="25">
        <v>3.6620900000000001</v>
      </c>
      <c r="P384" s="25">
        <v>3.57483</v>
      </c>
    </row>
    <row r="386" spans="1:17">
      <c r="A386" s="24" t="s">
        <v>112</v>
      </c>
    </row>
    <row r="387" spans="1:17">
      <c r="A387" s="26" t="s">
        <v>113</v>
      </c>
    </row>
    <row r="388" spans="1:17">
      <c r="I388" s="25" t="s">
        <v>27</v>
      </c>
    </row>
    <row r="389" spans="1:17">
      <c r="A389" s="26" t="s">
        <v>29</v>
      </c>
      <c r="C389" s="25" t="s">
        <v>30</v>
      </c>
      <c r="D389" s="25" t="s">
        <v>31</v>
      </c>
      <c r="E389" s="25" t="s">
        <v>32</v>
      </c>
      <c r="F389" s="25" t="s">
        <v>33</v>
      </c>
      <c r="G389" s="25" t="s">
        <v>34</v>
      </c>
      <c r="H389" s="25" t="s">
        <v>35</v>
      </c>
      <c r="I389" s="25" t="s">
        <v>36</v>
      </c>
      <c r="J389" s="25" t="s">
        <v>37</v>
      </c>
      <c r="K389" s="25" t="s">
        <v>38</v>
      </c>
      <c r="L389" s="25" t="s">
        <v>39</v>
      </c>
      <c r="M389" s="25" t="s">
        <v>40</v>
      </c>
      <c r="N389" s="25" t="s">
        <v>41</v>
      </c>
      <c r="O389" s="25" t="s">
        <v>42</v>
      </c>
      <c r="P389" s="25" t="s">
        <v>43</v>
      </c>
      <c r="Q389" s="25" t="s">
        <v>44</v>
      </c>
    </row>
    <row r="390" spans="1:17">
      <c r="A390" s="26" t="s">
        <v>45</v>
      </c>
      <c r="B390" s="25" t="s">
        <v>28</v>
      </c>
      <c r="C390" s="25">
        <v>5.2725</v>
      </c>
      <c r="D390" s="25">
        <v>6.79</v>
      </c>
      <c r="E390" s="25">
        <v>6.1760000000000002</v>
      </c>
      <c r="F390" s="25">
        <v>8.6539999999999999</v>
      </c>
      <c r="G390" s="25">
        <v>8.6539999999999999</v>
      </c>
      <c r="H390" s="25">
        <v>3.3650000000000002</v>
      </c>
      <c r="I390" s="25">
        <v>4.835</v>
      </c>
      <c r="J390" s="25">
        <v>4.484</v>
      </c>
      <c r="K390" s="25">
        <v>6.516</v>
      </c>
      <c r="L390" s="25">
        <v>6.516</v>
      </c>
      <c r="M390" s="25">
        <v>1.9075</v>
      </c>
      <c r="N390" s="25">
        <v>1.9550000000000001</v>
      </c>
      <c r="O390" s="25">
        <v>1.6919999999999999</v>
      </c>
      <c r="P390" s="25">
        <v>2.1379999999999999</v>
      </c>
      <c r="Q390" s="25">
        <v>2.1379999999999999</v>
      </c>
    </row>
    <row r="391" spans="1:17">
      <c r="B391" s="25" t="s">
        <v>98</v>
      </c>
      <c r="C391" s="25">
        <v>4</v>
      </c>
      <c r="D391" s="25">
        <v>4</v>
      </c>
      <c r="E391" s="25">
        <v>5</v>
      </c>
      <c r="F391" s="25">
        <v>5</v>
      </c>
      <c r="G391" s="25">
        <v>5</v>
      </c>
      <c r="H391" s="25">
        <v>4</v>
      </c>
      <c r="I391" s="25">
        <v>4</v>
      </c>
      <c r="J391" s="25">
        <v>5</v>
      </c>
      <c r="K391" s="25">
        <v>5</v>
      </c>
      <c r="L391" s="25">
        <v>5</v>
      </c>
      <c r="M391" s="25">
        <v>4</v>
      </c>
      <c r="N391" s="25">
        <v>4</v>
      </c>
      <c r="O391" s="25">
        <v>5</v>
      </c>
      <c r="P391" s="25">
        <v>5</v>
      </c>
      <c r="Q391" s="25">
        <v>5</v>
      </c>
    </row>
    <row r="392" spans="1:17">
      <c r="A392" s="26" t="s">
        <v>46</v>
      </c>
      <c r="B392" s="25" t="s">
        <v>28</v>
      </c>
      <c r="C392" s="25">
        <v>3.2377699999999998</v>
      </c>
      <c r="D392" s="25">
        <v>3.6439499999999998</v>
      </c>
      <c r="E392" s="25">
        <v>4.2892299999999999</v>
      </c>
      <c r="F392" s="25">
        <v>4.8251799999999996</v>
      </c>
      <c r="G392" s="25">
        <v>4.6904300000000001</v>
      </c>
      <c r="H392" s="25">
        <v>1.44485</v>
      </c>
      <c r="I392" s="25">
        <v>1.55063</v>
      </c>
      <c r="J392" s="25">
        <v>1.8279399999999999</v>
      </c>
      <c r="K392" s="25">
        <v>2.0758899999999998</v>
      </c>
      <c r="L392" s="25">
        <v>2.0844299999999998</v>
      </c>
      <c r="M392" s="25">
        <v>1.7526900000000001</v>
      </c>
      <c r="N392" s="25">
        <v>2.05585</v>
      </c>
      <c r="O392" s="25">
        <v>2.46129</v>
      </c>
      <c r="P392" s="25">
        <v>2.7492899999999998</v>
      </c>
      <c r="Q392" s="25">
        <v>2.6059999999999999</v>
      </c>
    </row>
    <row r="393" spans="1:17">
      <c r="B393" s="25" t="s">
        <v>98</v>
      </c>
      <c r="C393" s="25">
        <v>28</v>
      </c>
      <c r="D393" s="25">
        <v>33</v>
      </c>
      <c r="E393" s="25">
        <v>31</v>
      </c>
      <c r="F393" s="25">
        <v>28</v>
      </c>
      <c r="G393" s="25">
        <v>35</v>
      </c>
      <c r="H393" s="25">
        <v>16</v>
      </c>
      <c r="I393" s="25">
        <v>32</v>
      </c>
      <c r="J393" s="25">
        <v>31</v>
      </c>
      <c r="K393" s="25">
        <v>28</v>
      </c>
      <c r="L393" s="25">
        <v>35</v>
      </c>
      <c r="M393" s="25">
        <v>26</v>
      </c>
      <c r="N393" s="25">
        <v>32</v>
      </c>
      <c r="O393" s="25">
        <v>31</v>
      </c>
      <c r="P393" s="25">
        <v>28</v>
      </c>
      <c r="Q393" s="25">
        <v>35</v>
      </c>
    </row>
    <row r="394" spans="1:17">
      <c r="A394" s="26" t="s">
        <v>47</v>
      </c>
      <c r="B394" s="25" t="s">
        <v>28</v>
      </c>
      <c r="C394" s="25">
        <v>7.1343399999999999</v>
      </c>
      <c r="D394" s="25">
        <v>7.5554399999999999</v>
      </c>
      <c r="E394" s="25">
        <v>8.1036300000000008</v>
      </c>
      <c r="F394" s="25">
        <v>9.0906500000000001</v>
      </c>
      <c r="G394" s="25">
        <v>9.0143699999999995</v>
      </c>
      <c r="H394" s="25">
        <v>4.1562799999999998</v>
      </c>
      <c r="I394" s="25">
        <v>4.4668400000000004</v>
      </c>
      <c r="J394" s="25">
        <v>4.8248100000000003</v>
      </c>
      <c r="K394" s="25">
        <v>5.21645</v>
      </c>
      <c r="L394" s="25">
        <v>5.14656</v>
      </c>
      <c r="M394" s="25">
        <v>2.9780600000000002</v>
      </c>
      <c r="N394" s="25">
        <v>3.0921599999999998</v>
      </c>
      <c r="O394" s="25">
        <v>3.27881</v>
      </c>
      <c r="P394" s="25">
        <v>3.87419</v>
      </c>
      <c r="Q394" s="25">
        <v>3.86781</v>
      </c>
    </row>
    <row r="395" spans="1:17">
      <c r="B395" s="25" t="s">
        <v>98</v>
      </c>
      <c r="C395" s="25">
        <v>32</v>
      </c>
      <c r="D395" s="25">
        <v>32</v>
      </c>
      <c r="E395" s="25">
        <v>32</v>
      </c>
      <c r="F395" s="25">
        <v>31</v>
      </c>
      <c r="G395" s="25">
        <v>32</v>
      </c>
      <c r="H395" s="25">
        <v>32</v>
      </c>
      <c r="I395" s="25">
        <v>32</v>
      </c>
      <c r="J395" s="25">
        <v>32</v>
      </c>
      <c r="K395" s="25">
        <v>31</v>
      </c>
      <c r="L395" s="25">
        <v>32</v>
      </c>
      <c r="M395" s="25">
        <v>32</v>
      </c>
      <c r="N395" s="25">
        <v>32</v>
      </c>
      <c r="O395" s="25">
        <v>32</v>
      </c>
      <c r="P395" s="25">
        <v>31</v>
      </c>
      <c r="Q395" s="25">
        <v>32</v>
      </c>
    </row>
    <row r="396" spans="1:17">
      <c r="A396" s="26" t="s">
        <v>48</v>
      </c>
      <c r="B396" s="25" t="s">
        <v>28</v>
      </c>
      <c r="C396" s="25">
        <v>17.1355</v>
      </c>
      <c r="D396" s="25">
        <v>15.477499999999999</v>
      </c>
      <c r="E396" s="25">
        <v>16.425999999999998</v>
      </c>
      <c r="F396" s="25">
        <v>16.526</v>
      </c>
      <c r="G396" s="25">
        <v>16.526</v>
      </c>
      <c r="H396" s="25">
        <v>10.859</v>
      </c>
      <c r="I396" s="25">
        <v>9.4484999999999992</v>
      </c>
      <c r="J396" s="25">
        <v>9.5210000000000008</v>
      </c>
      <c r="K396" s="25">
        <v>9.4045000000000005</v>
      </c>
      <c r="L396" s="25">
        <v>9.4049999999999994</v>
      </c>
      <c r="M396" s="25">
        <v>6.2765000000000004</v>
      </c>
      <c r="N396" s="25">
        <v>6.0289999999999999</v>
      </c>
      <c r="O396" s="25">
        <v>6.9050000000000002</v>
      </c>
      <c r="P396" s="25">
        <v>7.1215000000000002</v>
      </c>
      <c r="Q396" s="25">
        <v>7.1210000000000004</v>
      </c>
    </row>
    <row r="397" spans="1:17">
      <c r="B397" s="25" t="s">
        <v>98</v>
      </c>
      <c r="C397" s="25">
        <v>2</v>
      </c>
      <c r="D397" s="25">
        <v>2</v>
      </c>
      <c r="E397" s="25">
        <v>2</v>
      </c>
      <c r="F397" s="25">
        <v>2</v>
      </c>
      <c r="G397" s="25">
        <v>2</v>
      </c>
      <c r="H397" s="25">
        <v>2</v>
      </c>
      <c r="I397" s="25">
        <v>2</v>
      </c>
      <c r="J397" s="25">
        <v>2</v>
      </c>
      <c r="K397" s="25">
        <v>2</v>
      </c>
      <c r="L397" s="25">
        <v>2</v>
      </c>
      <c r="M397" s="25">
        <v>2</v>
      </c>
      <c r="N397" s="25">
        <v>2</v>
      </c>
      <c r="O397" s="25">
        <v>2</v>
      </c>
      <c r="P397" s="25">
        <v>2</v>
      </c>
      <c r="Q397" s="25">
        <v>2</v>
      </c>
    </row>
    <row r="398" spans="1:17">
      <c r="A398" s="26" t="s">
        <v>49</v>
      </c>
      <c r="B398" s="25" t="s">
        <v>28</v>
      </c>
      <c r="C398" s="25">
        <v>21.870100000000001</v>
      </c>
      <c r="D398" s="25">
        <v>21.296430000000001</v>
      </c>
      <c r="E398" s="25">
        <v>22.89424</v>
      </c>
      <c r="F398" s="25">
        <v>22.180399999999999</v>
      </c>
      <c r="G398" s="25">
        <v>22.223240000000001</v>
      </c>
      <c r="H398" s="25">
        <v>16.600899999999999</v>
      </c>
      <c r="I398" s="25">
        <v>15.71743</v>
      </c>
      <c r="J398" s="25">
        <v>16.68205</v>
      </c>
      <c r="K398" s="25">
        <v>16.051400000000001</v>
      </c>
      <c r="L398" s="25">
        <v>16.074760000000001</v>
      </c>
      <c r="M398" s="25">
        <v>5.2691999999999997</v>
      </c>
      <c r="N398" s="25">
        <v>5.5789999999999997</v>
      </c>
      <c r="O398" s="25">
        <v>6.2121899999999997</v>
      </c>
      <c r="P398" s="25">
        <v>6.1289999999999996</v>
      </c>
      <c r="Q398" s="25">
        <v>6.1484800000000002</v>
      </c>
    </row>
    <row r="399" spans="1:17">
      <c r="A399" s="32"/>
      <c r="B399" s="33" t="s">
        <v>98</v>
      </c>
      <c r="C399" s="33">
        <v>20</v>
      </c>
      <c r="D399" s="33">
        <v>21</v>
      </c>
      <c r="E399" s="33">
        <v>21</v>
      </c>
      <c r="F399" s="33">
        <v>20</v>
      </c>
      <c r="G399" s="33">
        <v>21</v>
      </c>
      <c r="H399" s="33">
        <v>20</v>
      </c>
      <c r="I399" s="33">
        <v>21</v>
      </c>
      <c r="J399" s="33">
        <v>21</v>
      </c>
      <c r="K399" s="33">
        <v>20</v>
      </c>
      <c r="L399" s="33">
        <v>21</v>
      </c>
      <c r="M399" s="33">
        <v>20</v>
      </c>
      <c r="N399" s="33">
        <v>21</v>
      </c>
      <c r="O399" s="33">
        <v>21</v>
      </c>
      <c r="P399" s="33">
        <v>20</v>
      </c>
      <c r="Q399" s="25">
        <v>21</v>
      </c>
    </row>
    <row r="400" spans="1:17">
      <c r="A400" s="32" t="s">
        <v>50</v>
      </c>
      <c r="B400" s="33" t="s">
        <v>28</v>
      </c>
      <c r="C400" s="33">
        <v>17.04712</v>
      </c>
      <c r="D400" s="33">
        <v>17.07405</v>
      </c>
      <c r="E400" s="33">
        <v>17.113949999999999</v>
      </c>
      <c r="F400" s="33">
        <v>17.956700000000001</v>
      </c>
      <c r="G400" s="33">
        <v>17.9222</v>
      </c>
      <c r="H400" s="33">
        <v>11.983750000000001</v>
      </c>
      <c r="I400" s="33">
        <v>12.70335</v>
      </c>
      <c r="J400" s="33">
        <v>12.44195</v>
      </c>
      <c r="K400" s="33">
        <v>13.20255</v>
      </c>
      <c r="L400" s="33">
        <v>13.112500000000001</v>
      </c>
      <c r="M400" s="33">
        <v>4.1299200000000003</v>
      </c>
      <c r="N400" s="33">
        <v>4.3707000000000003</v>
      </c>
      <c r="O400" s="33">
        <v>4.6719999999999997</v>
      </c>
      <c r="P400" s="33">
        <v>4.7541500000000001</v>
      </c>
      <c r="Q400" s="25">
        <v>4.8097000000000003</v>
      </c>
    </row>
    <row r="401" spans="1:17">
      <c r="B401" s="25" t="s">
        <v>98</v>
      </c>
      <c r="C401" s="25">
        <v>16</v>
      </c>
      <c r="D401" s="25">
        <v>20</v>
      </c>
      <c r="E401" s="25">
        <v>20</v>
      </c>
      <c r="F401" s="25">
        <v>20</v>
      </c>
      <c r="G401" s="25">
        <v>20</v>
      </c>
      <c r="H401" s="25">
        <v>12</v>
      </c>
      <c r="I401" s="25">
        <v>20</v>
      </c>
      <c r="J401" s="25">
        <v>20</v>
      </c>
      <c r="K401" s="25">
        <v>20</v>
      </c>
      <c r="L401" s="25">
        <v>20</v>
      </c>
      <c r="M401" s="25">
        <v>13</v>
      </c>
      <c r="N401" s="25">
        <v>20</v>
      </c>
      <c r="O401" s="25">
        <v>20</v>
      </c>
      <c r="P401" s="25">
        <v>20</v>
      </c>
      <c r="Q401" s="25">
        <v>20</v>
      </c>
    </row>
    <row r="402" spans="1:17">
      <c r="A402" s="26" t="s">
        <v>51</v>
      </c>
      <c r="B402" s="25" t="s">
        <v>28</v>
      </c>
      <c r="C402" s="25">
        <v>4.5434900000000003</v>
      </c>
      <c r="D402" s="25">
        <v>5.7162100000000002</v>
      </c>
      <c r="E402" s="25">
        <v>6.1831800000000001</v>
      </c>
      <c r="F402" s="25">
        <v>6.7719199999999997</v>
      </c>
      <c r="G402" s="25">
        <v>7.1003699999999998</v>
      </c>
      <c r="H402" s="25">
        <v>2.50576</v>
      </c>
      <c r="I402" s="25">
        <v>3.0049700000000001</v>
      </c>
      <c r="J402" s="25">
        <v>3.1028899999999999</v>
      </c>
      <c r="K402" s="25">
        <v>3.8689</v>
      </c>
      <c r="L402" s="25">
        <v>3.7145199999999998</v>
      </c>
      <c r="M402" s="25">
        <v>2.2717800000000001</v>
      </c>
      <c r="N402" s="25">
        <v>2.9756399999999998</v>
      </c>
      <c r="O402" s="25">
        <v>3.0802800000000001</v>
      </c>
      <c r="P402" s="25">
        <v>2.9030200000000002</v>
      </c>
      <c r="Q402" s="25">
        <v>3.38585</v>
      </c>
    </row>
    <row r="403" spans="1:17">
      <c r="B403" s="25" t="s">
        <v>98</v>
      </c>
      <c r="C403" s="25">
        <v>39</v>
      </c>
      <c r="D403" s="25">
        <v>42</v>
      </c>
      <c r="E403" s="25">
        <v>46</v>
      </c>
      <c r="F403" s="25">
        <v>40</v>
      </c>
      <c r="G403" s="25">
        <v>46</v>
      </c>
      <c r="H403" s="25">
        <v>33</v>
      </c>
      <c r="I403" s="25">
        <v>39</v>
      </c>
      <c r="J403" s="25">
        <v>46</v>
      </c>
      <c r="K403" s="25">
        <v>40</v>
      </c>
      <c r="L403" s="25">
        <v>46</v>
      </c>
      <c r="M403" s="25">
        <v>37</v>
      </c>
      <c r="N403" s="25">
        <v>42</v>
      </c>
      <c r="O403" s="25">
        <v>46</v>
      </c>
      <c r="P403" s="25">
        <v>40</v>
      </c>
      <c r="Q403" s="25">
        <v>46</v>
      </c>
    </row>
    <row r="404" spans="1:17">
      <c r="A404" s="26" t="s">
        <v>52</v>
      </c>
      <c r="B404" s="25" t="s">
        <v>28</v>
      </c>
      <c r="C404" s="25">
        <v>6.5927499999999997</v>
      </c>
      <c r="D404" s="25">
        <v>5.7845500000000003</v>
      </c>
      <c r="E404" s="25">
        <v>7.4340000000000002</v>
      </c>
      <c r="F404" s="25">
        <v>8.3866700000000005</v>
      </c>
      <c r="G404" s="25">
        <v>7.2890899999999998</v>
      </c>
      <c r="H404" s="25">
        <v>4.1976199999999997</v>
      </c>
      <c r="I404" s="25">
        <v>3.59727</v>
      </c>
      <c r="J404" s="25">
        <v>5.1280000000000001</v>
      </c>
      <c r="K404" s="25">
        <v>5.8488899999999999</v>
      </c>
      <c r="L404" s="25">
        <v>4.9672700000000001</v>
      </c>
      <c r="M404" s="25">
        <v>2.39513</v>
      </c>
      <c r="N404" s="25">
        <v>2.1863600000000001</v>
      </c>
      <c r="O404" s="25">
        <v>2.306</v>
      </c>
      <c r="P404" s="25">
        <v>2.5377800000000001</v>
      </c>
      <c r="Q404" s="25">
        <v>2.3218200000000002</v>
      </c>
    </row>
    <row r="405" spans="1:17">
      <c r="B405" s="25" t="s">
        <v>98</v>
      </c>
      <c r="C405" s="25">
        <v>8</v>
      </c>
      <c r="D405" s="25">
        <v>11</v>
      </c>
      <c r="E405" s="25">
        <v>10</v>
      </c>
      <c r="F405" s="25">
        <v>9</v>
      </c>
      <c r="G405" s="25">
        <v>11</v>
      </c>
      <c r="H405" s="25">
        <v>8</v>
      </c>
      <c r="I405" s="25">
        <v>11</v>
      </c>
      <c r="J405" s="25">
        <v>10</v>
      </c>
      <c r="K405" s="25">
        <v>9</v>
      </c>
      <c r="L405" s="25">
        <v>11</v>
      </c>
      <c r="M405" s="25">
        <v>8</v>
      </c>
      <c r="N405" s="25">
        <v>11</v>
      </c>
      <c r="O405" s="25">
        <v>10</v>
      </c>
      <c r="P405" s="25">
        <v>9</v>
      </c>
      <c r="Q405" s="25">
        <v>11</v>
      </c>
    </row>
    <row r="406" spans="1:17">
      <c r="A406" s="26" t="s">
        <v>53</v>
      </c>
      <c r="B406" s="25" t="s">
        <v>28</v>
      </c>
      <c r="C406" s="25">
        <v>8.8215500000000002</v>
      </c>
      <c r="D406" s="25">
        <v>9.1670099999999994</v>
      </c>
      <c r="E406" s="25">
        <v>9.8074100000000008</v>
      </c>
      <c r="F406" s="25">
        <v>10.59572</v>
      </c>
      <c r="G406" s="25">
        <v>10.23765</v>
      </c>
      <c r="H406" s="25">
        <v>6.1684299999999999</v>
      </c>
      <c r="I406" s="25">
        <v>6.0353599999999998</v>
      </c>
      <c r="J406" s="25">
        <v>6.26166</v>
      </c>
      <c r="K406" s="25">
        <v>6.8625699999999998</v>
      </c>
      <c r="L406" s="25">
        <v>6.4788500000000004</v>
      </c>
      <c r="M406" s="25">
        <v>2.9812699999999999</v>
      </c>
      <c r="N406" s="25">
        <v>3.28179</v>
      </c>
      <c r="O406" s="25">
        <v>3.54575</v>
      </c>
      <c r="P406" s="25">
        <v>3.7331400000000001</v>
      </c>
      <c r="Q406" s="25">
        <v>3.7587999999999999</v>
      </c>
    </row>
    <row r="407" spans="1:17">
      <c r="B407" s="25" t="s">
        <v>98</v>
      </c>
      <c r="C407" s="25">
        <v>149</v>
      </c>
      <c r="D407" s="25">
        <v>165</v>
      </c>
      <c r="E407" s="25">
        <v>167</v>
      </c>
      <c r="F407" s="25">
        <v>155</v>
      </c>
      <c r="G407" s="25">
        <v>172</v>
      </c>
      <c r="H407" s="25">
        <v>127</v>
      </c>
      <c r="I407" s="25">
        <v>161</v>
      </c>
      <c r="J407" s="25">
        <v>167</v>
      </c>
      <c r="K407" s="25">
        <v>155</v>
      </c>
      <c r="L407" s="25">
        <v>172</v>
      </c>
      <c r="M407" s="25">
        <v>142</v>
      </c>
      <c r="N407" s="25">
        <v>164</v>
      </c>
      <c r="O407" s="25">
        <v>167</v>
      </c>
      <c r="P407" s="25">
        <v>155</v>
      </c>
      <c r="Q407" s="25">
        <v>172</v>
      </c>
    </row>
    <row r="409" spans="1:17">
      <c r="I409" s="25" t="s">
        <v>54</v>
      </c>
    </row>
    <row r="410" spans="1:17">
      <c r="A410" s="26" t="s">
        <v>55</v>
      </c>
      <c r="C410" s="25" t="s">
        <v>30</v>
      </c>
      <c r="D410" s="25" t="s">
        <v>31</v>
      </c>
      <c r="E410" s="25" t="s">
        <v>32</v>
      </c>
      <c r="F410" s="25" t="s">
        <v>33</v>
      </c>
      <c r="G410" s="25" t="s">
        <v>34</v>
      </c>
      <c r="H410" s="25" t="s">
        <v>35</v>
      </c>
      <c r="I410" s="25" t="s">
        <v>36</v>
      </c>
      <c r="J410" s="25" t="s">
        <v>37</v>
      </c>
      <c r="K410" s="25" t="s">
        <v>38</v>
      </c>
      <c r="L410" s="25" t="s">
        <v>39</v>
      </c>
      <c r="M410" s="25" t="s">
        <v>40</v>
      </c>
      <c r="N410" s="25" t="s">
        <v>41</v>
      </c>
      <c r="O410" s="25" t="s">
        <v>42</v>
      </c>
      <c r="P410" s="25" t="s">
        <v>43</v>
      </c>
      <c r="Q410" s="25" t="s">
        <v>44</v>
      </c>
    </row>
    <row r="411" spans="1:17">
      <c r="A411" s="32" t="s">
        <v>45</v>
      </c>
      <c r="B411" s="33" t="s">
        <v>28</v>
      </c>
      <c r="C411" s="33">
        <v>5.2725</v>
      </c>
      <c r="D411" s="33">
        <v>6.79</v>
      </c>
      <c r="E411" s="33">
        <v>6.1760000000000002</v>
      </c>
      <c r="F411" s="33">
        <v>8.6539999999999999</v>
      </c>
      <c r="G411" s="33">
        <v>8.6539999999999999</v>
      </c>
      <c r="H411" s="33">
        <v>3.3650000000000002</v>
      </c>
      <c r="I411" s="33">
        <v>4.835</v>
      </c>
      <c r="J411" s="33">
        <v>4.484</v>
      </c>
      <c r="K411" s="33">
        <v>6.516</v>
      </c>
      <c r="L411" s="33">
        <v>6.516</v>
      </c>
      <c r="M411" s="33">
        <v>1.9075</v>
      </c>
      <c r="N411" s="33">
        <v>1.9550000000000001</v>
      </c>
      <c r="O411" s="33">
        <v>1.6919999999999999</v>
      </c>
      <c r="P411" s="33">
        <v>2.1379999999999999</v>
      </c>
      <c r="Q411" s="25">
        <v>2.1379999999999999</v>
      </c>
    </row>
    <row r="412" spans="1:17">
      <c r="A412" s="32"/>
      <c r="B412" s="33" t="s">
        <v>98</v>
      </c>
      <c r="C412" s="33">
        <v>4</v>
      </c>
      <c r="D412" s="33">
        <v>4</v>
      </c>
      <c r="E412" s="33">
        <v>5</v>
      </c>
      <c r="F412" s="33">
        <v>5</v>
      </c>
      <c r="G412" s="33">
        <v>5</v>
      </c>
      <c r="H412" s="33">
        <v>4</v>
      </c>
      <c r="I412" s="33">
        <v>4</v>
      </c>
      <c r="J412" s="33">
        <v>5</v>
      </c>
      <c r="K412" s="33">
        <v>5</v>
      </c>
      <c r="L412" s="33">
        <v>5</v>
      </c>
      <c r="M412" s="33">
        <v>4</v>
      </c>
      <c r="N412" s="33">
        <v>4</v>
      </c>
      <c r="O412" s="33">
        <v>5</v>
      </c>
      <c r="P412" s="33">
        <v>5</v>
      </c>
      <c r="Q412" s="25">
        <v>5</v>
      </c>
    </row>
    <row r="413" spans="1:17">
      <c r="A413" s="26" t="s">
        <v>46</v>
      </c>
      <c r="B413" s="25" t="s">
        <v>28</v>
      </c>
      <c r="C413" s="25">
        <v>3.2377699999999998</v>
      </c>
      <c r="D413" s="25">
        <v>3.6439499999999998</v>
      </c>
      <c r="E413" s="25">
        <v>4.2892299999999999</v>
      </c>
      <c r="F413" s="25">
        <v>4.8251799999999996</v>
      </c>
      <c r="G413" s="25">
        <v>4.6904300000000001</v>
      </c>
      <c r="H413" s="25">
        <v>1.44485</v>
      </c>
      <c r="I413" s="25">
        <v>1.55063</v>
      </c>
      <c r="J413" s="25">
        <v>1.8279399999999999</v>
      </c>
      <c r="K413" s="25">
        <v>2.0758899999999998</v>
      </c>
      <c r="L413" s="25">
        <v>2.0844299999999998</v>
      </c>
      <c r="M413" s="25">
        <v>1.7526900000000001</v>
      </c>
      <c r="N413" s="25">
        <v>2.05585</v>
      </c>
      <c r="O413" s="25">
        <v>2.46129</v>
      </c>
      <c r="P413" s="25">
        <v>2.7492899999999998</v>
      </c>
      <c r="Q413" s="25">
        <v>2.6059999999999999</v>
      </c>
    </row>
    <row r="414" spans="1:17">
      <c r="B414" s="25" t="s">
        <v>98</v>
      </c>
      <c r="C414" s="25">
        <v>28</v>
      </c>
      <c r="D414" s="25">
        <v>33</v>
      </c>
      <c r="E414" s="25">
        <v>31</v>
      </c>
      <c r="F414" s="25">
        <v>28</v>
      </c>
      <c r="G414" s="25">
        <v>35</v>
      </c>
      <c r="H414" s="25">
        <v>16</v>
      </c>
      <c r="I414" s="25">
        <v>32</v>
      </c>
      <c r="J414" s="25">
        <v>31</v>
      </c>
      <c r="K414" s="25">
        <v>28</v>
      </c>
      <c r="L414" s="25">
        <v>35</v>
      </c>
      <c r="M414" s="25">
        <v>26</v>
      </c>
      <c r="N414" s="25">
        <v>32</v>
      </c>
      <c r="O414" s="25">
        <v>31</v>
      </c>
      <c r="P414" s="25">
        <v>28</v>
      </c>
      <c r="Q414" s="25">
        <v>35</v>
      </c>
    </row>
    <row r="415" spans="1:17">
      <c r="A415" s="26" t="s">
        <v>56</v>
      </c>
      <c r="B415" s="25" t="s">
        <v>28</v>
      </c>
      <c r="C415" s="25">
        <v>7.1343399999999999</v>
      </c>
      <c r="D415" s="25">
        <v>7.5554399999999999</v>
      </c>
      <c r="E415" s="25">
        <v>8.1036300000000008</v>
      </c>
      <c r="F415" s="25">
        <v>9.0906500000000001</v>
      </c>
      <c r="G415" s="25">
        <v>9.0143699999999995</v>
      </c>
      <c r="H415" s="25">
        <v>4.1562799999999998</v>
      </c>
      <c r="I415" s="25">
        <v>4.4668400000000004</v>
      </c>
      <c r="J415" s="25">
        <v>4.8248100000000003</v>
      </c>
      <c r="K415" s="25">
        <v>5.21645</v>
      </c>
      <c r="L415" s="25">
        <v>5.14656</v>
      </c>
      <c r="M415" s="25">
        <v>2.9780600000000002</v>
      </c>
      <c r="N415" s="25">
        <v>3.0921599999999998</v>
      </c>
      <c r="O415" s="25">
        <v>3.27881</v>
      </c>
      <c r="P415" s="25">
        <v>3.87419</v>
      </c>
      <c r="Q415" s="25">
        <v>3.86781</v>
      </c>
    </row>
    <row r="416" spans="1:17">
      <c r="B416" s="25" t="s">
        <v>98</v>
      </c>
      <c r="C416" s="25">
        <v>32</v>
      </c>
      <c r="D416" s="25">
        <v>32</v>
      </c>
      <c r="E416" s="25">
        <v>32</v>
      </c>
      <c r="F416" s="25">
        <v>31</v>
      </c>
      <c r="G416" s="25">
        <v>32</v>
      </c>
      <c r="H416" s="25">
        <v>32</v>
      </c>
      <c r="I416" s="25">
        <v>32</v>
      </c>
      <c r="J416" s="25">
        <v>32</v>
      </c>
      <c r="K416" s="25">
        <v>31</v>
      </c>
      <c r="L416" s="25">
        <v>32</v>
      </c>
      <c r="M416" s="25">
        <v>32</v>
      </c>
      <c r="N416" s="25">
        <v>32</v>
      </c>
      <c r="O416" s="25">
        <v>32</v>
      </c>
      <c r="P416" s="25">
        <v>31</v>
      </c>
      <c r="Q416" s="25">
        <v>32</v>
      </c>
    </row>
    <row r="417" spans="1:17">
      <c r="A417" s="26" t="s">
        <v>48</v>
      </c>
      <c r="B417" s="25" t="s">
        <v>28</v>
      </c>
      <c r="C417" s="25">
        <v>17.1355</v>
      </c>
      <c r="D417" s="25">
        <v>15.477499999999999</v>
      </c>
      <c r="E417" s="25">
        <v>16.425999999999998</v>
      </c>
      <c r="F417" s="25">
        <v>16.526</v>
      </c>
      <c r="G417" s="25">
        <v>16.526</v>
      </c>
      <c r="H417" s="25">
        <v>10.859</v>
      </c>
      <c r="I417" s="25">
        <v>9.4484999999999992</v>
      </c>
      <c r="J417" s="25">
        <v>9.5210000000000008</v>
      </c>
      <c r="K417" s="25">
        <v>9.4045000000000005</v>
      </c>
      <c r="L417" s="25">
        <v>9.4049999999999994</v>
      </c>
      <c r="M417" s="25">
        <v>6.2765000000000004</v>
      </c>
      <c r="N417" s="25">
        <v>6.0289999999999999</v>
      </c>
      <c r="O417" s="25">
        <v>6.9050000000000002</v>
      </c>
      <c r="P417" s="25">
        <v>7.1215000000000002</v>
      </c>
      <c r="Q417" s="25">
        <v>7.1210000000000004</v>
      </c>
    </row>
    <row r="418" spans="1:17">
      <c r="B418" s="25" t="s">
        <v>98</v>
      </c>
      <c r="C418" s="25">
        <v>2</v>
      </c>
      <c r="D418" s="25">
        <v>2</v>
      </c>
      <c r="E418" s="25">
        <v>2</v>
      </c>
      <c r="F418" s="25">
        <v>2</v>
      </c>
      <c r="G418" s="25">
        <v>2</v>
      </c>
      <c r="H418" s="25">
        <v>2</v>
      </c>
      <c r="I418" s="25">
        <v>2</v>
      </c>
      <c r="J418" s="25">
        <v>2</v>
      </c>
      <c r="K418" s="25">
        <v>2</v>
      </c>
      <c r="L418" s="25">
        <v>2</v>
      </c>
      <c r="M418" s="25">
        <v>2</v>
      </c>
      <c r="N418" s="25">
        <v>2</v>
      </c>
      <c r="O418" s="25">
        <v>2</v>
      </c>
      <c r="P418" s="25">
        <v>2</v>
      </c>
      <c r="Q418" s="25">
        <v>2</v>
      </c>
    </row>
    <row r="419" spans="1:17">
      <c r="A419" s="32" t="s">
        <v>49</v>
      </c>
      <c r="B419" s="33" t="s">
        <v>28</v>
      </c>
      <c r="C419" s="33">
        <v>21.870100000000001</v>
      </c>
      <c r="D419" s="33">
        <v>21.296430000000001</v>
      </c>
      <c r="E419" s="33">
        <v>22.89424</v>
      </c>
      <c r="F419" s="33">
        <v>22.180399999999999</v>
      </c>
      <c r="G419" s="33">
        <v>22.223240000000001</v>
      </c>
      <c r="H419" s="33">
        <v>16.600899999999999</v>
      </c>
      <c r="I419" s="33">
        <v>15.71743</v>
      </c>
      <c r="J419" s="33">
        <v>16.68205</v>
      </c>
      <c r="K419" s="33">
        <v>16.051400000000001</v>
      </c>
      <c r="L419" s="33">
        <v>16.074760000000001</v>
      </c>
      <c r="M419" s="33">
        <v>5.2691999999999997</v>
      </c>
      <c r="N419" s="33">
        <v>5.5789999999999997</v>
      </c>
      <c r="O419" s="33">
        <v>6.2121899999999997</v>
      </c>
      <c r="P419" s="33">
        <v>6.1289999999999996</v>
      </c>
      <c r="Q419" s="25">
        <v>6.1484800000000002</v>
      </c>
    </row>
    <row r="420" spans="1:17">
      <c r="A420" s="32"/>
      <c r="B420" s="33" t="s">
        <v>98</v>
      </c>
      <c r="C420" s="33">
        <v>20</v>
      </c>
      <c r="D420" s="33">
        <v>21</v>
      </c>
      <c r="E420" s="33">
        <v>21</v>
      </c>
      <c r="F420" s="33">
        <v>20</v>
      </c>
      <c r="G420" s="33">
        <v>21</v>
      </c>
      <c r="H420" s="33">
        <v>20</v>
      </c>
      <c r="I420" s="33">
        <v>21</v>
      </c>
      <c r="J420" s="33">
        <v>21</v>
      </c>
      <c r="K420" s="33">
        <v>20</v>
      </c>
      <c r="L420" s="33">
        <v>21</v>
      </c>
      <c r="M420" s="33">
        <v>20</v>
      </c>
      <c r="N420" s="33">
        <v>21</v>
      </c>
      <c r="O420" s="33">
        <v>21</v>
      </c>
      <c r="P420" s="33">
        <v>20</v>
      </c>
      <c r="Q420" s="25">
        <v>21</v>
      </c>
    </row>
    <row r="421" spans="1:17">
      <c r="A421" s="26" t="s">
        <v>50</v>
      </c>
      <c r="B421" s="25" t="s">
        <v>28</v>
      </c>
      <c r="C421" s="25">
        <v>17.229500000000002</v>
      </c>
      <c r="D421" s="25">
        <v>17.636939999999999</v>
      </c>
      <c r="E421" s="25">
        <v>16.97869</v>
      </c>
      <c r="F421" s="25">
        <v>17.209630000000001</v>
      </c>
      <c r="G421" s="25">
        <v>17.166499999999999</v>
      </c>
      <c r="H421" s="25">
        <v>11.94313</v>
      </c>
      <c r="I421" s="25">
        <v>12.963559999999999</v>
      </c>
      <c r="J421" s="25">
        <v>12.19619</v>
      </c>
      <c r="K421" s="25">
        <v>12.52506</v>
      </c>
      <c r="L421" s="25">
        <v>12.4125</v>
      </c>
      <c r="M421" s="25">
        <v>3.9943300000000002</v>
      </c>
      <c r="N421" s="25">
        <v>4.6733799999999999</v>
      </c>
      <c r="O421" s="25">
        <v>4.7824999999999998</v>
      </c>
      <c r="P421" s="25">
        <v>4.6845600000000003</v>
      </c>
      <c r="Q421" s="25">
        <v>4.7539999999999996</v>
      </c>
    </row>
    <row r="422" spans="1:17">
      <c r="B422" s="25" t="s">
        <v>98</v>
      </c>
      <c r="C422" s="25">
        <v>12</v>
      </c>
      <c r="D422" s="25">
        <v>16</v>
      </c>
      <c r="E422" s="25">
        <v>16</v>
      </c>
      <c r="F422" s="25">
        <v>16</v>
      </c>
      <c r="G422" s="25">
        <v>16</v>
      </c>
      <c r="H422" s="25">
        <v>8</v>
      </c>
      <c r="I422" s="25">
        <v>16</v>
      </c>
      <c r="J422" s="25">
        <v>16</v>
      </c>
      <c r="K422" s="25">
        <v>16</v>
      </c>
      <c r="L422" s="25">
        <v>16</v>
      </c>
      <c r="M422" s="25">
        <v>9</v>
      </c>
      <c r="N422" s="25">
        <v>16</v>
      </c>
      <c r="O422" s="25">
        <v>16</v>
      </c>
      <c r="P422" s="25">
        <v>16</v>
      </c>
      <c r="Q422" s="25">
        <v>16</v>
      </c>
    </row>
    <row r="423" spans="1:17">
      <c r="A423" s="26" t="s">
        <v>51</v>
      </c>
      <c r="B423" s="25" t="s">
        <v>28</v>
      </c>
      <c r="C423" s="25">
        <v>4.3507899999999999</v>
      </c>
      <c r="D423" s="25">
        <v>5.9041899999999998</v>
      </c>
      <c r="E423" s="25">
        <v>6.1804100000000002</v>
      </c>
      <c r="F423" s="25">
        <v>6.4502100000000002</v>
      </c>
      <c r="G423" s="25">
        <v>6.90761</v>
      </c>
      <c r="H423" s="25">
        <v>2.38</v>
      </c>
      <c r="I423" s="25">
        <v>2.9613299999999998</v>
      </c>
      <c r="J423" s="25">
        <v>2.8595700000000002</v>
      </c>
      <c r="K423" s="25">
        <v>3.3807900000000002</v>
      </c>
      <c r="L423" s="25">
        <v>3.27379</v>
      </c>
      <c r="M423" s="25">
        <v>2.3079399999999999</v>
      </c>
      <c r="N423" s="25">
        <v>3.24769</v>
      </c>
      <c r="O423" s="25">
        <v>3.3208500000000001</v>
      </c>
      <c r="P423" s="25">
        <v>3.06942</v>
      </c>
      <c r="Q423" s="25">
        <v>3.6338200000000001</v>
      </c>
    </row>
    <row r="424" spans="1:17">
      <c r="B424" s="25" t="s">
        <v>98</v>
      </c>
      <c r="C424" s="25">
        <v>33</v>
      </c>
      <c r="D424" s="25">
        <v>36</v>
      </c>
      <c r="E424" s="25">
        <v>39</v>
      </c>
      <c r="F424" s="25">
        <v>33</v>
      </c>
      <c r="G424" s="25">
        <v>39</v>
      </c>
      <c r="H424" s="25">
        <v>28</v>
      </c>
      <c r="I424" s="25">
        <v>33</v>
      </c>
      <c r="J424" s="25">
        <v>39</v>
      </c>
      <c r="K424" s="25">
        <v>33</v>
      </c>
      <c r="L424" s="25">
        <v>39</v>
      </c>
      <c r="M424" s="25">
        <v>31</v>
      </c>
      <c r="N424" s="25">
        <v>36</v>
      </c>
      <c r="O424" s="25">
        <v>39</v>
      </c>
      <c r="P424" s="25">
        <v>33</v>
      </c>
      <c r="Q424" s="25">
        <v>39</v>
      </c>
    </row>
    <row r="425" spans="1:17">
      <c r="A425" s="26" t="s">
        <v>52</v>
      </c>
      <c r="B425" s="25" t="s">
        <v>28</v>
      </c>
      <c r="C425" s="25">
        <v>6.5927499999999997</v>
      </c>
      <c r="D425" s="25">
        <v>5.7845500000000003</v>
      </c>
      <c r="E425" s="25">
        <v>7.4340000000000002</v>
      </c>
      <c r="F425" s="25">
        <v>8.3866700000000005</v>
      </c>
      <c r="G425" s="25">
        <v>7.2890899999999998</v>
      </c>
      <c r="H425" s="25">
        <v>4.1976199999999997</v>
      </c>
      <c r="I425" s="25">
        <v>3.59727</v>
      </c>
      <c r="J425" s="25">
        <v>5.1280000000000001</v>
      </c>
      <c r="K425" s="25">
        <v>5.8488899999999999</v>
      </c>
      <c r="L425" s="25">
        <v>4.9672700000000001</v>
      </c>
      <c r="M425" s="25">
        <v>2.39513</v>
      </c>
      <c r="N425" s="25">
        <v>2.1863600000000001</v>
      </c>
      <c r="O425" s="25">
        <v>2.306</v>
      </c>
      <c r="P425" s="25">
        <v>2.5377800000000001</v>
      </c>
      <c r="Q425" s="25">
        <v>2.3218200000000002</v>
      </c>
    </row>
    <row r="426" spans="1:17">
      <c r="B426" s="25" t="s">
        <v>98</v>
      </c>
      <c r="C426" s="25">
        <v>8</v>
      </c>
      <c r="D426" s="25">
        <v>11</v>
      </c>
      <c r="E426" s="25">
        <v>10</v>
      </c>
      <c r="F426" s="25">
        <v>9</v>
      </c>
      <c r="G426" s="25">
        <v>11</v>
      </c>
      <c r="H426" s="25">
        <v>8</v>
      </c>
      <c r="I426" s="25">
        <v>11</v>
      </c>
      <c r="J426" s="25">
        <v>10</v>
      </c>
      <c r="K426" s="25">
        <v>9</v>
      </c>
      <c r="L426" s="25">
        <v>11</v>
      </c>
      <c r="M426" s="25">
        <v>8</v>
      </c>
      <c r="N426" s="25">
        <v>11</v>
      </c>
      <c r="O426" s="25">
        <v>10</v>
      </c>
      <c r="P426" s="25">
        <v>9</v>
      </c>
      <c r="Q426" s="25">
        <v>11</v>
      </c>
    </row>
    <row r="427" spans="1:17">
      <c r="A427" s="26" t="s">
        <v>57</v>
      </c>
      <c r="B427" s="25" t="s">
        <v>28</v>
      </c>
      <c r="C427" s="25">
        <v>9.9619999999999997</v>
      </c>
      <c r="D427" s="25">
        <v>8.6820000000000004</v>
      </c>
      <c r="E427" s="25">
        <v>10.364549999999999</v>
      </c>
      <c r="F427" s="25">
        <v>12.89091</v>
      </c>
      <c r="G427" s="25">
        <v>12.81818</v>
      </c>
      <c r="H427" s="25">
        <v>7.1455599999999997</v>
      </c>
      <c r="I427" s="25">
        <v>6.6120000000000001</v>
      </c>
      <c r="J427" s="25">
        <v>7.7190899999999996</v>
      </c>
      <c r="K427" s="25">
        <v>9.7127300000000005</v>
      </c>
      <c r="L427" s="25">
        <v>9.7127300000000005</v>
      </c>
      <c r="M427" s="25">
        <v>3.0249999999999999</v>
      </c>
      <c r="N427" s="25">
        <v>2.0699999999999998</v>
      </c>
      <c r="O427" s="25">
        <v>2.6454499999999999</v>
      </c>
      <c r="P427" s="25">
        <v>3.1781799999999998</v>
      </c>
      <c r="Q427" s="25">
        <v>3.1054499999999998</v>
      </c>
    </row>
    <row r="428" spans="1:17">
      <c r="A428" s="32"/>
      <c r="B428" s="33" t="s">
        <v>98</v>
      </c>
      <c r="C428" s="33">
        <v>10</v>
      </c>
      <c r="D428" s="33">
        <v>10</v>
      </c>
      <c r="E428" s="33">
        <v>11</v>
      </c>
      <c r="F428" s="33">
        <v>11</v>
      </c>
      <c r="G428" s="33">
        <v>11</v>
      </c>
      <c r="H428" s="33">
        <v>9</v>
      </c>
      <c r="I428" s="33">
        <v>10</v>
      </c>
      <c r="J428" s="33">
        <v>11</v>
      </c>
      <c r="K428" s="33">
        <v>11</v>
      </c>
      <c r="L428" s="33">
        <v>11</v>
      </c>
      <c r="M428" s="33">
        <v>10</v>
      </c>
      <c r="N428" s="33">
        <v>10</v>
      </c>
      <c r="O428" s="33">
        <v>11</v>
      </c>
      <c r="P428" s="33">
        <v>11</v>
      </c>
      <c r="Q428" s="25">
        <v>11</v>
      </c>
    </row>
    <row r="429" spans="1:17">
      <c r="A429" s="32" t="s">
        <v>53</v>
      </c>
      <c r="B429" s="33" t="s">
        <v>28</v>
      </c>
      <c r="C429" s="33">
        <v>8.8215500000000002</v>
      </c>
      <c r="D429" s="33">
        <v>9.1670099999999994</v>
      </c>
      <c r="E429" s="33">
        <v>9.8074100000000008</v>
      </c>
      <c r="F429" s="33">
        <v>10.59572</v>
      </c>
      <c r="G429" s="33">
        <v>10.23765</v>
      </c>
      <c r="H429" s="33">
        <v>6.1684299999999999</v>
      </c>
      <c r="I429" s="33">
        <v>6.0353599999999998</v>
      </c>
      <c r="J429" s="33">
        <v>6.26166</v>
      </c>
      <c r="K429" s="33">
        <v>6.8625699999999998</v>
      </c>
      <c r="L429" s="33">
        <v>6.4788500000000004</v>
      </c>
      <c r="M429" s="33">
        <v>2.9812699999999999</v>
      </c>
      <c r="N429" s="33">
        <v>3.28179</v>
      </c>
      <c r="O429" s="33">
        <v>3.54575</v>
      </c>
      <c r="P429" s="33">
        <v>3.7331400000000001</v>
      </c>
      <c r="Q429" s="25">
        <v>3.7587999999999999</v>
      </c>
    </row>
    <row r="430" spans="1:17">
      <c r="B430" s="25" t="s">
        <v>98</v>
      </c>
      <c r="C430" s="25">
        <v>149</v>
      </c>
      <c r="D430" s="25">
        <v>165</v>
      </c>
      <c r="E430" s="25">
        <v>167</v>
      </c>
      <c r="F430" s="25">
        <v>155</v>
      </c>
      <c r="G430" s="25">
        <v>172</v>
      </c>
      <c r="H430" s="25">
        <v>127</v>
      </c>
      <c r="I430" s="25">
        <v>161</v>
      </c>
      <c r="J430" s="25">
        <v>167</v>
      </c>
      <c r="K430" s="25">
        <v>155</v>
      </c>
      <c r="L430" s="25">
        <v>172</v>
      </c>
      <c r="M430" s="25">
        <v>142</v>
      </c>
      <c r="N430" s="25">
        <v>164</v>
      </c>
      <c r="O430" s="25">
        <v>167</v>
      </c>
      <c r="P430" s="25">
        <v>155</v>
      </c>
      <c r="Q430" s="25">
        <v>172</v>
      </c>
    </row>
    <row r="432" spans="1:17">
      <c r="I432" s="25" t="s">
        <v>27</v>
      </c>
    </row>
    <row r="433" spans="1:17">
      <c r="A433" s="26" t="s">
        <v>29</v>
      </c>
      <c r="C433" s="25" t="s">
        <v>30</v>
      </c>
      <c r="D433" s="25" t="s">
        <v>31</v>
      </c>
      <c r="E433" s="25" t="s">
        <v>32</v>
      </c>
      <c r="F433" s="25" t="s">
        <v>33</v>
      </c>
      <c r="G433" s="25" t="s">
        <v>34</v>
      </c>
      <c r="H433" s="25" t="s">
        <v>35</v>
      </c>
      <c r="I433" s="25" t="s">
        <v>36</v>
      </c>
      <c r="J433" s="25" t="s">
        <v>37</v>
      </c>
      <c r="K433" s="25" t="s">
        <v>38</v>
      </c>
      <c r="L433" s="25" t="s">
        <v>39</v>
      </c>
      <c r="M433" s="25" t="s">
        <v>40</v>
      </c>
      <c r="N433" s="25" t="s">
        <v>41</v>
      </c>
      <c r="O433" s="25" t="s">
        <v>42</v>
      </c>
      <c r="P433" s="25" t="s">
        <v>43</v>
      </c>
      <c r="Q433" s="25" t="s">
        <v>44</v>
      </c>
    </row>
    <row r="434" spans="1:17">
      <c r="A434" s="26" t="s">
        <v>58</v>
      </c>
      <c r="B434" s="25" t="s">
        <v>28</v>
      </c>
      <c r="C434" s="25">
        <v>3.4921099999999998</v>
      </c>
      <c r="D434" s="25">
        <v>3.98407</v>
      </c>
      <c r="E434" s="25">
        <v>4.5512800000000002</v>
      </c>
      <c r="F434" s="25">
        <v>5.4053000000000004</v>
      </c>
      <c r="G434" s="25">
        <v>5.18588</v>
      </c>
      <c r="H434" s="25">
        <v>1.8288800000000001</v>
      </c>
      <c r="I434" s="25">
        <v>1.9155599999999999</v>
      </c>
      <c r="J434" s="25">
        <v>2.1968299999999998</v>
      </c>
      <c r="K434" s="25">
        <v>2.74864</v>
      </c>
      <c r="L434" s="25">
        <v>2.6383800000000002</v>
      </c>
      <c r="M434" s="25">
        <v>1.7733300000000001</v>
      </c>
      <c r="N434" s="25">
        <v>2.0446499999999999</v>
      </c>
      <c r="O434" s="25">
        <v>2.3544399999999999</v>
      </c>
      <c r="P434" s="25">
        <v>2.6566700000000001</v>
      </c>
      <c r="Q434" s="25">
        <v>2.5474999999999999</v>
      </c>
    </row>
    <row r="435" spans="1:17">
      <c r="B435" s="25" t="s">
        <v>98</v>
      </c>
      <c r="C435" s="25">
        <v>32</v>
      </c>
      <c r="D435" s="25">
        <v>37</v>
      </c>
      <c r="E435" s="25">
        <v>36</v>
      </c>
      <c r="F435" s="25">
        <v>33</v>
      </c>
      <c r="G435" s="25">
        <v>40</v>
      </c>
      <c r="H435" s="25">
        <v>20</v>
      </c>
      <c r="I435" s="25">
        <v>36</v>
      </c>
      <c r="J435" s="25">
        <v>36</v>
      </c>
      <c r="K435" s="25">
        <v>33</v>
      </c>
      <c r="L435" s="25">
        <v>40</v>
      </c>
      <c r="M435" s="25">
        <v>30</v>
      </c>
      <c r="N435" s="25">
        <v>36</v>
      </c>
      <c r="O435" s="25">
        <v>36</v>
      </c>
      <c r="P435" s="25">
        <v>33</v>
      </c>
      <c r="Q435" s="25">
        <v>40</v>
      </c>
    </row>
    <row r="436" spans="1:17">
      <c r="A436" s="26" t="s">
        <v>47</v>
      </c>
      <c r="B436" s="25" t="s">
        <v>28</v>
      </c>
      <c r="C436" s="25">
        <v>7.1343399999999999</v>
      </c>
      <c r="D436" s="25">
        <v>7.5554399999999999</v>
      </c>
      <c r="E436" s="25">
        <v>8.1036300000000008</v>
      </c>
      <c r="F436" s="25">
        <v>9.0906500000000001</v>
      </c>
      <c r="G436" s="25">
        <v>9.0143699999999995</v>
      </c>
      <c r="H436" s="25">
        <v>4.1562799999999998</v>
      </c>
      <c r="I436" s="25">
        <v>4.4668400000000004</v>
      </c>
      <c r="J436" s="25">
        <v>4.8248100000000003</v>
      </c>
      <c r="K436" s="25">
        <v>5.21645</v>
      </c>
      <c r="L436" s="25">
        <v>5.14656</v>
      </c>
      <c r="M436" s="25">
        <v>2.9780600000000002</v>
      </c>
      <c r="N436" s="25">
        <v>3.0921599999999998</v>
      </c>
      <c r="O436" s="25">
        <v>3.27881</v>
      </c>
      <c r="P436" s="25">
        <v>3.87419</v>
      </c>
      <c r="Q436" s="25">
        <v>3.86781</v>
      </c>
    </row>
    <row r="437" spans="1:17">
      <c r="A437" s="32"/>
      <c r="B437" s="33" t="s">
        <v>98</v>
      </c>
      <c r="C437" s="33">
        <v>32</v>
      </c>
      <c r="D437" s="33">
        <v>32</v>
      </c>
      <c r="E437" s="33">
        <v>32</v>
      </c>
      <c r="F437" s="33">
        <v>31</v>
      </c>
      <c r="G437" s="33">
        <v>32</v>
      </c>
      <c r="H437" s="33">
        <v>32</v>
      </c>
      <c r="I437" s="33">
        <v>32</v>
      </c>
      <c r="J437" s="33">
        <v>32</v>
      </c>
      <c r="K437" s="33">
        <v>31</v>
      </c>
      <c r="L437" s="33">
        <v>32</v>
      </c>
      <c r="M437" s="33">
        <v>32</v>
      </c>
      <c r="N437" s="33">
        <v>32</v>
      </c>
      <c r="O437" s="33">
        <v>32</v>
      </c>
      <c r="P437" s="33">
        <v>31</v>
      </c>
      <c r="Q437" s="25">
        <v>32</v>
      </c>
    </row>
    <row r="438" spans="1:17">
      <c r="A438" s="32" t="s">
        <v>48</v>
      </c>
      <c r="B438" s="33" t="s">
        <v>28</v>
      </c>
      <c r="C438" s="33">
        <v>17.1355</v>
      </c>
      <c r="D438" s="33">
        <v>15.477499999999999</v>
      </c>
      <c r="E438" s="33">
        <v>16.425999999999998</v>
      </c>
      <c r="F438" s="33">
        <v>16.526</v>
      </c>
      <c r="G438" s="33">
        <v>16.526</v>
      </c>
      <c r="H438" s="33">
        <v>10.859</v>
      </c>
      <c r="I438" s="33">
        <v>9.4484999999999992</v>
      </c>
      <c r="J438" s="33">
        <v>9.5210000000000008</v>
      </c>
      <c r="K438" s="33">
        <v>9.4045000000000005</v>
      </c>
      <c r="L438" s="33">
        <v>9.4049999999999994</v>
      </c>
      <c r="M438" s="33">
        <v>6.2765000000000004</v>
      </c>
      <c r="N438" s="33">
        <v>6.0289999999999999</v>
      </c>
      <c r="O438" s="33">
        <v>6.9050000000000002</v>
      </c>
      <c r="P438" s="33">
        <v>7.1215000000000002</v>
      </c>
      <c r="Q438" s="25">
        <v>7.1210000000000004</v>
      </c>
    </row>
    <row r="439" spans="1:17">
      <c r="B439" s="25" t="s">
        <v>98</v>
      </c>
      <c r="C439" s="25">
        <v>2</v>
      </c>
      <c r="D439" s="25">
        <v>2</v>
      </c>
      <c r="E439" s="25">
        <v>2</v>
      </c>
      <c r="F439" s="25">
        <v>2</v>
      </c>
      <c r="G439" s="25">
        <v>2</v>
      </c>
      <c r="H439" s="25">
        <v>2</v>
      </c>
      <c r="I439" s="25">
        <v>2</v>
      </c>
      <c r="J439" s="25">
        <v>2</v>
      </c>
      <c r="K439" s="25">
        <v>2</v>
      </c>
      <c r="L439" s="25">
        <v>2</v>
      </c>
      <c r="M439" s="25">
        <v>2</v>
      </c>
      <c r="N439" s="25">
        <v>2</v>
      </c>
      <c r="O439" s="25">
        <v>2</v>
      </c>
      <c r="P439" s="25">
        <v>2</v>
      </c>
      <c r="Q439" s="25">
        <v>2</v>
      </c>
    </row>
    <row r="440" spans="1:17">
      <c r="A440" s="26" t="s">
        <v>49</v>
      </c>
      <c r="B440" s="25" t="s">
        <v>28</v>
      </c>
      <c r="C440" s="25">
        <v>21.870100000000001</v>
      </c>
      <c r="D440" s="25">
        <v>21.296430000000001</v>
      </c>
      <c r="E440" s="25">
        <v>22.89424</v>
      </c>
      <c r="F440" s="25">
        <v>22.180399999999999</v>
      </c>
      <c r="G440" s="25">
        <v>22.223240000000001</v>
      </c>
      <c r="H440" s="25">
        <v>16.600899999999999</v>
      </c>
      <c r="I440" s="25">
        <v>15.71743</v>
      </c>
      <c r="J440" s="25">
        <v>16.68205</v>
      </c>
      <c r="K440" s="25">
        <v>16.051400000000001</v>
      </c>
      <c r="L440" s="25">
        <v>16.074760000000001</v>
      </c>
      <c r="M440" s="25">
        <v>5.2691999999999997</v>
      </c>
      <c r="N440" s="25">
        <v>5.5789999999999997</v>
      </c>
      <c r="O440" s="25">
        <v>6.2121899999999997</v>
      </c>
      <c r="P440" s="25">
        <v>6.1289999999999996</v>
      </c>
      <c r="Q440" s="25">
        <v>6.1484800000000002</v>
      </c>
    </row>
    <row r="441" spans="1:17">
      <c r="B441" s="25" t="s">
        <v>98</v>
      </c>
      <c r="C441" s="25">
        <v>20</v>
      </c>
      <c r="D441" s="25">
        <v>21</v>
      </c>
      <c r="E441" s="25">
        <v>21</v>
      </c>
      <c r="F441" s="25">
        <v>20</v>
      </c>
      <c r="G441" s="25">
        <v>21</v>
      </c>
      <c r="H441" s="25">
        <v>20</v>
      </c>
      <c r="I441" s="25">
        <v>21</v>
      </c>
      <c r="J441" s="25">
        <v>21</v>
      </c>
      <c r="K441" s="25">
        <v>20</v>
      </c>
      <c r="L441" s="25">
        <v>21</v>
      </c>
      <c r="M441" s="25">
        <v>20</v>
      </c>
      <c r="N441" s="25">
        <v>21</v>
      </c>
      <c r="O441" s="25">
        <v>21</v>
      </c>
      <c r="P441" s="25">
        <v>20</v>
      </c>
      <c r="Q441" s="25">
        <v>21</v>
      </c>
    </row>
    <row r="442" spans="1:17">
      <c r="A442" s="26" t="s">
        <v>50</v>
      </c>
      <c r="B442" s="25" t="s">
        <v>28</v>
      </c>
      <c r="C442" s="25">
        <v>17.04712</v>
      </c>
      <c r="D442" s="25">
        <v>17.07405</v>
      </c>
      <c r="E442" s="25">
        <v>17.113949999999999</v>
      </c>
      <c r="F442" s="25">
        <v>17.956700000000001</v>
      </c>
      <c r="G442" s="25">
        <v>17.9222</v>
      </c>
      <c r="H442" s="25">
        <v>11.983750000000001</v>
      </c>
      <c r="I442" s="25">
        <v>12.70335</v>
      </c>
      <c r="J442" s="25">
        <v>12.44195</v>
      </c>
      <c r="K442" s="25">
        <v>13.20255</v>
      </c>
      <c r="L442" s="25">
        <v>13.112500000000001</v>
      </c>
      <c r="M442" s="25">
        <v>4.1299200000000003</v>
      </c>
      <c r="N442" s="25">
        <v>4.3707000000000003</v>
      </c>
      <c r="O442" s="25">
        <v>4.6719999999999997</v>
      </c>
      <c r="P442" s="25">
        <v>4.7541500000000001</v>
      </c>
      <c r="Q442" s="25">
        <v>4.8097000000000003</v>
      </c>
    </row>
    <row r="443" spans="1:17">
      <c r="B443" s="25" t="s">
        <v>98</v>
      </c>
      <c r="C443" s="25">
        <v>16</v>
      </c>
      <c r="D443" s="25">
        <v>20</v>
      </c>
      <c r="E443" s="25">
        <v>20</v>
      </c>
      <c r="F443" s="25">
        <v>20</v>
      </c>
      <c r="G443" s="25">
        <v>20</v>
      </c>
      <c r="H443" s="25">
        <v>12</v>
      </c>
      <c r="I443" s="25">
        <v>20</v>
      </c>
      <c r="J443" s="25">
        <v>20</v>
      </c>
      <c r="K443" s="25">
        <v>20</v>
      </c>
      <c r="L443" s="25">
        <v>20</v>
      </c>
      <c r="M443" s="25">
        <v>13</v>
      </c>
      <c r="N443" s="25">
        <v>20</v>
      </c>
      <c r="O443" s="25">
        <v>20</v>
      </c>
      <c r="P443" s="25">
        <v>20</v>
      </c>
      <c r="Q443" s="25">
        <v>20</v>
      </c>
    </row>
    <row r="444" spans="1:17">
      <c r="A444" s="26" t="s">
        <v>51</v>
      </c>
      <c r="B444" s="25" t="s">
        <v>28</v>
      </c>
      <c r="C444" s="25">
        <v>4.5434900000000003</v>
      </c>
      <c r="D444" s="25">
        <v>5.7162100000000002</v>
      </c>
      <c r="E444" s="25">
        <v>6.1831800000000001</v>
      </c>
      <c r="F444" s="25">
        <v>6.7719199999999997</v>
      </c>
      <c r="G444" s="25">
        <v>7.1003699999999998</v>
      </c>
      <c r="H444" s="25">
        <v>2.50576</v>
      </c>
      <c r="I444" s="25">
        <v>3.0049700000000001</v>
      </c>
      <c r="J444" s="25">
        <v>3.1028899999999999</v>
      </c>
      <c r="K444" s="25">
        <v>3.8689</v>
      </c>
      <c r="L444" s="25">
        <v>3.7145199999999998</v>
      </c>
      <c r="M444" s="25">
        <v>2.2717800000000001</v>
      </c>
      <c r="N444" s="25">
        <v>2.9756399999999998</v>
      </c>
      <c r="O444" s="25">
        <v>3.0802800000000001</v>
      </c>
      <c r="P444" s="25">
        <v>2.9030200000000002</v>
      </c>
      <c r="Q444" s="25">
        <v>3.38585</v>
      </c>
    </row>
    <row r="445" spans="1:17">
      <c r="B445" s="25" t="s">
        <v>98</v>
      </c>
      <c r="C445" s="25">
        <v>39</v>
      </c>
      <c r="D445" s="25">
        <v>42</v>
      </c>
      <c r="E445" s="25">
        <v>46</v>
      </c>
      <c r="F445" s="25">
        <v>40</v>
      </c>
      <c r="G445" s="25">
        <v>46</v>
      </c>
      <c r="H445" s="25">
        <v>33</v>
      </c>
      <c r="I445" s="25">
        <v>39</v>
      </c>
      <c r="J445" s="25">
        <v>46</v>
      </c>
      <c r="K445" s="25">
        <v>40</v>
      </c>
      <c r="L445" s="25">
        <v>46</v>
      </c>
      <c r="M445" s="25">
        <v>37</v>
      </c>
      <c r="N445" s="25">
        <v>42</v>
      </c>
      <c r="O445" s="25">
        <v>46</v>
      </c>
      <c r="P445" s="25">
        <v>40</v>
      </c>
      <c r="Q445" s="25">
        <v>46</v>
      </c>
    </row>
    <row r="446" spans="1:17">
      <c r="A446" s="32" t="s">
        <v>52</v>
      </c>
      <c r="B446" s="33" t="s">
        <v>28</v>
      </c>
      <c r="C446" s="33">
        <v>6.5927499999999997</v>
      </c>
      <c r="D446" s="33">
        <v>5.7845500000000003</v>
      </c>
      <c r="E446" s="33">
        <v>7.4340000000000002</v>
      </c>
      <c r="F446" s="33">
        <v>8.3866700000000005</v>
      </c>
      <c r="G446" s="33">
        <v>7.2890899999999998</v>
      </c>
      <c r="H446" s="33">
        <v>4.1976199999999997</v>
      </c>
      <c r="I446" s="33">
        <v>3.59727</v>
      </c>
      <c r="J446" s="33">
        <v>5.1280000000000001</v>
      </c>
      <c r="K446" s="33">
        <v>5.8488899999999999</v>
      </c>
      <c r="L446" s="33">
        <v>4.9672700000000001</v>
      </c>
      <c r="M446" s="33">
        <v>2.39513</v>
      </c>
      <c r="N446" s="33">
        <v>2.1863600000000001</v>
      </c>
      <c r="O446" s="33">
        <v>2.306</v>
      </c>
      <c r="P446" s="33">
        <v>2.5377800000000001</v>
      </c>
      <c r="Q446" s="25">
        <v>2.3218200000000002</v>
      </c>
    </row>
    <row r="447" spans="1:17">
      <c r="A447" s="32"/>
      <c r="B447" s="33" t="s">
        <v>98</v>
      </c>
      <c r="C447" s="33">
        <v>8</v>
      </c>
      <c r="D447" s="33">
        <v>11</v>
      </c>
      <c r="E447" s="33">
        <v>10</v>
      </c>
      <c r="F447" s="33">
        <v>9</v>
      </c>
      <c r="G447" s="33">
        <v>11</v>
      </c>
      <c r="H447" s="33">
        <v>8</v>
      </c>
      <c r="I447" s="33">
        <v>11</v>
      </c>
      <c r="J447" s="33">
        <v>10</v>
      </c>
      <c r="K447" s="33">
        <v>9</v>
      </c>
      <c r="L447" s="33">
        <v>11</v>
      </c>
      <c r="M447" s="33">
        <v>8</v>
      </c>
      <c r="N447" s="33">
        <v>11</v>
      </c>
      <c r="O447" s="33">
        <v>10</v>
      </c>
      <c r="P447" s="33">
        <v>9</v>
      </c>
      <c r="Q447" s="25">
        <v>11</v>
      </c>
    </row>
    <row r="448" spans="1:17">
      <c r="A448" s="26" t="s">
        <v>53</v>
      </c>
      <c r="B448" s="25" t="s">
        <v>28</v>
      </c>
      <c r="C448" s="25">
        <v>8.8215500000000002</v>
      </c>
      <c r="D448" s="25">
        <v>9.1670099999999994</v>
      </c>
      <c r="E448" s="25">
        <v>9.8074100000000008</v>
      </c>
      <c r="F448" s="25">
        <v>10.59572</v>
      </c>
      <c r="G448" s="25">
        <v>10.23765</v>
      </c>
      <c r="H448" s="25">
        <v>6.1684299999999999</v>
      </c>
      <c r="I448" s="25">
        <v>6.0353599999999998</v>
      </c>
      <c r="J448" s="25">
        <v>6.26166</v>
      </c>
      <c r="K448" s="25">
        <v>6.8625699999999998</v>
      </c>
      <c r="L448" s="25">
        <v>6.4788500000000004</v>
      </c>
      <c r="M448" s="25">
        <v>2.9812699999999999</v>
      </c>
      <c r="N448" s="25">
        <v>3.28179</v>
      </c>
      <c r="O448" s="25">
        <v>3.54575</v>
      </c>
      <c r="P448" s="25">
        <v>3.7331400000000001</v>
      </c>
      <c r="Q448" s="25">
        <v>3.7587999999999999</v>
      </c>
    </row>
    <row r="449" spans="1:18">
      <c r="B449" s="25" t="s">
        <v>98</v>
      </c>
      <c r="C449" s="25">
        <v>149</v>
      </c>
      <c r="D449" s="25">
        <v>165</v>
      </c>
      <c r="E449" s="25">
        <v>167</v>
      </c>
      <c r="F449" s="25">
        <v>155</v>
      </c>
      <c r="G449" s="25">
        <v>172</v>
      </c>
      <c r="H449" s="25">
        <v>127</v>
      </c>
      <c r="I449" s="25">
        <v>161</v>
      </c>
      <c r="J449" s="25">
        <v>167</v>
      </c>
      <c r="K449" s="25">
        <v>155</v>
      </c>
      <c r="L449" s="25">
        <v>172</v>
      </c>
      <c r="M449" s="25">
        <v>142</v>
      </c>
      <c r="N449" s="25">
        <v>164</v>
      </c>
      <c r="O449" s="25">
        <v>167</v>
      </c>
      <c r="P449" s="25">
        <v>155</v>
      </c>
      <c r="Q449" s="25">
        <v>172</v>
      </c>
    </row>
    <row r="451" spans="1:18">
      <c r="I451" s="25" t="s">
        <v>59</v>
      </c>
    </row>
    <row r="452" spans="1:18">
      <c r="A452" s="26" t="s">
        <v>60</v>
      </c>
      <c r="D452" s="25" t="s">
        <v>30</v>
      </c>
      <c r="E452" s="25" t="s">
        <v>31</v>
      </c>
      <c r="F452" s="25" t="s">
        <v>32</v>
      </c>
      <c r="G452" s="25" t="s">
        <v>33</v>
      </c>
      <c r="H452" s="25" t="s">
        <v>34</v>
      </c>
      <c r="I452" s="25" t="s">
        <v>35</v>
      </c>
      <c r="J452" s="25" t="s">
        <v>36</v>
      </c>
      <c r="K452" s="25" t="s">
        <v>37</v>
      </c>
      <c r="L452" s="25" t="s">
        <v>38</v>
      </c>
      <c r="M452" s="25" t="s">
        <v>39</v>
      </c>
      <c r="N452" s="25" t="s">
        <v>40</v>
      </c>
      <c r="O452" s="25" t="s">
        <v>41</v>
      </c>
      <c r="P452" s="25" t="s">
        <v>42</v>
      </c>
      <c r="Q452" s="25" t="s">
        <v>43</v>
      </c>
      <c r="R452" s="26" t="s">
        <v>44</v>
      </c>
    </row>
    <row r="453" spans="1:18">
      <c r="B453" s="25" t="s">
        <v>61</v>
      </c>
      <c r="C453" s="25" t="s">
        <v>28</v>
      </c>
      <c r="D453" s="25">
        <v>2.6004499999999999</v>
      </c>
      <c r="E453" s="25">
        <v>2.8424999999999998</v>
      </c>
      <c r="F453" s="25">
        <v>3.4416699999999998</v>
      </c>
      <c r="G453" s="25">
        <v>3.8209499999999998</v>
      </c>
      <c r="H453" s="25">
        <v>3.9227599999999998</v>
      </c>
      <c r="I453" s="25">
        <v>0.95384999999999998</v>
      </c>
      <c r="J453" s="25">
        <v>1.1324000000000001</v>
      </c>
      <c r="K453" s="25">
        <v>1.38042</v>
      </c>
      <c r="L453" s="25">
        <v>1.3758999999999999</v>
      </c>
      <c r="M453" s="25">
        <v>1.62192</v>
      </c>
      <c r="N453" s="25">
        <v>1.4245000000000001</v>
      </c>
      <c r="O453" s="25">
        <v>1.6878899999999999</v>
      </c>
      <c r="P453" s="25">
        <v>2.0612499999999998</v>
      </c>
      <c r="Q453" s="25">
        <v>2.4450500000000002</v>
      </c>
      <c r="R453" s="26">
        <v>2.30084</v>
      </c>
    </row>
    <row r="454" spans="1:18">
      <c r="C454" s="25" t="s">
        <v>98</v>
      </c>
      <c r="D454" s="25">
        <v>22</v>
      </c>
      <c r="E454" s="25">
        <v>25</v>
      </c>
      <c r="F454" s="25">
        <v>24</v>
      </c>
      <c r="G454" s="25">
        <v>20</v>
      </c>
      <c r="H454" s="25">
        <v>25</v>
      </c>
      <c r="I454" s="25">
        <v>13</v>
      </c>
      <c r="J454" s="25">
        <v>25</v>
      </c>
      <c r="K454" s="25">
        <v>24</v>
      </c>
      <c r="L454" s="25">
        <v>20</v>
      </c>
      <c r="M454" s="25">
        <v>25</v>
      </c>
      <c r="N454" s="25">
        <v>20</v>
      </c>
      <c r="O454" s="25">
        <v>25</v>
      </c>
      <c r="P454" s="25">
        <v>24</v>
      </c>
      <c r="Q454" s="25">
        <v>20</v>
      </c>
      <c r="R454" s="26">
        <v>25</v>
      </c>
    </row>
    <row r="455" spans="1:18">
      <c r="B455" s="25" t="s">
        <v>63</v>
      </c>
      <c r="C455" s="25" t="s">
        <v>28</v>
      </c>
      <c r="D455" s="25">
        <v>6.5863500000000004</v>
      </c>
      <c r="E455" s="25">
        <v>7.3757099999999998</v>
      </c>
      <c r="F455" s="25">
        <v>7.8805899999999998</v>
      </c>
      <c r="G455" s="25">
        <v>8.9384999999999994</v>
      </c>
      <c r="H455" s="25">
        <v>8.7952399999999997</v>
      </c>
      <c r="I455" s="25">
        <v>3.9493</v>
      </c>
      <c r="J455" s="25">
        <v>4.5769500000000001</v>
      </c>
      <c r="K455" s="25">
        <v>4.8388</v>
      </c>
      <c r="L455" s="25">
        <v>5.7618900000000002</v>
      </c>
      <c r="M455" s="25">
        <v>5.4312899999999997</v>
      </c>
      <c r="N455" s="25">
        <v>2.42672</v>
      </c>
      <c r="O455" s="25">
        <v>2.91567</v>
      </c>
      <c r="P455" s="25">
        <v>3.0417900000000002</v>
      </c>
      <c r="Q455" s="25">
        <v>3.1766100000000002</v>
      </c>
      <c r="R455" s="26">
        <v>3.36395</v>
      </c>
    </row>
    <row r="456" spans="1:18">
      <c r="A456" s="32" t="s">
        <v>99</v>
      </c>
      <c r="B456" s="33"/>
      <c r="C456" s="33" t="s">
        <v>98</v>
      </c>
      <c r="D456" s="33">
        <v>82</v>
      </c>
      <c r="E456" s="33">
        <v>90</v>
      </c>
      <c r="F456" s="33">
        <v>94</v>
      </c>
      <c r="G456" s="33">
        <v>88</v>
      </c>
      <c r="H456" s="33">
        <v>97</v>
      </c>
      <c r="I456" s="33">
        <v>72</v>
      </c>
      <c r="J456" s="33">
        <v>87</v>
      </c>
      <c r="K456" s="33">
        <v>94</v>
      </c>
      <c r="L456" s="33">
        <v>88</v>
      </c>
      <c r="M456" s="33">
        <v>97</v>
      </c>
      <c r="N456" s="33">
        <v>79</v>
      </c>
      <c r="O456" s="33">
        <v>89</v>
      </c>
      <c r="P456" s="33">
        <v>94</v>
      </c>
      <c r="Q456" s="25">
        <v>88</v>
      </c>
      <c r="R456" s="26">
        <v>97</v>
      </c>
    </row>
    <row r="457" spans="1:18">
      <c r="A457" s="32"/>
      <c r="B457" s="33" t="s">
        <v>64</v>
      </c>
      <c r="C457" s="33" t="s">
        <v>28</v>
      </c>
      <c r="D457" s="33">
        <v>16.184570000000001</v>
      </c>
      <c r="E457" s="33">
        <v>15.748570000000001</v>
      </c>
      <c r="F457" s="33">
        <v>16.703810000000001</v>
      </c>
      <c r="G457" s="33">
        <v>16.753240000000002</v>
      </c>
      <c r="H457" s="33">
        <v>16.265080000000001</v>
      </c>
      <c r="I457" s="33">
        <v>11.586690000000001</v>
      </c>
      <c r="J457" s="33">
        <v>11.126289999999999</v>
      </c>
      <c r="K457" s="33">
        <v>11.60042</v>
      </c>
      <c r="L457" s="33">
        <v>11.481199999999999</v>
      </c>
      <c r="M457" s="33">
        <v>11.144489999999999</v>
      </c>
      <c r="N457" s="33">
        <v>4.59476</v>
      </c>
      <c r="O457" s="33">
        <v>4.6222899999999996</v>
      </c>
      <c r="P457" s="33">
        <v>5.1033999999999997</v>
      </c>
      <c r="Q457" s="25">
        <v>5.2720399999999996</v>
      </c>
      <c r="R457" s="26">
        <v>5.12059</v>
      </c>
    </row>
    <row r="458" spans="1:18">
      <c r="C458" s="25" t="s">
        <v>98</v>
      </c>
      <c r="D458" s="25">
        <v>44</v>
      </c>
      <c r="E458" s="25">
        <v>49</v>
      </c>
      <c r="F458" s="25">
        <v>48</v>
      </c>
      <c r="G458" s="25">
        <v>46</v>
      </c>
      <c r="H458" s="25">
        <v>49</v>
      </c>
      <c r="I458" s="25">
        <v>42</v>
      </c>
      <c r="J458" s="25">
        <v>49</v>
      </c>
      <c r="K458" s="25">
        <v>48</v>
      </c>
      <c r="L458" s="25">
        <v>46</v>
      </c>
      <c r="M458" s="25">
        <v>49</v>
      </c>
      <c r="N458" s="25">
        <v>42</v>
      </c>
      <c r="O458" s="25">
        <v>49</v>
      </c>
      <c r="P458" s="25">
        <v>48</v>
      </c>
      <c r="Q458" s="25">
        <v>46</v>
      </c>
      <c r="R458" s="26">
        <v>49</v>
      </c>
    </row>
    <row r="459" spans="1:18">
      <c r="B459" s="25" t="s">
        <v>53</v>
      </c>
      <c r="C459" s="25" t="s">
        <v>28</v>
      </c>
      <c r="D459" s="25">
        <v>8.8473799999999994</v>
      </c>
      <c r="E459" s="25">
        <v>9.1863200000000003</v>
      </c>
      <c r="F459" s="25">
        <v>9.7901100000000003</v>
      </c>
      <c r="G459" s="25">
        <v>10.60816</v>
      </c>
      <c r="H459" s="25">
        <v>10.223369999999999</v>
      </c>
      <c r="I459" s="25">
        <v>6.1684299999999999</v>
      </c>
      <c r="J459" s="25">
        <v>6.0353599999999998</v>
      </c>
      <c r="K459" s="25">
        <v>6.2939600000000002</v>
      </c>
      <c r="L459" s="25">
        <v>6.9006400000000001</v>
      </c>
      <c r="M459" s="25">
        <v>6.5114799999999997</v>
      </c>
      <c r="N459" s="25">
        <v>2.9303599999999999</v>
      </c>
      <c r="O459" s="25">
        <v>3.2403900000000001</v>
      </c>
      <c r="P459" s="25">
        <v>3.4961500000000001</v>
      </c>
      <c r="Q459" s="25">
        <v>3.7075100000000001</v>
      </c>
      <c r="R459" s="26">
        <v>3.7118899999999999</v>
      </c>
    </row>
    <row r="460" spans="1:18">
      <c r="C460" s="25" t="s">
        <v>98</v>
      </c>
      <c r="D460" s="25">
        <v>148</v>
      </c>
      <c r="E460" s="25">
        <v>164</v>
      </c>
      <c r="F460" s="25">
        <v>166</v>
      </c>
      <c r="G460" s="25">
        <v>154</v>
      </c>
      <c r="H460" s="25">
        <v>171</v>
      </c>
      <c r="I460" s="25">
        <v>127</v>
      </c>
      <c r="J460" s="25">
        <v>161</v>
      </c>
      <c r="K460" s="25">
        <v>166</v>
      </c>
      <c r="L460" s="25">
        <v>154</v>
      </c>
      <c r="M460" s="25">
        <v>171</v>
      </c>
      <c r="N460" s="25">
        <v>141</v>
      </c>
      <c r="O460" s="25">
        <v>163</v>
      </c>
      <c r="P460" s="25">
        <v>166</v>
      </c>
      <c r="Q460" s="25">
        <v>154</v>
      </c>
      <c r="R460" s="26">
        <v>171</v>
      </c>
    </row>
    <row r="462" spans="1:18">
      <c r="I462" s="25" t="s">
        <v>65</v>
      </c>
    </row>
    <row r="463" spans="1:18">
      <c r="A463" s="26" t="s">
        <v>66</v>
      </c>
      <c r="D463" s="25" t="s">
        <v>30</v>
      </c>
      <c r="E463" s="25" t="s">
        <v>31</v>
      </c>
      <c r="F463" s="25" t="s">
        <v>32</v>
      </c>
      <c r="G463" s="25" t="s">
        <v>33</v>
      </c>
      <c r="H463" s="25" t="s">
        <v>34</v>
      </c>
      <c r="I463" s="25" t="s">
        <v>35</v>
      </c>
      <c r="J463" s="25" t="s">
        <v>36</v>
      </c>
      <c r="K463" s="25" t="s">
        <v>37</v>
      </c>
      <c r="L463" s="25" t="s">
        <v>38</v>
      </c>
      <c r="M463" s="25" t="s">
        <v>39</v>
      </c>
      <c r="N463" s="25" t="s">
        <v>40</v>
      </c>
      <c r="O463" s="25" t="s">
        <v>41</v>
      </c>
      <c r="P463" s="25" t="s">
        <v>42</v>
      </c>
      <c r="Q463" s="25" t="s">
        <v>43</v>
      </c>
      <c r="R463" s="26" t="s">
        <v>44</v>
      </c>
    </row>
    <row r="464" spans="1:18">
      <c r="B464" s="25" t="s">
        <v>61</v>
      </c>
      <c r="C464" s="25" t="s">
        <v>28</v>
      </c>
      <c r="D464" s="25">
        <v>2.6004499999999999</v>
      </c>
      <c r="E464" s="25">
        <v>2.8424999999999998</v>
      </c>
      <c r="F464" s="25">
        <v>3.4416699999999998</v>
      </c>
      <c r="G464" s="25">
        <v>3.8209499999999998</v>
      </c>
      <c r="H464" s="25">
        <v>3.9227599999999998</v>
      </c>
      <c r="I464" s="25">
        <v>0.95384999999999998</v>
      </c>
      <c r="J464" s="25">
        <v>1.1324000000000001</v>
      </c>
      <c r="K464" s="25">
        <v>1.38042</v>
      </c>
      <c r="L464" s="25">
        <v>1.3758999999999999</v>
      </c>
      <c r="M464" s="25">
        <v>1.62192</v>
      </c>
      <c r="N464" s="25">
        <v>1.4245000000000001</v>
      </c>
      <c r="O464" s="25">
        <v>1.6878899999999999</v>
      </c>
      <c r="P464" s="25">
        <v>2.0612499999999998</v>
      </c>
      <c r="Q464" s="25">
        <v>2.4450500000000002</v>
      </c>
      <c r="R464" s="26">
        <v>2.30084</v>
      </c>
    </row>
    <row r="465" spans="1:18">
      <c r="C465" s="25" t="s">
        <v>98</v>
      </c>
      <c r="D465" s="25">
        <v>22</v>
      </c>
      <c r="E465" s="25">
        <v>25</v>
      </c>
      <c r="F465" s="25">
        <v>24</v>
      </c>
      <c r="G465" s="25">
        <v>20</v>
      </c>
      <c r="H465" s="25">
        <v>25</v>
      </c>
      <c r="I465" s="25">
        <v>13</v>
      </c>
      <c r="J465" s="25">
        <v>25</v>
      </c>
      <c r="K465" s="25">
        <v>24</v>
      </c>
      <c r="L465" s="25">
        <v>20</v>
      </c>
      <c r="M465" s="25">
        <v>25</v>
      </c>
      <c r="N465" s="25">
        <v>20</v>
      </c>
      <c r="O465" s="25">
        <v>25</v>
      </c>
      <c r="P465" s="25">
        <v>24</v>
      </c>
      <c r="Q465" s="25">
        <v>20</v>
      </c>
      <c r="R465" s="26">
        <v>25</v>
      </c>
    </row>
    <row r="466" spans="1:18">
      <c r="B466" s="25" t="s">
        <v>67</v>
      </c>
      <c r="C466" s="25" t="s">
        <v>28</v>
      </c>
      <c r="D466" s="25">
        <v>4.3666700000000001</v>
      </c>
      <c r="E466" s="25">
        <v>5.3425700000000003</v>
      </c>
      <c r="F466" s="25">
        <v>6.0814700000000004</v>
      </c>
      <c r="G466" s="25">
        <v>7.0602999999999998</v>
      </c>
      <c r="H466" s="25">
        <v>7.1458700000000004</v>
      </c>
      <c r="I466" s="25">
        <v>2.5487099999999998</v>
      </c>
      <c r="J466" s="25">
        <v>2.7128199999999998</v>
      </c>
      <c r="K466" s="25">
        <v>3.1541399999999999</v>
      </c>
      <c r="L466" s="25">
        <v>4.2493800000000004</v>
      </c>
      <c r="M466" s="25">
        <v>3.9205199999999998</v>
      </c>
      <c r="N466" s="25">
        <v>2.0482900000000002</v>
      </c>
      <c r="O466" s="25">
        <v>2.74024</v>
      </c>
      <c r="P466" s="25">
        <v>2.92733</v>
      </c>
      <c r="Q466" s="25">
        <v>2.8109199999999999</v>
      </c>
      <c r="R466" s="26">
        <v>3.2253500000000002</v>
      </c>
    </row>
    <row r="467" spans="1:18">
      <c r="C467" s="25" t="s">
        <v>98</v>
      </c>
      <c r="D467" s="25">
        <v>36</v>
      </c>
      <c r="E467" s="25">
        <v>42</v>
      </c>
      <c r="F467" s="25">
        <v>45</v>
      </c>
      <c r="G467" s="25">
        <v>40</v>
      </c>
      <c r="H467" s="25">
        <v>48</v>
      </c>
      <c r="I467" s="25">
        <v>31</v>
      </c>
      <c r="J467" s="25">
        <v>39</v>
      </c>
      <c r="K467" s="25">
        <v>45</v>
      </c>
      <c r="L467" s="25">
        <v>40</v>
      </c>
      <c r="M467" s="25">
        <v>48</v>
      </c>
      <c r="N467" s="25">
        <v>35</v>
      </c>
      <c r="O467" s="25">
        <v>41</v>
      </c>
      <c r="P467" s="25">
        <v>45</v>
      </c>
      <c r="Q467" s="25">
        <v>40</v>
      </c>
      <c r="R467" s="26">
        <v>48</v>
      </c>
    </row>
    <row r="468" spans="1:18">
      <c r="A468" s="26" t="s">
        <v>99</v>
      </c>
      <c r="B468" s="25" t="s">
        <v>68</v>
      </c>
      <c r="C468" s="25" t="s">
        <v>28</v>
      </c>
      <c r="D468" s="25">
        <v>8.3234899999999996</v>
      </c>
      <c r="E468" s="25">
        <v>9.1547099999999997</v>
      </c>
      <c r="F468" s="25">
        <v>9.5328400000000002</v>
      </c>
      <c r="G468" s="25">
        <v>10.50367</v>
      </c>
      <c r="H468" s="25">
        <v>10.41094</v>
      </c>
      <c r="I468" s="25">
        <v>5.0082800000000001</v>
      </c>
      <c r="J468" s="25">
        <v>6.0915600000000003</v>
      </c>
      <c r="K468" s="25">
        <v>6.3859399999999997</v>
      </c>
      <c r="L468" s="25">
        <v>7.0223100000000001</v>
      </c>
      <c r="M468" s="25">
        <v>6.9112200000000001</v>
      </c>
      <c r="N468" s="25">
        <v>2.7277499999999999</v>
      </c>
      <c r="O468" s="25">
        <v>3.0655199999999998</v>
      </c>
      <c r="P468" s="25">
        <v>3.1469</v>
      </c>
      <c r="Q468" s="25">
        <v>3.4813499999999999</v>
      </c>
      <c r="R468" s="26">
        <v>3.4997099999999999</v>
      </c>
    </row>
    <row r="469" spans="1:18">
      <c r="C469" s="25" t="s">
        <v>98</v>
      </c>
      <c r="D469" s="25">
        <v>46</v>
      </c>
      <c r="E469" s="25">
        <v>48</v>
      </c>
      <c r="F469" s="25">
        <v>49</v>
      </c>
      <c r="G469" s="25">
        <v>48</v>
      </c>
      <c r="H469" s="25">
        <v>49</v>
      </c>
      <c r="I469" s="25">
        <v>41</v>
      </c>
      <c r="J469" s="25">
        <v>48</v>
      </c>
      <c r="K469" s="25">
        <v>49</v>
      </c>
      <c r="L469" s="25">
        <v>48</v>
      </c>
      <c r="M469" s="25">
        <v>49</v>
      </c>
      <c r="N469" s="25">
        <v>44</v>
      </c>
      <c r="O469" s="25">
        <v>48</v>
      </c>
      <c r="P469" s="25">
        <v>49</v>
      </c>
      <c r="Q469" s="25">
        <v>48</v>
      </c>
      <c r="R469" s="26">
        <v>49</v>
      </c>
    </row>
    <row r="470" spans="1:18">
      <c r="B470" s="25" t="s">
        <v>64</v>
      </c>
      <c r="C470" s="25" t="s">
        <v>28</v>
      </c>
      <c r="D470" s="25">
        <v>16.184570000000001</v>
      </c>
      <c r="E470" s="25">
        <v>15.748570000000001</v>
      </c>
      <c r="F470" s="25">
        <v>16.703810000000001</v>
      </c>
      <c r="G470" s="25">
        <v>16.753240000000002</v>
      </c>
      <c r="H470" s="25">
        <v>16.265080000000001</v>
      </c>
      <c r="I470" s="25">
        <v>11.586690000000001</v>
      </c>
      <c r="J470" s="25">
        <v>11.126289999999999</v>
      </c>
      <c r="K470" s="25">
        <v>11.60042</v>
      </c>
      <c r="L470" s="25">
        <v>11.481199999999999</v>
      </c>
      <c r="M470" s="25">
        <v>11.144489999999999</v>
      </c>
      <c r="N470" s="25">
        <v>4.59476</v>
      </c>
      <c r="O470" s="25">
        <v>4.6222899999999996</v>
      </c>
      <c r="P470" s="25">
        <v>5.1033999999999997</v>
      </c>
      <c r="Q470" s="25">
        <v>5.2720399999999996</v>
      </c>
      <c r="R470" s="26">
        <v>5.12059</v>
      </c>
    </row>
    <row r="471" spans="1:18">
      <c r="C471" s="25" t="s">
        <v>98</v>
      </c>
      <c r="D471" s="25">
        <v>44</v>
      </c>
      <c r="E471" s="25">
        <v>49</v>
      </c>
      <c r="F471" s="25">
        <v>48</v>
      </c>
      <c r="G471" s="25">
        <v>46</v>
      </c>
      <c r="H471" s="25">
        <v>49</v>
      </c>
      <c r="I471" s="25">
        <v>42</v>
      </c>
      <c r="J471" s="25">
        <v>49</v>
      </c>
      <c r="K471" s="25">
        <v>48</v>
      </c>
      <c r="L471" s="25">
        <v>46</v>
      </c>
      <c r="M471" s="25">
        <v>49</v>
      </c>
      <c r="N471" s="25">
        <v>42</v>
      </c>
      <c r="O471" s="25">
        <v>49</v>
      </c>
      <c r="P471" s="25">
        <v>48</v>
      </c>
      <c r="Q471" s="25">
        <v>46</v>
      </c>
      <c r="R471" s="26">
        <v>49</v>
      </c>
    </row>
    <row r="472" spans="1:18">
      <c r="B472" s="25" t="s">
        <v>53</v>
      </c>
      <c r="C472" s="25" t="s">
        <v>28</v>
      </c>
      <c r="D472" s="25">
        <v>8.8473799999999994</v>
      </c>
      <c r="E472" s="25">
        <v>9.1863200000000003</v>
      </c>
      <c r="F472" s="25">
        <v>9.7901100000000003</v>
      </c>
      <c r="G472" s="25">
        <v>10.60816</v>
      </c>
      <c r="H472" s="25">
        <v>10.223369999999999</v>
      </c>
      <c r="I472" s="25">
        <v>6.1684299999999999</v>
      </c>
      <c r="J472" s="25">
        <v>6.0353599999999998</v>
      </c>
      <c r="K472" s="25">
        <v>6.2939600000000002</v>
      </c>
      <c r="L472" s="25">
        <v>6.9006400000000001</v>
      </c>
      <c r="M472" s="25">
        <v>6.5114799999999997</v>
      </c>
      <c r="N472" s="25">
        <v>2.9303599999999999</v>
      </c>
      <c r="O472" s="25">
        <v>3.2403900000000001</v>
      </c>
      <c r="P472" s="25">
        <v>3.4961500000000001</v>
      </c>
      <c r="Q472" s="25">
        <v>3.7075100000000001</v>
      </c>
      <c r="R472" s="26">
        <v>3.7118899999999999</v>
      </c>
    </row>
    <row r="473" spans="1:18">
      <c r="C473" s="25" t="s">
        <v>98</v>
      </c>
      <c r="D473" s="25">
        <v>148</v>
      </c>
      <c r="E473" s="25">
        <v>164</v>
      </c>
      <c r="F473" s="25">
        <v>166</v>
      </c>
      <c r="G473" s="25">
        <v>154</v>
      </c>
      <c r="H473" s="25">
        <v>171</v>
      </c>
      <c r="I473" s="25">
        <v>127</v>
      </c>
      <c r="J473" s="25">
        <v>161</v>
      </c>
      <c r="K473" s="25">
        <v>166</v>
      </c>
      <c r="L473" s="25">
        <v>154</v>
      </c>
      <c r="M473" s="25">
        <v>171</v>
      </c>
      <c r="N473" s="25">
        <v>141</v>
      </c>
      <c r="O473" s="25">
        <v>163</v>
      </c>
      <c r="P473" s="25">
        <v>166</v>
      </c>
      <c r="Q473" s="25">
        <v>154</v>
      </c>
      <c r="R473" s="26">
        <v>171</v>
      </c>
    </row>
    <row r="475" spans="1:18">
      <c r="I475" s="25" t="s">
        <v>69</v>
      </c>
    </row>
    <row r="476" spans="1:18">
      <c r="A476" s="26" t="s">
        <v>70</v>
      </c>
      <c r="C476" s="25" t="s">
        <v>30</v>
      </c>
      <c r="D476" s="25" t="s">
        <v>31</v>
      </c>
      <c r="E476" s="25" t="s">
        <v>32</v>
      </c>
      <c r="F476" s="25" t="s">
        <v>33</v>
      </c>
      <c r="G476" s="25" t="s">
        <v>34</v>
      </c>
      <c r="H476" s="25" t="s">
        <v>35</v>
      </c>
      <c r="I476" s="25" t="s">
        <v>36</v>
      </c>
      <c r="J476" s="25" t="s">
        <v>37</v>
      </c>
      <c r="K476" s="25" t="s">
        <v>38</v>
      </c>
      <c r="L476" s="25" t="s">
        <v>39</v>
      </c>
      <c r="M476" s="25" t="s">
        <v>40</v>
      </c>
      <c r="N476" s="25" t="s">
        <v>41</v>
      </c>
      <c r="O476" s="25" t="s">
        <v>42</v>
      </c>
      <c r="P476" s="25" t="s">
        <v>43</v>
      </c>
      <c r="Q476" s="25" t="s">
        <v>44</v>
      </c>
    </row>
    <row r="477" spans="1:18">
      <c r="A477" s="26" t="s">
        <v>71</v>
      </c>
      <c r="B477" s="25" t="s">
        <v>28</v>
      </c>
      <c r="C477" s="25">
        <v>2.4153799999999999</v>
      </c>
      <c r="D477" s="25">
        <v>2.8028300000000002</v>
      </c>
      <c r="E477" s="25">
        <v>3.3398699999999999</v>
      </c>
      <c r="F477" s="25">
        <v>3.7813099999999999</v>
      </c>
      <c r="G477" s="25">
        <v>3.86103</v>
      </c>
      <c r="H477" s="25">
        <v>0.58213999999999999</v>
      </c>
      <c r="I477" s="25">
        <v>1.0009699999999999</v>
      </c>
      <c r="J477" s="25">
        <v>1.1989000000000001</v>
      </c>
      <c r="K477" s="25">
        <v>1.30704</v>
      </c>
      <c r="L477" s="25">
        <v>1.4819100000000001</v>
      </c>
      <c r="M477" s="25">
        <v>1.3947799999999999</v>
      </c>
      <c r="N477" s="25">
        <v>1.73604</v>
      </c>
      <c r="O477" s="25">
        <v>2.1409699999999998</v>
      </c>
      <c r="P477" s="25">
        <v>2.4742700000000002</v>
      </c>
      <c r="Q477" s="25">
        <v>2.3791199999999999</v>
      </c>
    </row>
    <row r="478" spans="1:18">
      <c r="B478" s="25" t="s">
        <v>98</v>
      </c>
      <c r="C478" s="25">
        <v>26</v>
      </c>
      <c r="D478" s="25">
        <v>32</v>
      </c>
      <c r="E478" s="25">
        <v>31</v>
      </c>
      <c r="F478" s="25">
        <v>26</v>
      </c>
      <c r="G478" s="25">
        <v>33</v>
      </c>
      <c r="H478" s="25">
        <v>14</v>
      </c>
      <c r="I478" s="25">
        <v>31</v>
      </c>
      <c r="J478" s="25">
        <v>31</v>
      </c>
      <c r="K478" s="25">
        <v>26</v>
      </c>
      <c r="L478" s="25">
        <v>33</v>
      </c>
      <c r="M478" s="25">
        <v>23</v>
      </c>
      <c r="N478" s="25">
        <v>31</v>
      </c>
      <c r="O478" s="25">
        <v>31</v>
      </c>
      <c r="P478" s="25">
        <v>26</v>
      </c>
      <c r="Q478" s="25">
        <v>33</v>
      </c>
    </row>
    <row r="479" spans="1:18">
      <c r="A479" s="26" t="s">
        <v>72</v>
      </c>
      <c r="B479" s="25" t="s">
        <v>28</v>
      </c>
      <c r="C479" s="25">
        <v>4.14079</v>
      </c>
      <c r="D479" s="25">
        <v>5.4487300000000003</v>
      </c>
      <c r="E479" s="25">
        <v>6.2815399999999997</v>
      </c>
      <c r="F479" s="25">
        <v>6.9472899999999997</v>
      </c>
      <c r="G479" s="25">
        <v>7.2445599999999999</v>
      </c>
      <c r="H479" s="25">
        <v>2.16154</v>
      </c>
      <c r="I479" s="25">
        <v>2.6482899999999998</v>
      </c>
      <c r="J479" s="25">
        <v>3.2697500000000002</v>
      </c>
      <c r="K479" s="25">
        <v>4.01579</v>
      </c>
      <c r="L479" s="25">
        <v>3.9736600000000002</v>
      </c>
      <c r="M479" s="25">
        <v>2.3608600000000002</v>
      </c>
      <c r="N479" s="25">
        <v>3.06426</v>
      </c>
      <c r="O479" s="25">
        <v>3.01179</v>
      </c>
      <c r="P479" s="25">
        <v>2.9315000000000002</v>
      </c>
      <c r="Q479" s="25">
        <v>3.2709000000000001</v>
      </c>
    </row>
    <row r="480" spans="1:18">
      <c r="B480" s="25" t="s">
        <v>98</v>
      </c>
      <c r="C480" s="25">
        <v>35</v>
      </c>
      <c r="D480" s="25">
        <v>38</v>
      </c>
      <c r="E480" s="25">
        <v>39</v>
      </c>
      <c r="F480" s="25">
        <v>38</v>
      </c>
      <c r="G480" s="25">
        <v>41</v>
      </c>
      <c r="H480" s="25">
        <v>31</v>
      </c>
      <c r="I480" s="25">
        <v>35</v>
      </c>
      <c r="J480" s="25">
        <v>39</v>
      </c>
      <c r="K480" s="25">
        <v>38</v>
      </c>
      <c r="L480" s="25">
        <v>41</v>
      </c>
      <c r="M480" s="25">
        <v>35</v>
      </c>
      <c r="N480" s="25">
        <v>38</v>
      </c>
      <c r="O480" s="25">
        <v>39</v>
      </c>
      <c r="P480" s="25">
        <v>38</v>
      </c>
      <c r="Q480" s="25">
        <v>41</v>
      </c>
    </row>
    <row r="481" spans="1:18">
      <c r="A481" s="26" t="s">
        <v>73</v>
      </c>
      <c r="B481" s="25" t="s">
        <v>28</v>
      </c>
      <c r="C481" s="25">
        <v>9.0091199999999994</v>
      </c>
      <c r="D481" s="25">
        <v>9.9611400000000003</v>
      </c>
      <c r="E481" s="25">
        <v>10.17976</v>
      </c>
      <c r="F481" s="25">
        <v>11.490600000000001</v>
      </c>
      <c r="G481" s="25">
        <v>11.30569</v>
      </c>
      <c r="H481" s="25">
        <v>5.6539999999999999</v>
      </c>
      <c r="I481" s="25">
        <v>6.9471999999999996</v>
      </c>
      <c r="J481" s="25">
        <v>7.0582399999999996</v>
      </c>
      <c r="K481" s="25">
        <v>8.1111900000000006</v>
      </c>
      <c r="L481" s="25">
        <v>7.8191100000000002</v>
      </c>
      <c r="M481" s="25">
        <v>2.6552799999999999</v>
      </c>
      <c r="N481" s="25">
        <v>3.0139300000000002</v>
      </c>
      <c r="O481" s="25">
        <v>3.1215099999999998</v>
      </c>
      <c r="P481" s="25">
        <v>3.3794200000000001</v>
      </c>
      <c r="Q481" s="25">
        <v>3.48658</v>
      </c>
    </row>
    <row r="482" spans="1:18">
      <c r="B482" s="25" t="s">
        <v>98</v>
      </c>
      <c r="C482" s="25">
        <v>42</v>
      </c>
      <c r="D482" s="25">
        <v>44</v>
      </c>
      <c r="E482" s="25">
        <v>45</v>
      </c>
      <c r="F482" s="25">
        <v>43</v>
      </c>
      <c r="G482" s="25">
        <v>45</v>
      </c>
      <c r="H482" s="25">
        <v>38</v>
      </c>
      <c r="I482" s="25">
        <v>44</v>
      </c>
      <c r="J482" s="25">
        <v>45</v>
      </c>
      <c r="K482" s="25">
        <v>43</v>
      </c>
      <c r="L482" s="25">
        <v>45</v>
      </c>
      <c r="M482" s="25">
        <v>40</v>
      </c>
      <c r="N482" s="25">
        <v>44</v>
      </c>
      <c r="O482" s="25">
        <v>45</v>
      </c>
      <c r="P482" s="25">
        <v>43</v>
      </c>
      <c r="Q482" s="25">
        <v>45</v>
      </c>
    </row>
    <row r="483" spans="1:18">
      <c r="A483" s="26" t="s">
        <v>74</v>
      </c>
      <c r="B483" s="25" t="s">
        <v>28</v>
      </c>
      <c r="C483" s="25">
        <v>16.247070000000001</v>
      </c>
      <c r="D483" s="25">
        <v>15.80425</v>
      </c>
      <c r="E483" s="25">
        <v>16.969850000000001</v>
      </c>
      <c r="F483" s="25">
        <v>16.966419999999999</v>
      </c>
      <c r="G483" s="25">
        <v>16.45477</v>
      </c>
      <c r="H483" s="25">
        <v>11.45374</v>
      </c>
      <c r="I483" s="25">
        <v>11.08929</v>
      </c>
      <c r="J483" s="25">
        <v>11.683400000000001</v>
      </c>
      <c r="K483" s="25">
        <v>11.481669999999999</v>
      </c>
      <c r="L483" s="25">
        <v>11.137919999999999</v>
      </c>
      <c r="M483" s="25">
        <v>4.6362800000000002</v>
      </c>
      <c r="N483" s="25">
        <v>4.7173299999999996</v>
      </c>
      <c r="O483" s="25">
        <v>5.2864500000000003</v>
      </c>
      <c r="P483" s="25">
        <v>5.4847599999999996</v>
      </c>
      <c r="Q483" s="25">
        <v>5.3168499999999996</v>
      </c>
    </row>
    <row r="484" spans="1:18">
      <c r="B484" s="25" t="s">
        <v>98</v>
      </c>
      <c r="C484" s="25">
        <v>44</v>
      </c>
      <c r="D484" s="25">
        <v>48</v>
      </c>
      <c r="E484" s="25">
        <v>47</v>
      </c>
      <c r="F484" s="25">
        <v>45</v>
      </c>
      <c r="G484" s="25">
        <v>48</v>
      </c>
      <c r="H484" s="25">
        <v>43</v>
      </c>
      <c r="I484" s="25">
        <v>48</v>
      </c>
      <c r="J484" s="25">
        <v>47</v>
      </c>
      <c r="K484" s="25">
        <v>45</v>
      </c>
      <c r="L484" s="25">
        <v>48</v>
      </c>
      <c r="M484" s="25">
        <v>43</v>
      </c>
      <c r="N484" s="25">
        <v>48</v>
      </c>
      <c r="O484" s="25">
        <v>47</v>
      </c>
      <c r="P484" s="25">
        <v>45</v>
      </c>
      <c r="Q484" s="25">
        <v>48</v>
      </c>
    </row>
    <row r="485" spans="1:18">
      <c r="A485" s="26" t="s">
        <v>53</v>
      </c>
      <c r="B485" s="25" t="s">
        <v>28</v>
      </c>
      <c r="C485" s="25">
        <v>8.8502100000000006</v>
      </c>
      <c r="D485" s="25">
        <v>9.2199799999999996</v>
      </c>
      <c r="E485" s="25">
        <v>9.9024000000000001</v>
      </c>
      <c r="F485" s="25">
        <v>10.657209999999999</v>
      </c>
      <c r="G485" s="25">
        <v>10.31752</v>
      </c>
      <c r="H485" s="25">
        <v>6.2104799999999996</v>
      </c>
      <c r="I485" s="25">
        <v>6.0865999999999998</v>
      </c>
      <c r="J485" s="25">
        <v>6.3668300000000002</v>
      </c>
      <c r="K485" s="25">
        <v>6.9213100000000001</v>
      </c>
      <c r="L485" s="25">
        <v>6.5766600000000004</v>
      </c>
      <c r="M485" s="25">
        <v>2.9807199999999998</v>
      </c>
      <c r="N485" s="25">
        <v>3.2875999999999999</v>
      </c>
      <c r="O485" s="25">
        <v>3.5355599999999998</v>
      </c>
      <c r="P485" s="25">
        <v>3.7359</v>
      </c>
      <c r="Q485" s="25">
        <v>3.7408600000000001</v>
      </c>
    </row>
    <row r="486" spans="1:18">
      <c r="B486" s="25" t="s">
        <v>98</v>
      </c>
      <c r="C486" s="25">
        <v>147</v>
      </c>
      <c r="D486" s="25">
        <v>162</v>
      </c>
      <c r="E486" s="25">
        <v>162</v>
      </c>
      <c r="F486" s="25">
        <v>152</v>
      </c>
      <c r="G486" s="25">
        <v>167</v>
      </c>
      <c r="H486" s="25">
        <v>126</v>
      </c>
      <c r="I486" s="25">
        <v>158</v>
      </c>
      <c r="J486" s="25">
        <v>162</v>
      </c>
      <c r="K486" s="25">
        <v>152</v>
      </c>
      <c r="L486" s="25">
        <v>167</v>
      </c>
      <c r="M486" s="25">
        <v>141</v>
      </c>
      <c r="N486" s="25">
        <v>161</v>
      </c>
      <c r="O486" s="25">
        <v>162</v>
      </c>
      <c r="P486" s="25">
        <v>152</v>
      </c>
      <c r="Q486" s="25">
        <v>167</v>
      </c>
    </row>
    <row r="488" spans="1:18">
      <c r="I488" s="25" t="s">
        <v>75</v>
      </c>
    </row>
    <row r="489" spans="1:18">
      <c r="A489" s="26" t="s">
        <v>76</v>
      </c>
      <c r="D489" s="25" t="s">
        <v>30</v>
      </c>
      <c r="E489" s="25" t="s">
        <v>31</v>
      </c>
      <c r="F489" s="25" t="s">
        <v>32</v>
      </c>
      <c r="G489" s="25" t="s">
        <v>33</v>
      </c>
      <c r="H489" s="25" t="s">
        <v>34</v>
      </c>
      <c r="I489" s="25" t="s">
        <v>35</v>
      </c>
      <c r="J489" s="25" t="s">
        <v>36</v>
      </c>
      <c r="K489" s="25" t="s">
        <v>37</v>
      </c>
      <c r="L489" s="25" t="s">
        <v>38</v>
      </c>
      <c r="M489" s="25" t="s">
        <v>39</v>
      </c>
      <c r="N489" s="25" t="s">
        <v>40</v>
      </c>
      <c r="O489" s="25" t="s">
        <v>41</v>
      </c>
      <c r="P489" s="25" t="s">
        <v>42</v>
      </c>
      <c r="Q489" s="25" t="s">
        <v>43</v>
      </c>
      <c r="R489" s="26" t="s">
        <v>44</v>
      </c>
    </row>
    <row r="490" spans="1:18">
      <c r="B490" s="25" t="s">
        <v>77</v>
      </c>
      <c r="C490" s="25" t="s">
        <v>28</v>
      </c>
      <c r="D490" s="25">
        <v>2.3883299999999998</v>
      </c>
      <c r="E490" s="25">
        <v>2.8496800000000002</v>
      </c>
      <c r="F490" s="25">
        <v>3.5502099999999999</v>
      </c>
      <c r="G490" s="25">
        <v>4.0797699999999999</v>
      </c>
      <c r="H490" s="25">
        <v>4.0351299999999997</v>
      </c>
      <c r="I490" s="25">
        <v>0.66132999999999997</v>
      </c>
      <c r="J490" s="25">
        <v>1.0935699999999999</v>
      </c>
      <c r="K490" s="25">
        <v>1.41486</v>
      </c>
      <c r="L490" s="25">
        <v>1.4847300000000001</v>
      </c>
      <c r="M490" s="25">
        <v>1.66743</v>
      </c>
      <c r="N490" s="25">
        <v>1.48</v>
      </c>
      <c r="O490" s="25">
        <v>1.80552</v>
      </c>
      <c r="P490" s="25">
        <v>2.1353599999999999</v>
      </c>
      <c r="Q490" s="25">
        <v>2.59504</v>
      </c>
      <c r="R490" s="26">
        <v>2.3677000000000001</v>
      </c>
    </row>
    <row r="491" spans="1:18">
      <c r="C491" s="25" t="s">
        <v>98</v>
      </c>
      <c r="D491" s="25">
        <v>24</v>
      </c>
      <c r="E491" s="25">
        <v>29</v>
      </c>
      <c r="F491" s="25">
        <v>28</v>
      </c>
      <c r="G491" s="25">
        <v>26</v>
      </c>
      <c r="H491" s="25">
        <v>30</v>
      </c>
      <c r="I491" s="25">
        <v>15</v>
      </c>
      <c r="J491" s="25">
        <v>28</v>
      </c>
      <c r="K491" s="25">
        <v>28</v>
      </c>
      <c r="L491" s="25">
        <v>26</v>
      </c>
      <c r="M491" s="25">
        <v>30</v>
      </c>
      <c r="N491" s="25">
        <v>24</v>
      </c>
      <c r="O491" s="25">
        <v>29</v>
      </c>
      <c r="P491" s="25">
        <v>28</v>
      </c>
      <c r="Q491" s="25">
        <v>26</v>
      </c>
      <c r="R491" s="26">
        <v>30</v>
      </c>
    </row>
    <row r="492" spans="1:18">
      <c r="B492" s="25" t="s">
        <v>78</v>
      </c>
      <c r="C492" s="25" t="s">
        <v>28</v>
      </c>
      <c r="D492" s="25">
        <v>4.2519999999999998</v>
      </c>
      <c r="E492" s="25">
        <v>4.9795400000000001</v>
      </c>
      <c r="F492" s="25">
        <v>5.3986499999999999</v>
      </c>
      <c r="G492" s="25">
        <v>6.5462899999999999</v>
      </c>
      <c r="H492" s="25">
        <v>6.3412300000000004</v>
      </c>
      <c r="I492" s="25">
        <v>2.53722</v>
      </c>
      <c r="J492" s="25">
        <v>2.7377899999999999</v>
      </c>
      <c r="K492" s="25">
        <v>2.9411200000000002</v>
      </c>
      <c r="L492" s="25">
        <v>4.05138</v>
      </c>
      <c r="M492" s="25">
        <v>3.6365099999999999</v>
      </c>
      <c r="N492" s="25">
        <v>1.8797999999999999</v>
      </c>
      <c r="O492" s="25">
        <v>2.3205900000000002</v>
      </c>
      <c r="P492" s="25">
        <v>2.4575200000000001</v>
      </c>
      <c r="Q492" s="25">
        <v>2.49492</v>
      </c>
      <c r="R492" s="26">
        <v>2.70472</v>
      </c>
    </row>
    <row r="493" spans="1:18">
      <c r="C493" s="25" t="s">
        <v>98</v>
      </c>
      <c r="D493" s="25">
        <v>37</v>
      </c>
      <c r="E493" s="25">
        <v>40</v>
      </c>
      <c r="F493" s="25">
        <v>42</v>
      </c>
      <c r="G493" s="25">
        <v>37</v>
      </c>
      <c r="H493" s="25">
        <v>43</v>
      </c>
      <c r="I493" s="25">
        <v>32</v>
      </c>
      <c r="J493" s="25">
        <v>38</v>
      </c>
      <c r="K493" s="25">
        <v>42</v>
      </c>
      <c r="L493" s="25">
        <v>37</v>
      </c>
      <c r="M493" s="25">
        <v>43</v>
      </c>
      <c r="N493" s="25">
        <v>35</v>
      </c>
      <c r="O493" s="25">
        <v>39</v>
      </c>
      <c r="P493" s="25">
        <v>42</v>
      </c>
      <c r="Q493" s="25">
        <v>37</v>
      </c>
      <c r="R493" s="26">
        <v>43</v>
      </c>
    </row>
    <row r="494" spans="1:18">
      <c r="A494" s="26" t="s">
        <v>99</v>
      </c>
      <c r="B494" s="25" t="s">
        <v>79</v>
      </c>
      <c r="C494" s="25" t="s">
        <v>28</v>
      </c>
      <c r="D494" s="25">
        <v>9.2416300000000007</v>
      </c>
      <c r="E494" s="25">
        <v>10.602589999999999</v>
      </c>
      <c r="F494" s="25">
        <v>11.06063</v>
      </c>
      <c r="G494" s="25">
        <v>12.044409999999999</v>
      </c>
      <c r="H494" s="25">
        <v>11.90719</v>
      </c>
      <c r="I494" s="25">
        <v>5.7047400000000001</v>
      </c>
      <c r="J494" s="25">
        <v>6.80776</v>
      </c>
      <c r="K494" s="25">
        <v>7.3197099999999997</v>
      </c>
      <c r="L494" s="25">
        <v>8.1054899999999996</v>
      </c>
      <c r="M494" s="25">
        <v>7.7959500000000004</v>
      </c>
      <c r="N494" s="25">
        <v>3.10989</v>
      </c>
      <c r="O494" s="25">
        <v>3.7341000000000002</v>
      </c>
      <c r="P494" s="25">
        <v>3.7409300000000001</v>
      </c>
      <c r="Q494" s="25">
        <v>3.93892</v>
      </c>
      <c r="R494" s="26">
        <v>4.1112399999999996</v>
      </c>
    </row>
    <row r="495" spans="1:18">
      <c r="C495" s="25" t="s">
        <v>98</v>
      </c>
      <c r="D495" s="25">
        <v>38</v>
      </c>
      <c r="E495" s="25">
        <v>41</v>
      </c>
      <c r="F495" s="25">
        <v>41</v>
      </c>
      <c r="G495" s="25">
        <v>39</v>
      </c>
      <c r="H495" s="25">
        <v>42</v>
      </c>
      <c r="I495" s="25">
        <v>35</v>
      </c>
      <c r="J495" s="25">
        <v>41</v>
      </c>
      <c r="K495" s="25">
        <v>41</v>
      </c>
      <c r="L495" s="25">
        <v>39</v>
      </c>
      <c r="M495" s="25">
        <v>42</v>
      </c>
      <c r="N495" s="25">
        <v>36</v>
      </c>
      <c r="O495" s="25">
        <v>41</v>
      </c>
      <c r="P495" s="25">
        <v>41</v>
      </c>
      <c r="Q495" s="25">
        <v>39</v>
      </c>
      <c r="R495" s="26">
        <v>42</v>
      </c>
    </row>
    <row r="496" spans="1:18">
      <c r="B496" s="25" t="s">
        <v>80</v>
      </c>
      <c r="C496" s="25" t="s">
        <v>28</v>
      </c>
      <c r="D496" s="25">
        <v>15.787990000000001</v>
      </c>
      <c r="E496" s="25">
        <v>15.168810000000001</v>
      </c>
      <c r="F496" s="25">
        <v>16.16583</v>
      </c>
      <c r="G496" s="25">
        <v>16.42014</v>
      </c>
      <c r="H496" s="25">
        <v>15.91334</v>
      </c>
      <c r="I496" s="25">
        <v>11.18735</v>
      </c>
      <c r="J496" s="25">
        <v>10.720750000000001</v>
      </c>
      <c r="K496" s="25">
        <v>11.148580000000001</v>
      </c>
      <c r="L496" s="25">
        <v>11.261240000000001</v>
      </c>
      <c r="M496" s="25">
        <v>10.8217</v>
      </c>
      <c r="N496" s="25">
        <v>4.4340400000000004</v>
      </c>
      <c r="O496" s="25">
        <v>4.4502499999999996</v>
      </c>
      <c r="P496" s="25">
        <v>5.0172499999999998</v>
      </c>
      <c r="Q496" s="25">
        <v>5.1589</v>
      </c>
      <c r="R496" s="26">
        <v>5.0916399999999999</v>
      </c>
    </row>
    <row r="497" spans="1:18">
      <c r="C497" s="25" t="s">
        <v>98</v>
      </c>
      <c r="D497" s="25">
        <v>47</v>
      </c>
      <c r="E497" s="25">
        <v>52</v>
      </c>
      <c r="F497" s="25">
        <v>52</v>
      </c>
      <c r="G497" s="25">
        <v>49</v>
      </c>
      <c r="H497" s="25">
        <v>53</v>
      </c>
      <c r="I497" s="25">
        <v>44</v>
      </c>
      <c r="J497" s="25">
        <v>52</v>
      </c>
      <c r="K497" s="25">
        <v>52</v>
      </c>
      <c r="L497" s="25">
        <v>49</v>
      </c>
      <c r="M497" s="25">
        <v>53</v>
      </c>
      <c r="N497" s="25">
        <v>45</v>
      </c>
      <c r="O497" s="25">
        <v>52</v>
      </c>
      <c r="P497" s="25">
        <v>52</v>
      </c>
      <c r="Q497" s="25">
        <v>49</v>
      </c>
      <c r="R497" s="26">
        <v>53</v>
      </c>
    </row>
    <row r="498" spans="1:18">
      <c r="B498" s="25" t="s">
        <v>53</v>
      </c>
      <c r="C498" s="25" t="s">
        <v>28</v>
      </c>
      <c r="D498" s="25">
        <v>8.9579599999999999</v>
      </c>
      <c r="E498" s="25">
        <v>9.2920200000000008</v>
      </c>
      <c r="F498" s="25">
        <v>9.9402299999999997</v>
      </c>
      <c r="G498" s="25">
        <v>10.74573</v>
      </c>
      <c r="H498" s="25">
        <v>10.34069</v>
      </c>
      <c r="I498" s="25">
        <v>6.2144500000000003</v>
      </c>
      <c r="J498" s="25">
        <v>6.1085099999999999</v>
      </c>
      <c r="K498" s="25">
        <v>6.3986299999999998</v>
      </c>
      <c r="L498" s="25">
        <v>6.9961500000000001</v>
      </c>
      <c r="M498" s="25">
        <v>6.5915100000000004</v>
      </c>
      <c r="N498" s="25">
        <v>2.9485800000000002</v>
      </c>
      <c r="O498" s="25">
        <v>3.27562</v>
      </c>
      <c r="P498" s="25">
        <v>3.5415999999999999</v>
      </c>
      <c r="Q498" s="25">
        <v>3.7495799999999999</v>
      </c>
      <c r="R498" s="26">
        <v>3.74918</v>
      </c>
    </row>
    <row r="499" spans="1:18">
      <c r="C499" s="25" t="s">
        <v>98</v>
      </c>
      <c r="D499" s="25">
        <v>146</v>
      </c>
      <c r="E499" s="25">
        <v>162</v>
      </c>
      <c r="F499" s="25">
        <v>163</v>
      </c>
      <c r="G499" s="25">
        <v>151</v>
      </c>
      <c r="H499" s="25">
        <v>168</v>
      </c>
      <c r="I499" s="25">
        <v>126</v>
      </c>
      <c r="J499" s="25">
        <v>159</v>
      </c>
      <c r="K499" s="25">
        <v>163</v>
      </c>
      <c r="L499" s="25">
        <v>151</v>
      </c>
      <c r="M499" s="25">
        <v>168</v>
      </c>
      <c r="N499" s="25">
        <v>140</v>
      </c>
      <c r="O499" s="25">
        <v>161</v>
      </c>
      <c r="P499" s="25">
        <v>163</v>
      </c>
      <c r="Q499" s="25">
        <v>151</v>
      </c>
      <c r="R499" s="26">
        <v>168</v>
      </c>
    </row>
    <row r="501" spans="1:18">
      <c r="I501" s="25" t="s">
        <v>75</v>
      </c>
    </row>
    <row r="502" spans="1:18">
      <c r="A502" s="26" t="s">
        <v>76</v>
      </c>
      <c r="D502" s="25" t="s">
        <v>30</v>
      </c>
      <c r="E502" s="25" t="s">
        <v>31</v>
      </c>
      <c r="F502" s="25" t="s">
        <v>32</v>
      </c>
      <c r="G502" s="25" t="s">
        <v>33</v>
      </c>
      <c r="H502" s="25" t="s">
        <v>34</v>
      </c>
      <c r="I502" s="25" t="s">
        <v>35</v>
      </c>
      <c r="J502" s="25" t="s">
        <v>36</v>
      </c>
      <c r="K502" s="25" t="s">
        <v>37</v>
      </c>
      <c r="L502" s="25" t="s">
        <v>38</v>
      </c>
      <c r="M502" s="25" t="s">
        <v>39</v>
      </c>
      <c r="N502" s="25" t="s">
        <v>40</v>
      </c>
      <c r="O502" s="25" t="s">
        <v>41</v>
      </c>
      <c r="P502" s="25" t="s">
        <v>42</v>
      </c>
      <c r="Q502" s="25" t="s">
        <v>43</v>
      </c>
      <c r="R502" s="26" t="s">
        <v>44</v>
      </c>
    </row>
    <row r="503" spans="1:18">
      <c r="B503" s="25" t="s">
        <v>81</v>
      </c>
      <c r="C503" s="25" t="s">
        <v>28</v>
      </c>
      <c r="D503" s="25">
        <v>2.2726099999999998</v>
      </c>
      <c r="E503" s="25">
        <v>2.7686000000000002</v>
      </c>
      <c r="F503" s="25">
        <v>3.2857799999999999</v>
      </c>
      <c r="G503" s="25">
        <v>3.6564199999999998</v>
      </c>
      <c r="H503" s="25">
        <v>3.6690700000000001</v>
      </c>
      <c r="I503" s="25">
        <v>0.60929</v>
      </c>
      <c r="J503" s="25">
        <v>1.0951900000000001</v>
      </c>
      <c r="K503" s="25">
        <v>1.27467</v>
      </c>
      <c r="L503" s="25">
        <v>1.2242900000000001</v>
      </c>
      <c r="M503" s="25">
        <v>1.4572499999999999</v>
      </c>
      <c r="N503" s="25">
        <v>1.3852199999999999</v>
      </c>
      <c r="O503" s="25">
        <v>1.72464</v>
      </c>
      <c r="P503" s="25">
        <v>2.01111</v>
      </c>
      <c r="Q503" s="25">
        <v>2.4321299999999999</v>
      </c>
      <c r="R503" s="26">
        <v>2.2118199999999999</v>
      </c>
    </row>
    <row r="504" spans="1:18">
      <c r="C504" s="25" t="s">
        <v>98</v>
      </c>
      <c r="D504" s="25">
        <v>23</v>
      </c>
      <c r="E504" s="25">
        <v>28</v>
      </c>
      <c r="F504" s="25">
        <v>27</v>
      </c>
      <c r="G504" s="25">
        <v>24</v>
      </c>
      <c r="H504" s="25">
        <v>28</v>
      </c>
      <c r="I504" s="25">
        <v>14</v>
      </c>
      <c r="J504" s="25">
        <v>27</v>
      </c>
      <c r="K504" s="25">
        <v>27</v>
      </c>
      <c r="L504" s="25">
        <v>24</v>
      </c>
      <c r="M504" s="25">
        <v>28</v>
      </c>
      <c r="N504" s="25">
        <v>23</v>
      </c>
      <c r="O504" s="25">
        <v>28</v>
      </c>
      <c r="P504" s="25">
        <v>27</v>
      </c>
      <c r="Q504" s="25">
        <v>24</v>
      </c>
      <c r="R504" s="26">
        <v>28</v>
      </c>
    </row>
    <row r="505" spans="1:18">
      <c r="B505" s="25" t="s">
        <v>82</v>
      </c>
      <c r="C505" s="25" t="s">
        <v>28</v>
      </c>
      <c r="D505" s="25">
        <v>4.1058300000000001</v>
      </c>
      <c r="E505" s="25">
        <v>5.1148600000000002</v>
      </c>
      <c r="F505" s="25">
        <v>5.4051900000000002</v>
      </c>
      <c r="G505" s="25">
        <v>6.6825000000000001</v>
      </c>
      <c r="H505" s="25">
        <v>6.39724</v>
      </c>
      <c r="I505" s="25">
        <v>2.2366700000000002</v>
      </c>
      <c r="J505" s="25">
        <v>2.6237499999999998</v>
      </c>
      <c r="K505" s="25">
        <v>2.6970399999999999</v>
      </c>
      <c r="L505" s="25">
        <v>3.8133300000000001</v>
      </c>
      <c r="M505" s="25">
        <v>3.3548300000000002</v>
      </c>
      <c r="N505" s="25">
        <v>1.8986400000000001</v>
      </c>
      <c r="O505" s="25">
        <v>2.47871</v>
      </c>
      <c r="P505" s="25">
        <v>2.7081499999999998</v>
      </c>
      <c r="Q505" s="25">
        <v>2.86917</v>
      </c>
      <c r="R505" s="26">
        <v>3.0424099999999998</v>
      </c>
    </row>
    <row r="506" spans="1:18">
      <c r="C506" s="25" t="s">
        <v>98</v>
      </c>
      <c r="D506" s="25">
        <v>24</v>
      </c>
      <c r="E506" s="25">
        <v>25</v>
      </c>
      <c r="F506" s="25">
        <v>27</v>
      </c>
      <c r="G506" s="25">
        <v>24</v>
      </c>
      <c r="H506" s="25">
        <v>29</v>
      </c>
      <c r="I506" s="25">
        <v>21</v>
      </c>
      <c r="J506" s="25">
        <v>24</v>
      </c>
      <c r="K506" s="25">
        <v>27</v>
      </c>
      <c r="L506" s="25">
        <v>24</v>
      </c>
      <c r="M506" s="25">
        <v>29</v>
      </c>
      <c r="N506" s="25">
        <v>22</v>
      </c>
      <c r="O506" s="25">
        <v>24</v>
      </c>
      <c r="P506" s="25">
        <v>27</v>
      </c>
      <c r="Q506" s="25">
        <v>24</v>
      </c>
      <c r="R506" s="26">
        <v>29</v>
      </c>
    </row>
    <row r="507" spans="1:18">
      <c r="B507" s="25" t="s">
        <v>83</v>
      </c>
      <c r="C507" s="25" t="s">
        <v>28</v>
      </c>
      <c r="D507" s="25">
        <v>6.9930700000000003</v>
      </c>
      <c r="E507" s="25">
        <v>7.8832800000000001</v>
      </c>
      <c r="F507" s="25">
        <v>8.53932</v>
      </c>
      <c r="G507" s="25">
        <v>9.5725899999999999</v>
      </c>
      <c r="H507" s="25">
        <v>9.5327900000000003</v>
      </c>
      <c r="I507" s="25">
        <v>4.1533100000000003</v>
      </c>
      <c r="J507" s="25">
        <v>4.8301299999999996</v>
      </c>
      <c r="K507" s="25">
        <v>5.43994</v>
      </c>
      <c r="L507" s="25">
        <v>6.3593000000000002</v>
      </c>
      <c r="M507" s="25">
        <v>6.1172899999999997</v>
      </c>
      <c r="N507" s="25">
        <v>2.57436</v>
      </c>
      <c r="O507" s="25">
        <v>3.1193200000000001</v>
      </c>
      <c r="P507" s="25">
        <v>3.09938</v>
      </c>
      <c r="Q507" s="25">
        <v>3.2132900000000002</v>
      </c>
      <c r="R507" s="26">
        <v>3.4155000000000002</v>
      </c>
    </row>
    <row r="508" spans="1:18">
      <c r="A508" s="26" t="s">
        <v>99</v>
      </c>
      <c r="C508" s="25" t="s">
        <v>98</v>
      </c>
      <c r="D508" s="25">
        <v>43</v>
      </c>
      <c r="E508" s="25">
        <v>47</v>
      </c>
      <c r="F508" s="25">
        <v>47</v>
      </c>
      <c r="G508" s="25">
        <v>44</v>
      </c>
      <c r="H508" s="25">
        <v>48</v>
      </c>
      <c r="I508" s="25">
        <v>39</v>
      </c>
      <c r="J508" s="25">
        <v>46</v>
      </c>
      <c r="K508" s="25">
        <v>47</v>
      </c>
      <c r="L508" s="25">
        <v>44</v>
      </c>
      <c r="M508" s="25">
        <v>48</v>
      </c>
      <c r="N508" s="25">
        <v>42</v>
      </c>
      <c r="O508" s="25">
        <v>47</v>
      </c>
      <c r="P508" s="25">
        <v>47</v>
      </c>
      <c r="Q508" s="25">
        <v>44</v>
      </c>
      <c r="R508" s="26">
        <v>48</v>
      </c>
    </row>
    <row r="509" spans="1:18">
      <c r="B509" s="25" t="s">
        <v>84</v>
      </c>
      <c r="C509" s="25" t="s">
        <v>28</v>
      </c>
      <c r="D509" s="25">
        <v>13.8475</v>
      </c>
      <c r="E509" s="25">
        <v>14.076840000000001</v>
      </c>
      <c r="F509" s="25">
        <v>15.28168</v>
      </c>
      <c r="G509" s="25">
        <v>15.41408</v>
      </c>
      <c r="H509" s="25">
        <v>15.41408</v>
      </c>
      <c r="I509" s="25">
        <v>9.5466300000000004</v>
      </c>
      <c r="J509" s="25">
        <v>9.7604399999999991</v>
      </c>
      <c r="K509" s="25">
        <v>10.592359999999999</v>
      </c>
      <c r="L509" s="25">
        <v>10.476800000000001</v>
      </c>
      <c r="M509" s="25">
        <v>10.4612</v>
      </c>
      <c r="N509" s="25">
        <v>4.2223899999999999</v>
      </c>
      <c r="O509" s="25">
        <v>4.3163999999999998</v>
      </c>
      <c r="P509" s="25">
        <v>4.6893200000000004</v>
      </c>
      <c r="Q509" s="25">
        <v>4.9372800000000003</v>
      </c>
      <c r="R509" s="26">
        <v>4.9528800000000004</v>
      </c>
    </row>
    <row r="510" spans="1:18">
      <c r="C510" s="25" t="s">
        <v>98</v>
      </c>
      <c r="D510" s="25">
        <v>25</v>
      </c>
      <c r="E510" s="25">
        <v>25</v>
      </c>
      <c r="F510" s="25">
        <v>25</v>
      </c>
      <c r="G510" s="25">
        <v>25</v>
      </c>
      <c r="H510" s="25">
        <v>25</v>
      </c>
      <c r="I510" s="25">
        <v>23</v>
      </c>
      <c r="J510" s="25">
        <v>25</v>
      </c>
      <c r="K510" s="25">
        <v>25</v>
      </c>
      <c r="L510" s="25">
        <v>25</v>
      </c>
      <c r="M510" s="25">
        <v>25</v>
      </c>
      <c r="N510" s="25">
        <v>23</v>
      </c>
      <c r="O510" s="25">
        <v>25</v>
      </c>
      <c r="P510" s="25">
        <v>25</v>
      </c>
      <c r="Q510" s="25">
        <v>25</v>
      </c>
      <c r="R510" s="26">
        <v>25</v>
      </c>
    </row>
    <row r="511" spans="1:18">
      <c r="B511" s="25" t="s">
        <v>85</v>
      </c>
      <c r="C511" s="25" t="s">
        <v>28</v>
      </c>
      <c r="D511" s="25">
        <v>16.45684</v>
      </c>
      <c r="E511" s="25">
        <v>15.60755</v>
      </c>
      <c r="F511" s="25">
        <v>16.276</v>
      </c>
      <c r="G511" s="25">
        <v>16.703710000000001</v>
      </c>
      <c r="H511" s="25">
        <v>15.948840000000001</v>
      </c>
      <c r="I511" s="25">
        <v>11.929970000000001</v>
      </c>
      <c r="J511" s="25">
        <v>11.14908</v>
      </c>
      <c r="K511" s="25">
        <v>11.22311</v>
      </c>
      <c r="L511" s="25">
        <v>11.58197</v>
      </c>
      <c r="M511" s="25">
        <v>10.89789</v>
      </c>
      <c r="N511" s="25">
        <v>4.4644300000000001</v>
      </c>
      <c r="O511" s="25">
        <v>4.4615400000000003</v>
      </c>
      <c r="P511" s="25">
        <v>5.0528899999999997</v>
      </c>
      <c r="Q511" s="25">
        <v>5.12174</v>
      </c>
      <c r="R511" s="26">
        <v>5.0509500000000003</v>
      </c>
    </row>
    <row r="512" spans="1:18">
      <c r="C512" s="25" t="s">
        <v>98</v>
      </c>
      <c r="D512" s="25">
        <v>31</v>
      </c>
      <c r="E512" s="25">
        <v>37</v>
      </c>
      <c r="F512" s="25">
        <v>37</v>
      </c>
      <c r="G512" s="25">
        <v>34</v>
      </c>
      <c r="H512" s="25">
        <v>38</v>
      </c>
      <c r="I512" s="25">
        <v>29</v>
      </c>
      <c r="J512" s="25">
        <v>37</v>
      </c>
      <c r="K512" s="25">
        <v>37</v>
      </c>
      <c r="L512" s="25">
        <v>34</v>
      </c>
      <c r="M512" s="25">
        <v>38</v>
      </c>
      <c r="N512" s="25">
        <v>30</v>
      </c>
      <c r="O512" s="25">
        <v>37</v>
      </c>
      <c r="P512" s="25">
        <v>37</v>
      </c>
      <c r="Q512" s="25">
        <v>34</v>
      </c>
      <c r="R512" s="26">
        <v>38</v>
      </c>
    </row>
    <row r="513" spans="1:18">
      <c r="B513" s="25" t="s">
        <v>53</v>
      </c>
      <c r="C513" s="25" t="s">
        <v>28</v>
      </c>
      <c r="D513" s="25">
        <v>8.9579599999999999</v>
      </c>
      <c r="E513" s="25">
        <v>9.2920200000000008</v>
      </c>
      <c r="F513" s="25">
        <v>9.9402299999999997</v>
      </c>
      <c r="G513" s="25">
        <v>10.74573</v>
      </c>
      <c r="H513" s="25">
        <v>10.34069</v>
      </c>
      <c r="I513" s="25">
        <v>6.2144500000000003</v>
      </c>
      <c r="J513" s="25">
        <v>6.1085099999999999</v>
      </c>
      <c r="K513" s="25">
        <v>6.3986299999999998</v>
      </c>
      <c r="L513" s="25">
        <v>6.9961500000000001</v>
      </c>
      <c r="M513" s="25">
        <v>6.5915100000000004</v>
      </c>
      <c r="N513" s="25">
        <v>2.9485800000000002</v>
      </c>
      <c r="O513" s="25">
        <v>3.27562</v>
      </c>
      <c r="P513" s="25">
        <v>3.5415999999999999</v>
      </c>
      <c r="Q513" s="25">
        <v>3.7495799999999999</v>
      </c>
      <c r="R513" s="26">
        <v>3.74918</v>
      </c>
    </row>
    <row r="514" spans="1:18">
      <c r="C514" s="25" t="s">
        <v>98</v>
      </c>
      <c r="D514" s="25">
        <v>146</v>
      </c>
      <c r="E514" s="25">
        <v>162</v>
      </c>
      <c r="F514" s="25">
        <v>163</v>
      </c>
      <c r="G514" s="25">
        <v>151</v>
      </c>
      <c r="H514" s="25">
        <v>168</v>
      </c>
      <c r="I514" s="25">
        <v>126</v>
      </c>
      <c r="J514" s="25">
        <v>159</v>
      </c>
      <c r="K514" s="25">
        <v>163</v>
      </c>
      <c r="L514" s="25">
        <v>151</v>
      </c>
      <c r="M514" s="25">
        <v>168</v>
      </c>
      <c r="N514" s="25">
        <v>140</v>
      </c>
      <c r="O514" s="25">
        <v>161</v>
      </c>
      <c r="P514" s="25">
        <v>163</v>
      </c>
      <c r="Q514" s="25">
        <v>151</v>
      </c>
      <c r="R514" s="26">
        <v>168</v>
      </c>
    </row>
    <row r="516" spans="1:18">
      <c r="I516" s="25" t="s">
        <v>86</v>
      </c>
    </row>
    <row r="517" spans="1:18">
      <c r="A517" s="26" t="s">
        <v>87</v>
      </c>
      <c r="D517" s="25" t="s">
        <v>30</v>
      </c>
      <c r="E517" s="25" t="s">
        <v>31</v>
      </c>
      <c r="F517" s="25" t="s">
        <v>32</v>
      </c>
      <c r="G517" s="25" t="s">
        <v>33</v>
      </c>
      <c r="H517" s="25" t="s">
        <v>34</v>
      </c>
      <c r="I517" s="25" t="s">
        <v>35</v>
      </c>
      <c r="J517" s="25" t="s">
        <v>36</v>
      </c>
      <c r="K517" s="25" t="s">
        <v>37</v>
      </c>
      <c r="L517" s="25" t="s">
        <v>38</v>
      </c>
      <c r="M517" s="25" t="s">
        <v>39</v>
      </c>
      <c r="N517" s="25" t="s">
        <v>40</v>
      </c>
      <c r="O517" s="25" t="s">
        <v>41</v>
      </c>
      <c r="P517" s="25" t="s">
        <v>42</v>
      </c>
      <c r="Q517" s="25" t="s">
        <v>43</v>
      </c>
      <c r="R517" s="26" t="s">
        <v>44</v>
      </c>
    </row>
    <row r="518" spans="1:18">
      <c r="B518" s="25" t="s">
        <v>88</v>
      </c>
      <c r="C518" s="25" t="s">
        <v>28</v>
      </c>
      <c r="D518" s="25">
        <v>14.353669999999999</v>
      </c>
      <c r="E518" s="25">
        <v>13.61003</v>
      </c>
      <c r="F518" s="25">
        <v>14.334390000000001</v>
      </c>
      <c r="G518" s="25">
        <v>14.39057</v>
      </c>
      <c r="H518" s="25">
        <v>14.22541</v>
      </c>
      <c r="I518" s="25">
        <v>10.3727</v>
      </c>
      <c r="J518" s="25">
        <v>9.5206400000000002</v>
      </c>
      <c r="K518" s="25">
        <v>9.9229199999999995</v>
      </c>
      <c r="L518" s="25">
        <v>9.6489700000000003</v>
      </c>
      <c r="M518" s="25">
        <v>9.5775699999999997</v>
      </c>
      <c r="N518" s="25">
        <v>3.9809700000000001</v>
      </c>
      <c r="O518" s="25">
        <v>4.0893899999999999</v>
      </c>
      <c r="P518" s="25">
        <v>4.4114699999999996</v>
      </c>
      <c r="Q518" s="25">
        <v>4.7416</v>
      </c>
      <c r="R518" s="26">
        <v>4.6478400000000004</v>
      </c>
    </row>
    <row r="519" spans="1:18">
      <c r="C519" s="25" t="s">
        <v>98</v>
      </c>
      <c r="D519" s="25">
        <v>33</v>
      </c>
      <c r="E519" s="25">
        <v>36</v>
      </c>
      <c r="F519" s="25">
        <v>36</v>
      </c>
      <c r="G519" s="25">
        <v>35</v>
      </c>
      <c r="H519" s="25">
        <v>37</v>
      </c>
      <c r="I519" s="25">
        <v>33</v>
      </c>
      <c r="J519" s="25">
        <v>36</v>
      </c>
      <c r="K519" s="25">
        <v>36</v>
      </c>
      <c r="L519" s="25">
        <v>35</v>
      </c>
      <c r="M519" s="25">
        <v>37</v>
      </c>
      <c r="N519" s="25">
        <v>33</v>
      </c>
      <c r="O519" s="25">
        <v>36</v>
      </c>
      <c r="P519" s="25">
        <v>36</v>
      </c>
      <c r="Q519" s="25">
        <v>35</v>
      </c>
      <c r="R519" s="26">
        <v>37</v>
      </c>
    </row>
    <row r="520" spans="1:18">
      <c r="B520" s="25" t="s">
        <v>89</v>
      </c>
      <c r="C520" s="25" t="s">
        <v>28</v>
      </c>
      <c r="D520" s="25">
        <v>10.184839999999999</v>
      </c>
      <c r="E520" s="25">
        <v>11.31837</v>
      </c>
      <c r="F520" s="25">
        <v>11.82795</v>
      </c>
      <c r="G520" s="25">
        <v>12.46988</v>
      </c>
      <c r="H520" s="25">
        <v>12.3302</v>
      </c>
      <c r="I520" s="25">
        <v>6.9465000000000003</v>
      </c>
      <c r="J520" s="25">
        <v>7.7989699999999997</v>
      </c>
      <c r="K520" s="25">
        <v>8.1686499999999995</v>
      </c>
      <c r="L520" s="25">
        <v>8.80823</v>
      </c>
      <c r="M520" s="25">
        <v>8.5851500000000005</v>
      </c>
      <c r="N520" s="25">
        <v>3.0064099999999998</v>
      </c>
      <c r="O520" s="25">
        <v>3.4795199999999999</v>
      </c>
      <c r="P520" s="25">
        <v>3.6593</v>
      </c>
      <c r="Q520" s="25">
        <v>3.6616499999999998</v>
      </c>
      <c r="R520" s="26">
        <v>3.7450399999999999</v>
      </c>
    </row>
    <row r="521" spans="1:18">
      <c r="C521" s="25" t="s">
        <v>98</v>
      </c>
      <c r="D521" s="25">
        <v>58</v>
      </c>
      <c r="E521" s="25">
        <v>63</v>
      </c>
      <c r="F521" s="25">
        <v>63</v>
      </c>
      <c r="G521" s="25">
        <v>61</v>
      </c>
      <c r="H521" s="25">
        <v>65</v>
      </c>
      <c r="I521" s="25">
        <v>51</v>
      </c>
      <c r="J521" s="25">
        <v>63</v>
      </c>
      <c r="K521" s="25">
        <v>63</v>
      </c>
      <c r="L521" s="25">
        <v>61</v>
      </c>
      <c r="M521" s="25">
        <v>65</v>
      </c>
      <c r="N521" s="25">
        <v>56</v>
      </c>
      <c r="O521" s="25">
        <v>63</v>
      </c>
      <c r="P521" s="25">
        <v>63</v>
      </c>
      <c r="Q521" s="25">
        <v>61</v>
      </c>
      <c r="R521" s="26">
        <v>65</v>
      </c>
    </row>
    <row r="522" spans="1:18">
      <c r="A522" s="26" t="s">
        <v>99</v>
      </c>
      <c r="B522" s="25" t="s">
        <v>90</v>
      </c>
      <c r="C522" s="25" t="s">
        <v>28</v>
      </c>
      <c r="D522" s="25">
        <v>5.4630999999999998</v>
      </c>
      <c r="E522" s="25">
        <v>5.6715099999999996</v>
      </c>
      <c r="F522" s="25">
        <v>6.45275</v>
      </c>
      <c r="G522" s="25">
        <v>7.14419</v>
      </c>
      <c r="H522" s="25">
        <v>7.0178900000000004</v>
      </c>
      <c r="I522" s="25">
        <v>2.87182</v>
      </c>
      <c r="J522" s="25">
        <v>3.0247600000000001</v>
      </c>
      <c r="K522" s="25">
        <v>3.44658</v>
      </c>
      <c r="L522" s="25">
        <v>4.1220299999999996</v>
      </c>
      <c r="M522" s="25">
        <v>3.8450000000000002</v>
      </c>
      <c r="N522" s="25">
        <v>2.4933299999999998</v>
      </c>
      <c r="O522" s="25">
        <v>2.75989</v>
      </c>
      <c r="P522" s="25">
        <v>3.00617</v>
      </c>
      <c r="Q522" s="25">
        <v>3.02216</v>
      </c>
      <c r="R522" s="26">
        <v>3.1728900000000002</v>
      </c>
    </row>
    <row r="523" spans="1:18">
      <c r="C523" s="25" t="s">
        <v>98</v>
      </c>
      <c r="D523" s="25">
        <v>29</v>
      </c>
      <c r="E523" s="25">
        <v>34</v>
      </c>
      <c r="F523" s="25">
        <v>36</v>
      </c>
      <c r="G523" s="25">
        <v>32</v>
      </c>
      <c r="H523" s="25">
        <v>36</v>
      </c>
      <c r="I523" s="25">
        <v>22</v>
      </c>
      <c r="J523" s="25">
        <v>33</v>
      </c>
      <c r="K523" s="25">
        <v>36</v>
      </c>
      <c r="L523" s="25">
        <v>32</v>
      </c>
      <c r="M523" s="25">
        <v>36</v>
      </c>
      <c r="N523" s="25">
        <v>27</v>
      </c>
      <c r="O523" s="25">
        <v>34</v>
      </c>
      <c r="P523" s="25">
        <v>36</v>
      </c>
      <c r="Q523" s="25">
        <v>32</v>
      </c>
      <c r="R523" s="26">
        <v>36</v>
      </c>
    </row>
    <row r="524" spans="1:18">
      <c r="B524" s="25" t="s">
        <v>91</v>
      </c>
      <c r="C524" s="25" t="s">
        <v>28</v>
      </c>
      <c r="D524" s="25">
        <v>2.8057699999999999</v>
      </c>
      <c r="E524" s="25">
        <v>3.26953</v>
      </c>
      <c r="F524" s="25">
        <v>3.94536</v>
      </c>
      <c r="G524" s="25">
        <v>5.1325700000000003</v>
      </c>
      <c r="H524" s="25">
        <v>4.87263</v>
      </c>
      <c r="I524" s="25">
        <v>1.1259999999999999</v>
      </c>
      <c r="J524" s="25">
        <v>1.1203099999999999</v>
      </c>
      <c r="K524" s="25">
        <v>1.3757200000000001</v>
      </c>
      <c r="L524" s="25">
        <v>1.9673</v>
      </c>
      <c r="M524" s="25">
        <v>1.7469300000000001</v>
      </c>
      <c r="N524" s="25">
        <v>1.7962499999999999</v>
      </c>
      <c r="O524" s="25">
        <v>2.12704</v>
      </c>
      <c r="P524" s="25">
        <v>2.5696400000000001</v>
      </c>
      <c r="Q524" s="25">
        <v>3.16526</v>
      </c>
      <c r="R524" s="26">
        <v>3.1257000000000001</v>
      </c>
    </row>
    <row r="525" spans="1:18">
      <c r="C525" s="25" t="s">
        <v>98</v>
      </c>
      <c r="D525" s="25">
        <v>26</v>
      </c>
      <c r="E525" s="25">
        <v>28</v>
      </c>
      <c r="F525" s="25">
        <v>28</v>
      </c>
      <c r="G525" s="25">
        <v>23</v>
      </c>
      <c r="H525" s="25">
        <v>30</v>
      </c>
      <c r="I525" s="25">
        <v>20</v>
      </c>
      <c r="J525" s="25">
        <v>26</v>
      </c>
      <c r="K525" s="25">
        <v>28</v>
      </c>
      <c r="L525" s="25">
        <v>23</v>
      </c>
      <c r="M525" s="25">
        <v>30</v>
      </c>
      <c r="N525" s="25">
        <v>24</v>
      </c>
      <c r="O525" s="25">
        <v>27</v>
      </c>
      <c r="P525" s="25">
        <v>28</v>
      </c>
      <c r="Q525" s="25">
        <v>23</v>
      </c>
      <c r="R525" s="26">
        <v>30</v>
      </c>
    </row>
    <row r="526" spans="1:18">
      <c r="B526" s="25" t="s">
        <v>53</v>
      </c>
      <c r="C526" s="25" t="s">
        <v>28</v>
      </c>
      <c r="D526" s="25">
        <v>8.8751499999999997</v>
      </c>
      <c r="E526" s="25">
        <v>9.2384900000000005</v>
      </c>
      <c r="F526" s="25">
        <v>9.8402999999999992</v>
      </c>
      <c r="G526" s="25">
        <v>10.668850000000001</v>
      </c>
      <c r="H526" s="25">
        <v>10.27754</v>
      </c>
      <c r="I526" s="25">
        <v>6.2084999999999999</v>
      </c>
      <c r="J526" s="25">
        <v>6.0950800000000003</v>
      </c>
      <c r="K526" s="25">
        <v>6.3463000000000003</v>
      </c>
      <c r="L526" s="25">
        <v>6.9680099999999996</v>
      </c>
      <c r="M526" s="25">
        <v>6.5668600000000001</v>
      </c>
      <c r="N526" s="25">
        <v>2.9297200000000001</v>
      </c>
      <c r="O526" s="25">
        <v>3.2355900000000002</v>
      </c>
      <c r="P526" s="25">
        <v>3.4939900000000002</v>
      </c>
      <c r="Q526" s="25">
        <v>3.7008399999999999</v>
      </c>
      <c r="R526" s="26">
        <v>3.7106699999999999</v>
      </c>
    </row>
    <row r="527" spans="1:18">
      <c r="C527" s="25" t="s">
        <v>98</v>
      </c>
      <c r="D527" s="25">
        <v>146</v>
      </c>
      <c r="E527" s="25">
        <v>161</v>
      </c>
      <c r="F527" s="25">
        <v>163</v>
      </c>
      <c r="G527" s="25">
        <v>151</v>
      </c>
      <c r="H527" s="25">
        <v>168</v>
      </c>
      <c r="I527" s="25">
        <v>126</v>
      </c>
      <c r="J527" s="25">
        <v>158</v>
      </c>
      <c r="K527" s="25">
        <v>163</v>
      </c>
      <c r="L527" s="25">
        <v>151</v>
      </c>
      <c r="M527" s="25">
        <v>168</v>
      </c>
      <c r="N527" s="25">
        <v>140</v>
      </c>
      <c r="O527" s="25">
        <v>160</v>
      </c>
      <c r="P527" s="25">
        <v>163</v>
      </c>
      <c r="Q527" s="25">
        <v>151</v>
      </c>
      <c r="R527" s="26">
        <v>168</v>
      </c>
    </row>
    <row r="529" spans="1:3">
      <c r="A529" s="26" t="s">
        <v>107</v>
      </c>
    </row>
    <row r="530" spans="1:3">
      <c r="B530" s="25" t="s">
        <v>2</v>
      </c>
    </row>
    <row r="531" spans="1:3">
      <c r="A531" s="26" t="s">
        <v>3</v>
      </c>
      <c r="C531" s="25" t="s">
        <v>100</v>
      </c>
    </row>
    <row r="532" spans="1:3">
      <c r="A532" s="26" t="s">
        <v>4</v>
      </c>
      <c r="C532" s="25" t="s">
        <v>5</v>
      </c>
    </row>
    <row r="533" spans="1:3">
      <c r="A533" s="26" t="s">
        <v>6</v>
      </c>
      <c r="B533" s="25" t="s">
        <v>7</v>
      </c>
      <c r="C533" s="25" t="s">
        <v>8</v>
      </c>
    </row>
    <row r="534" spans="1:3">
      <c r="B534" s="25" t="s">
        <v>9</v>
      </c>
      <c r="C534" s="25" t="s">
        <v>10</v>
      </c>
    </row>
    <row r="535" spans="1:3">
      <c r="B535" s="25" t="s">
        <v>11</v>
      </c>
      <c r="C535" s="25" t="s">
        <v>93</v>
      </c>
    </row>
    <row r="536" spans="1:3">
      <c r="B536" s="25" t="s">
        <v>13</v>
      </c>
      <c r="C536" s="25" t="s">
        <v>12</v>
      </c>
    </row>
    <row r="537" spans="1:3">
      <c r="B537" s="25" t="s">
        <v>14</v>
      </c>
      <c r="C537" s="25" t="s">
        <v>12</v>
      </c>
    </row>
    <row r="538" spans="1:3">
      <c r="B538" s="25" t="s">
        <v>15</v>
      </c>
      <c r="C538" s="25">
        <v>211</v>
      </c>
    </row>
    <row r="539" spans="1:3">
      <c r="A539" s="26" t="s">
        <v>16</v>
      </c>
      <c r="B539" s="25" t="s">
        <v>17</v>
      </c>
      <c r="C539" s="25" t="s">
        <v>18</v>
      </c>
    </row>
    <row r="540" spans="1:3">
      <c r="B540" s="25" t="s">
        <v>19</v>
      </c>
      <c r="C540" s="25" t="s">
        <v>20</v>
      </c>
    </row>
    <row r="541" spans="1:3">
      <c r="A541" s="26" t="s">
        <v>21</v>
      </c>
      <c r="C541" s="25" t="s">
        <v>22</v>
      </c>
    </row>
    <row r="542" spans="1:3">
      <c r="A542" s="26" t="s">
        <v>23</v>
      </c>
    </row>
    <row r="543" spans="1:3">
      <c r="A543" s="26" t="s">
        <v>97</v>
      </c>
    </row>
    <row r="545" spans="1:17">
      <c r="A545" s="26" t="s">
        <v>24</v>
      </c>
      <c r="B545" s="25" t="s">
        <v>25</v>
      </c>
      <c r="C545" s="25">
        <v>1.0763888888888888E-6</v>
      </c>
    </row>
    <row r="546" spans="1:17">
      <c r="B546" s="25" t="s">
        <v>26</v>
      </c>
      <c r="C546" s="25">
        <v>1.0763888888888888E-6</v>
      </c>
    </row>
    <row r="548" spans="1:17">
      <c r="I548" s="25" t="s">
        <v>27</v>
      </c>
    </row>
    <row r="549" spans="1:17">
      <c r="A549" s="26" t="s">
        <v>29</v>
      </c>
      <c r="C549" s="25" t="s">
        <v>30</v>
      </c>
      <c r="D549" s="25" t="s">
        <v>31</v>
      </c>
      <c r="E549" s="25" t="s">
        <v>32</v>
      </c>
      <c r="F549" s="25" t="s">
        <v>33</v>
      </c>
      <c r="G549" s="25" t="s">
        <v>34</v>
      </c>
      <c r="H549" s="25" t="s">
        <v>35</v>
      </c>
      <c r="I549" s="25" t="s">
        <v>36</v>
      </c>
      <c r="J549" s="25" t="s">
        <v>37</v>
      </c>
      <c r="K549" s="25" t="s">
        <v>38</v>
      </c>
      <c r="L549" s="25" t="s">
        <v>39</v>
      </c>
      <c r="M549" s="25" t="s">
        <v>40</v>
      </c>
      <c r="N549" s="25" t="s">
        <v>41</v>
      </c>
      <c r="O549" s="25" t="s">
        <v>42</v>
      </c>
      <c r="P549" s="25" t="s">
        <v>43</v>
      </c>
      <c r="Q549" s="25" t="s">
        <v>44</v>
      </c>
    </row>
    <row r="550" spans="1:17">
      <c r="A550" s="26" t="s">
        <v>45</v>
      </c>
      <c r="B550" s="25" t="s">
        <v>28</v>
      </c>
      <c r="C550" s="25">
        <v>5.2725</v>
      </c>
      <c r="D550" s="25">
        <v>6.79</v>
      </c>
      <c r="E550" s="25">
        <v>6.1760000000000002</v>
      </c>
      <c r="F550" s="25">
        <v>8.6539999999999999</v>
      </c>
      <c r="G550" s="25">
        <v>8.6539999999999999</v>
      </c>
      <c r="H550" s="25">
        <v>3.3650000000000002</v>
      </c>
      <c r="I550" s="25">
        <v>4.835</v>
      </c>
      <c r="J550" s="25">
        <v>4.484</v>
      </c>
      <c r="K550" s="25">
        <v>6.516</v>
      </c>
      <c r="L550" s="25">
        <v>6.516</v>
      </c>
      <c r="M550" s="25">
        <v>1.9075</v>
      </c>
      <c r="N550" s="25">
        <v>1.9550000000000001</v>
      </c>
      <c r="O550" s="25">
        <v>1.6919999999999999</v>
      </c>
      <c r="P550" s="25">
        <v>2.1379999999999999</v>
      </c>
      <c r="Q550" s="25">
        <v>2.1379999999999999</v>
      </c>
    </row>
    <row r="551" spans="1:17">
      <c r="B551" s="25" t="s">
        <v>98</v>
      </c>
      <c r="C551" s="25">
        <v>4</v>
      </c>
      <c r="D551" s="25">
        <v>4</v>
      </c>
      <c r="E551" s="25">
        <v>5</v>
      </c>
      <c r="F551" s="25">
        <v>5</v>
      </c>
      <c r="G551" s="25">
        <v>5</v>
      </c>
      <c r="H551" s="25">
        <v>4</v>
      </c>
      <c r="I551" s="25">
        <v>4</v>
      </c>
      <c r="J551" s="25">
        <v>5</v>
      </c>
      <c r="K551" s="25">
        <v>5</v>
      </c>
      <c r="L551" s="25">
        <v>5</v>
      </c>
      <c r="M551" s="25">
        <v>4</v>
      </c>
      <c r="N551" s="25">
        <v>4</v>
      </c>
      <c r="O551" s="25">
        <v>5</v>
      </c>
      <c r="P551" s="25">
        <v>5</v>
      </c>
      <c r="Q551" s="25">
        <v>5</v>
      </c>
    </row>
    <row r="552" spans="1:17">
      <c r="A552" s="26" t="s">
        <v>46</v>
      </c>
      <c r="B552" s="25" t="s">
        <v>28</v>
      </c>
      <c r="C552" s="25">
        <v>3.2377699999999998</v>
      </c>
      <c r="D552" s="25">
        <v>3.6439499999999998</v>
      </c>
      <c r="E552" s="25">
        <v>4.2892299999999999</v>
      </c>
      <c r="F552" s="25">
        <v>4.8251799999999996</v>
      </c>
      <c r="G552" s="25">
        <v>4.6904300000000001</v>
      </c>
      <c r="H552" s="25">
        <v>1.44485</v>
      </c>
      <c r="I552" s="25">
        <v>1.55063</v>
      </c>
      <c r="J552" s="25">
        <v>1.8279399999999999</v>
      </c>
      <c r="K552" s="25">
        <v>2.0758899999999998</v>
      </c>
      <c r="L552" s="25">
        <v>2.0844299999999998</v>
      </c>
      <c r="M552" s="25">
        <v>1.7526900000000001</v>
      </c>
      <c r="N552" s="25">
        <v>2.05585</v>
      </c>
      <c r="O552" s="25">
        <v>2.46129</v>
      </c>
      <c r="P552" s="25">
        <v>2.7492899999999998</v>
      </c>
      <c r="Q552" s="25">
        <v>2.6059999999999999</v>
      </c>
    </row>
    <row r="553" spans="1:17">
      <c r="B553" s="25" t="s">
        <v>98</v>
      </c>
      <c r="C553" s="25">
        <v>28</v>
      </c>
      <c r="D553" s="25">
        <v>33</v>
      </c>
      <c r="E553" s="25">
        <v>31</v>
      </c>
      <c r="F553" s="25">
        <v>28</v>
      </c>
      <c r="G553" s="25">
        <v>35</v>
      </c>
      <c r="H553" s="25">
        <v>16</v>
      </c>
      <c r="I553" s="25">
        <v>32</v>
      </c>
      <c r="J553" s="25">
        <v>31</v>
      </c>
      <c r="K553" s="25">
        <v>28</v>
      </c>
      <c r="L553" s="25">
        <v>35</v>
      </c>
      <c r="M553" s="25">
        <v>26</v>
      </c>
      <c r="N553" s="25">
        <v>32</v>
      </c>
      <c r="O553" s="25">
        <v>31</v>
      </c>
      <c r="P553" s="25">
        <v>28</v>
      </c>
      <c r="Q553" s="25">
        <v>35</v>
      </c>
    </row>
    <row r="554" spans="1:17">
      <c r="A554" s="26" t="s">
        <v>47</v>
      </c>
      <c r="B554" s="25" t="s">
        <v>28</v>
      </c>
      <c r="C554" s="25">
        <v>7.1343399999999999</v>
      </c>
      <c r="D554" s="25">
        <v>7.5554399999999999</v>
      </c>
      <c r="E554" s="25">
        <v>8.1036300000000008</v>
      </c>
      <c r="F554" s="25">
        <v>9.0906500000000001</v>
      </c>
      <c r="G554" s="25">
        <v>9.0143699999999995</v>
      </c>
      <c r="H554" s="25">
        <v>4.1562799999999998</v>
      </c>
      <c r="I554" s="25">
        <v>4.4668400000000004</v>
      </c>
      <c r="J554" s="25">
        <v>4.8248100000000003</v>
      </c>
      <c r="K554" s="25">
        <v>5.21645</v>
      </c>
      <c r="L554" s="25">
        <v>5.14656</v>
      </c>
      <c r="M554" s="25">
        <v>2.9780600000000002</v>
      </c>
      <c r="N554" s="25">
        <v>3.0921599999999998</v>
      </c>
      <c r="O554" s="25">
        <v>3.27881</v>
      </c>
      <c r="P554" s="25">
        <v>3.87419</v>
      </c>
      <c r="Q554" s="25">
        <v>3.86781</v>
      </c>
    </row>
    <row r="555" spans="1:17">
      <c r="B555" s="25" t="s">
        <v>98</v>
      </c>
      <c r="C555" s="25">
        <v>32</v>
      </c>
      <c r="D555" s="25">
        <v>32</v>
      </c>
      <c r="E555" s="25">
        <v>32</v>
      </c>
      <c r="F555" s="25">
        <v>31</v>
      </c>
      <c r="G555" s="25">
        <v>32</v>
      </c>
      <c r="H555" s="25">
        <v>32</v>
      </c>
      <c r="I555" s="25">
        <v>32</v>
      </c>
      <c r="J555" s="25">
        <v>32</v>
      </c>
      <c r="K555" s="25">
        <v>31</v>
      </c>
      <c r="L555" s="25">
        <v>32</v>
      </c>
      <c r="M555" s="25">
        <v>32</v>
      </c>
      <c r="N555" s="25">
        <v>32</v>
      </c>
      <c r="O555" s="25">
        <v>32</v>
      </c>
      <c r="P555" s="25">
        <v>31</v>
      </c>
      <c r="Q555" s="25">
        <v>32</v>
      </c>
    </row>
    <row r="556" spans="1:17">
      <c r="A556" s="26" t="s">
        <v>48</v>
      </c>
      <c r="B556" s="25" t="s">
        <v>28</v>
      </c>
      <c r="C556" s="25">
        <v>17.1355</v>
      </c>
      <c r="D556" s="25">
        <v>15.477499999999999</v>
      </c>
      <c r="E556" s="25">
        <v>16.425999999999998</v>
      </c>
      <c r="F556" s="25">
        <v>16.526</v>
      </c>
      <c r="G556" s="25">
        <v>16.526</v>
      </c>
      <c r="H556" s="25">
        <v>10.859</v>
      </c>
      <c r="I556" s="25">
        <v>9.4484999999999992</v>
      </c>
      <c r="J556" s="25">
        <v>9.5210000000000008</v>
      </c>
      <c r="K556" s="25">
        <v>9.4045000000000005</v>
      </c>
      <c r="L556" s="25">
        <v>9.4049999999999994</v>
      </c>
      <c r="M556" s="25">
        <v>6.2765000000000004</v>
      </c>
      <c r="N556" s="25">
        <v>6.0289999999999999</v>
      </c>
      <c r="O556" s="25">
        <v>6.9050000000000002</v>
      </c>
      <c r="P556" s="25">
        <v>7.1215000000000002</v>
      </c>
      <c r="Q556" s="25">
        <v>7.1210000000000004</v>
      </c>
    </row>
    <row r="557" spans="1:17">
      <c r="B557" s="25" t="s">
        <v>98</v>
      </c>
      <c r="C557" s="25">
        <v>2</v>
      </c>
      <c r="D557" s="25">
        <v>2</v>
      </c>
      <c r="E557" s="25">
        <v>2</v>
      </c>
      <c r="F557" s="25">
        <v>2</v>
      </c>
      <c r="G557" s="25">
        <v>2</v>
      </c>
      <c r="H557" s="25">
        <v>2</v>
      </c>
      <c r="I557" s="25">
        <v>2</v>
      </c>
      <c r="J557" s="25">
        <v>2</v>
      </c>
      <c r="K557" s="25">
        <v>2</v>
      </c>
      <c r="L557" s="25">
        <v>2</v>
      </c>
      <c r="M557" s="25">
        <v>2</v>
      </c>
      <c r="N557" s="25">
        <v>2</v>
      </c>
      <c r="O557" s="25">
        <v>2</v>
      </c>
      <c r="P557" s="25">
        <v>2</v>
      </c>
      <c r="Q557" s="25">
        <v>2</v>
      </c>
    </row>
    <row r="558" spans="1:17">
      <c r="A558" s="26" t="s">
        <v>49</v>
      </c>
      <c r="B558" s="25" t="s">
        <v>28</v>
      </c>
      <c r="C558" s="25">
        <v>21.870100000000001</v>
      </c>
      <c r="D558" s="25">
        <v>21.296430000000001</v>
      </c>
      <c r="E558" s="25">
        <v>22.89424</v>
      </c>
      <c r="F558" s="25">
        <v>22.180399999999999</v>
      </c>
      <c r="G558" s="25">
        <v>22.223240000000001</v>
      </c>
      <c r="H558" s="25">
        <v>16.600899999999999</v>
      </c>
      <c r="I558" s="25">
        <v>15.71743</v>
      </c>
      <c r="J558" s="25">
        <v>16.68205</v>
      </c>
      <c r="K558" s="25">
        <v>16.051400000000001</v>
      </c>
      <c r="L558" s="25">
        <v>16.074760000000001</v>
      </c>
      <c r="M558" s="25">
        <v>5.2691999999999997</v>
      </c>
      <c r="N558" s="25">
        <v>5.5789999999999997</v>
      </c>
      <c r="O558" s="25">
        <v>6.2121899999999997</v>
      </c>
      <c r="P558" s="25">
        <v>6.1289999999999996</v>
      </c>
      <c r="Q558" s="25">
        <v>6.1484800000000002</v>
      </c>
    </row>
    <row r="559" spans="1:17">
      <c r="B559" s="25" t="s">
        <v>98</v>
      </c>
      <c r="C559" s="25">
        <v>20</v>
      </c>
      <c r="D559" s="25">
        <v>21</v>
      </c>
      <c r="E559" s="25">
        <v>21</v>
      </c>
      <c r="F559" s="25">
        <v>20</v>
      </c>
      <c r="G559" s="25">
        <v>21</v>
      </c>
      <c r="H559" s="25">
        <v>20</v>
      </c>
      <c r="I559" s="25">
        <v>21</v>
      </c>
      <c r="J559" s="25">
        <v>21</v>
      </c>
      <c r="K559" s="25">
        <v>20</v>
      </c>
      <c r="L559" s="25">
        <v>21</v>
      </c>
      <c r="M559" s="25">
        <v>20</v>
      </c>
      <c r="N559" s="25">
        <v>21</v>
      </c>
      <c r="O559" s="25">
        <v>21</v>
      </c>
      <c r="P559" s="25">
        <v>20</v>
      </c>
      <c r="Q559" s="25">
        <v>21</v>
      </c>
    </row>
    <row r="560" spans="1:17">
      <c r="A560" s="26" t="s">
        <v>50</v>
      </c>
      <c r="B560" s="25" t="s">
        <v>28</v>
      </c>
      <c r="C560" s="25">
        <v>17.04712</v>
      </c>
      <c r="D560" s="25">
        <v>17.07405</v>
      </c>
      <c r="E560" s="25">
        <v>17.113949999999999</v>
      </c>
      <c r="F560" s="25">
        <v>17.956700000000001</v>
      </c>
      <c r="G560" s="25">
        <v>17.9222</v>
      </c>
      <c r="H560" s="25">
        <v>11.983750000000001</v>
      </c>
      <c r="I560" s="25">
        <v>12.70335</v>
      </c>
      <c r="J560" s="25">
        <v>12.44195</v>
      </c>
      <c r="K560" s="25">
        <v>13.20255</v>
      </c>
      <c r="L560" s="25">
        <v>13.112500000000001</v>
      </c>
      <c r="M560" s="25">
        <v>4.1299200000000003</v>
      </c>
      <c r="N560" s="25">
        <v>4.3707000000000003</v>
      </c>
      <c r="O560" s="25">
        <v>4.6719999999999997</v>
      </c>
      <c r="P560" s="25">
        <v>4.7541500000000001</v>
      </c>
      <c r="Q560" s="25">
        <v>4.8097000000000003</v>
      </c>
    </row>
    <row r="561" spans="1:17">
      <c r="B561" s="25" t="s">
        <v>98</v>
      </c>
      <c r="C561" s="25">
        <v>16</v>
      </c>
      <c r="D561" s="25">
        <v>20</v>
      </c>
      <c r="E561" s="25">
        <v>20</v>
      </c>
      <c r="F561" s="25">
        <v>20</v>
      </c>
      <c r="G561" s="25">
        <v>20</v>
      </c>
      <c r="H561" s="25">
        <v>12</v>
      </c>
      <c r="I561" s="25">
        <v>20</v>
      </c>
      <c r="J561" s="25">
        <v>20</v>
      </c>
      <c r="K561" s="25">
        <v>20</v>
      </c>
      <c r="L561" s="25">
        <v>20</v>
      </c>
      <c r="M561" s="25">
        <v>13</v>
      </c>
      <c r="N561" s="25">
        <v>20</v>
      </c>
      <c r="O561" s="25">
        <v>20</v>
      </c>
      <c r="P561" s="25">
        <v>20</v>
      </c>
      <c r="Q561" s="25">
        <v>20</v>
      </c>
    </row>
    <row r="562" spans="1:17">
      <c r="A562" s="26" t="s">
        <v>51</v>
      </c>
      <c r="B562" s="25" t="s">
        <v>28</v>
      </c>
      <c r="C562" s="25">
        <v>4.5709499999999998</v>
      </c>
      <c r="D562" s="25">
        <v>5.7412000000000001</v>
      </c>
      <c r="E562" s="25">
        <v>6.2592499999999998</v>
      </c>
      <c r="F562" s="25">
        <v>6.79915</v>
      </c>
      <c r="G562" s="25">
        <v>7.1312600000000002</v>
      </c>
      <c r="H562" s="25">
        <v>2.5403099999999998</v>
      </c>
      <c r="I562" s="25">
        <v>3.0069499999999998</v>
      </c>
      <c r="J562" s="25">
        <v>3.1249600000000002</v>
      </c>
      <c r="K562" s="25">
        <v>3.8470800000000001</v>
      </c>
      <c r="L562" s="25">
        <v>3.69218</v>
      </c>
      <c r="M562" s="25">
        <v>2.2765599999999999</v>
      </c>
      <c r="N562" s="25">
        <v>3.0052400000000001</v>
      </c>
      <c r="O562" s="25">
        <v>3.13429</v>
      </c>
      <c r="P562" s="25">
        <v>2.95207</v>
      </c>
      <c r="Q562" s="25">
        <v>3.4390900000000002</v>
      </c>
    </row>
    <row r="563" spans="1:17">
      <c r="B563" s="25" t="s">
        <v>98</v>
      </c>
      <c r="C563" s="25">
        <v>38</v>
      </c>
      <c r="D563" s="25">
        <v>41</v>
      </c>
      <c r="E563" s="25">
        <v>45</v>
      </c>
      <c r="F563" s="25">
        <v>39</v>
      </c>
      <c r="G563" s="25">
        <v>45</v>
      </c>
      <c r="H563" s="25">
        <v>32</v>
      </c>
      <c r="I563" s="25">
        <v>38</v>
      </c>
      <c r="J563" s="25">
        <v>45</v>
      </c>
      <c r="K563" s="25">
        <v>39</v>
      </c>
      <c r="L563" s="25">
        <v>45</v>
      </c>
      <c r="M563" s="25">
        <v>36</v>
      </c>
      <c r="N563" s="25">
        <v>41</v>
      </c>
      <c r="O563" s="25">
        <v>45</v>
      </c>
      <c r="P563" s="25">
        <v>39</v>
      </c>
      <c r="Q563" s="25">
        <v>45</v>
      </c>
    </row>
    <row r="564" spans="1:17">
      <c r="A564" s="26" t="s">
        <v>52</v>
      </c>
      <c r="B564" s="25" t="s">
        <v>28</v>
      </c>
      <c r="C564" s="25">
        <v>6.5927499999999997</v>
      </c>
      <c r="D564" s="25">
        <v>5.7845500000000003</v>
      </c>
      <c r="E564" s="25">
        <v>7.4340000000000002</v>
      </c>
      <c r="F564" s="25">
        <v>8.3866700000000005</v>
      </c>
      <c r="G564" s="25">
        <v>7.2890899999999998</v>
      </c>
      <c r="H564" s="25">
        <v>4.1976199999999997</v>
      </c>
      <c r="I564" s="25">
        <v>3.59727</v>
      </c>
      <c r="J564" s="25">
        <v>5.1280000000000001</v>
      </c>
      <c r="K564" s="25">
        <v>5.8488899999999999</v>
      </c>
      <c r="L564" s="25">
        <v>4.9672700000000001</v>
      </c>
      <c r="M564" s="25">
        <v>2.39513</v>
      </c>
      <c r="N564" s="25">
        <v>2.1863600000000001</v>
      </c>
      <c r="O564" s="25">
        <v>2.306</v>
      </c>
      <c r="P564" s="25">
        <v>2.5377800000000001</v>
      </c>
      <c r="Q564" s="25">
        <v>2.3218200000000002</v>
      </c>
    </row>
    <row r="565" spans="1:17">
      <c r="B565" s="25" t="s">
        <v>98</v>
      </c>
      <c r="C565" s="25">
        <v>8</v>
      </c>
      <c r="D565" s="25">
        <v>11</v>
      </c>
      <c r="E565" s="25">
        <v>10</v>
      </c>
      <c r="F565" s="25">
        <v>9</v>
      </c>
      <c r="G565" s="25">
        <v>11</v>
      </c>
      <c r="H565" s="25">
        <v>8</v>
      </c>
      <c r="I565" s="25">
        <v>11</v>
      </c>
      <c r="J565" s="25">
        <v>10</v>
      </c>
      <c r="K565" s="25">
        <v>9</v>
      </c>
      <c r="L565" s="25">
        <v>11</v>
      </c>
      <c r="M565" s="25">
        <v>8</v>
      </c>
      <c r="N565" s="25">
        <v>11</v>
      </c>
      <c r="O565" s="25">
        <v>10</v>
      </c>
      <c r="P565" s="25">
        <v>9</v>
      </c>
      <c r="Q565" s="25">
        <v>11</v>
      </c>
    </row>
    <row r="566" spans="1:17">
      <c r="A566" s="26" t="s">
        <v>53</v>
      </c>
      <c r="B566" s="25" t="s">
        <v>28</v>
      </c>
      <c r="C566" s="25">
        <v>8.8575099999999996</v>
      </c>
      <c r="D566" s="25">
        <v>9.1943000000000001</v>
      </c>
      <c r="E566" s="25">
        <v>9.8498699999999992</v>
      </c>
      <c r="F566" s="25">
        <v>10.62744</v>
      </c>
      <c r="G566" s="25">
        <v>10.26413</v>
      </c>
      <c r="H566" s="25">
        <v>6.20627</v>
      </c>
      <c r="I566" s="25">
        <v>6.0547700000000004</v>
      </c>
      <c r="J566" s="25">
        <v>6.28667</v>
      </c>
      <c r="K566" s="25">
        <v>6.8764900000000004</v>
      </c>
      <c r="L566" s="25">
        <v>6.4891399999999999</v>
      </c>
      <c r="M566" s="25">
        <v>2.98752</v>
      </c>
      <c r="N566" s="25">
        <v>3.2911199999999998</v>
      </c>
      <c r="O566" s="25">
        <v>3.5632000000000001</v>
      </c>
      <c r="P566" s="25">
        <v>3.75095</v>
      </c>
      <c r="Q566" s="25">
        <v>3.7749899999999998</v>
      </c>
    </row>
    <row r="567" spans="1:17">
      <c r="B567" s="25" t="s">
        <v>98</v>
      </c>
      <c r="C567" s="25">
        <v>148</v>
      </c>
      <c r="D567" s="25">
        <v>164</v>
      </c>
      <c r="E567" s="25">
        <v>166</v>
      </c>
      <c r="F567" s="25">
        <v>154</v>
      </c>
      <c r="G567" s="25">
        <v>171</v>
      </c>
      <c r="H567" s="25">
        <v>126</v>
      </c>
      <c r="I567" s="25">
        <v>160</v>
      </c>
      <c r="J567" s="25">
        <v>166</v>
      </c>
      <c r="K567" s="25">
        <v>154</v>
      </c>
      <c r="L567" s="25">
        <v>171</v>
      </c>
      <c r="M567" s="25">
        <v>141</v>
      </c>
      <c r="N567" s="25">
        <v>163</v>
      </c>
      <c r="O567" s="25">
        <v>166</v>
      </c>
      <c r="P567" s="25">
        <v>154</v>
      </c>
      <c r="Q567" s="25">
        <v>171</v>
      </c>
    </row>
    <row r="569" spans="1:17">
      <c r="I569" s="25" t="s">
        <v>54</v>
      </c>
    </row>
    <row r="570" spans="1:17">
      <c r="A570" s="26" t="s">
        <v>55</v>
      </c>
      <c r="C570" s="25" t="s">
        <v>30</v>
      </c>
      <c r="D570" s="25" t="s">
        <v>31</v>
      </c>
      <c r="E570" s="25" t="s">
        <v>32</v>
      </c>
      <c r="F570" s="25" t="s">
        <v>33</v>
      </c>
      <c r="G570" s="25" t="s">
        <v>34</v>
      </c>
      <c r="H570" s="25" t="s">
        <v>35</v>
      </c>
      <c r="I570" s="25" t="s">
        <v>36</v>
      </c>
      <c r="J570" s="25" t="s">
        <v>37</v>
      </c>
      <c r="K570" s="25" t="s">
        <v>38</v>
      </c>
      <c r="L570" s="25" t="s">
        <v>39</v>
      </c>
      <c r="M570" s="25" t="s">
        <v>40</v>
      </c>
      <c r="N570" s="25" t="s">
        <v>41</v>
      </c>
      <c r="O570" s="25" t="s">
        <v>42</v>
      </c>
      <c r="P570" s="25" t="s">
        <v>43</v>
      </c>
      <c r="Q570" s="25" t="s">
        <v>44</v>
      </c>
    </row>
    <row r="571" spans="1:17">
      <c r="A571" s="26" t="s">
        <v>45</v>
      </c>
      <c r="B571" s="25" t="s">
        <v>28</v>
      </c>
      <c r="C571" s="25">
        <v>5.2725</v>
      </c>
      <c r="D571" s="25">
        <v>6.79</v>
      </c>
      <c r="E571" s="25">
        <v>6.1760000000000002</v>
      </c>
      <c r="F571" s="25">
        <v>8.6539999999999999</v>
      </c>
      <c r="G571" s="25">
        <v>8.6539999999999999</v>
      </c>
      <c r="H571" s="25">
        <v>3.3650000000000002</v>
      </c>
      <c r="I571" s="25">
        <v>4.835</v>
      </c>
      <c r="J571" s="25">
        <v>4.484</v>
      </c>
      <c r="K571" s="25">
        <v>6.516</v>
      </c>
      <c r="L571" s="25">
        <v>6.516</v>
      </c>
      <c r="M571" s="25">
        <v>1.9075</v>
      </c>
      <c r="N571" s="25">
        <v>1.9550000000000001</v>
      </c>
      <c r="O571" s="25">
        <v>1.6919999999999999</v>
      </c>
      <c r="P571" s="25">
        <v>2.1379999999999999</v>
      </c>
      <c r="Q571" s="25">
        <v>2.1379999999999999</v>
      </c>
    </row>
    <row r="572" spans="1:17">
      <c r="B572" s="25" t="s">
        <v>98</v>
      </c>
      <c r="C572" s="25">
        <v>4</v>
      </c>
      <c r="D572" s="25">
        <v>4</v>
      </c>
      <c r="E572" s="25">
        <v>5</v>
      </c>
      <c r="F572" s="25">
        <v>5</v>
      </c>
      <c r="G572" s="25">
        <v>5</v>
      </c>
      <c r="H572" s="25">
        <v>4</v>
      </c>
      <c r="I572" s="25">
        <v>4</v>
      </c>
      <c r="J572" s="25">
        <v>5</v>
      </c>
      <c r="K572" s="25">
        <v>5</v>
      </c>
      <c r="L572" s="25">
        <v>5</v>
      </c>
      <c r="M572" s="25">
        <v>4</v>
      </c>
      <c r="N572" s="25">
        <v>4</v>
      </c>
      <c r="O572" s="25">
        <v>5</v>
      </c>
      <c r="P572" s="25">
        <v>5</v>
      </c>
      <c r="Q572" s="25">
        <v>5</v>
      </c>
    </row>
    <row r="573" spans="1:17">
      <c r="A573" s="26" t="s">
        <v>46</v>
      </c>
      <c r="B573" s="25" t="s">
        <v>28</v>
      </c>
      <c r="C573" s="25">
        <v>3.2377699999999998</v>
      </c>
      <c r="D573" s="25">
        <v>3.6439499999999998</v>
      </c>
      <c r="E573" s="25">
        <v>4.2892299999999999</v>
      </c>
      <c r="F573" s="25">
        <v>4.8251799999999996</v>
      </c>
      <c r="G573" s="25">
        <v>4.6904300000000001</v>
      </c>
      <c r="H573" s="25">
        <v>1.44485</v>
      </c>
      <c r="I573" s="25">
        <v>1.55063</v>
      </c>
      <c r="J573" s="25">
        <v>1.8279399999999999</v>
      </c>
      <c r="K573" s="25">
        <v>2.0758899999999998</v>
      </c>
      <c r="L573" s="25">
        <v>2.0844299999999998</v>
      </c>
      <c r="M573" s="25">
        <v>1.7526900000000001</v>
      </c>
      <c r="N573" s="25">
        <v>2.05585</v>
      </c>
      <c r="O573" s="25">
        <v>2.46129</v>
      </c>
      <c r="P573" s="25">
        <v>2.7492899999999998</v>
      </c>
      <c r="Q573" s="25">
        <v>2.6059999999999999</v>
      </c>
    </row>
    <row r="574" spans="1:17">
      <c r="B574" s="25" t="s">
        <v>98</v>
      </c>
      <c r="C574" s="25">
        <v>28</v>
      </c>
      <c r="D574" s="25">
        <v>33</v>
      </c>
      <c r="E574" s="25">
        <v>31</v>
      </c>
      <c r="F574" s="25">
        <v>28</v>
      </c>
      <c r="G574" s="25">
        <v>35</v>
      </c>
      <c r="H574" s="25">
        <v>16</v>
      </c>
      <c r="I574" s="25">
        <v>32</v>
      </c>
      <c r="J574" s="25">
        <v>31</v>
      </c>
      <c r="K574" s="25">
        <v>28</v>
      </c>
      <c r="L574" s="25">
        <v>35</v>
      </c>
      <c r="M574" s="25">
        <v>26</v>
      </c>
      <c r="N574" s="25">
        <v>32</v>
      </c>
      <c r="O574" s="25">
        <v>31</v>
      </c>
      <c r="P574" s="25">
        <v>28</v>
      </c>
      <c r="Q574" s="25">
        <v>35</v>
      </c>
    </row>
    <row r="575" spans="1:17">
      <c r="A575" s="26" t="s">
        <v>56</v>
      </c>
      <c r="B575" s="25" t="s">
        <v>28</v>
      </c>
      <c r="C575" s="25">
        <v>7.1343399999999999</v>
      </c>
      <c r="D575" s="25">
        <v>7.5554399999999999</v>
      </c>
      <c r="E575" s="25">
        <v>8.1036300000000008</v>
      </c>
      <c r="F575" s="25">
        <v>9.0906500000000001</v>
      </c>
      <c r="G575" s="25">
        <v>9.0143699999999995</v>
      </c>
      <c r="H575" s="25">
        <v>4.1562799999999998</v>
      </c>
      <c r="I575" s="25">
        <v>4.4668400000000004</v>
      </c>
      <c r="J575" s="25">
        <v>4.8248100000000003</v>
      </c>
      <c r="K575" s="25">
        <v>5.21645</v>
      </c>
      <c r="L575" s="25">
        <v>5.14656</v>
      </c>
      <c r="M575" s="25">
        <v>2.9780600000000002</v>
      </c>
      <c r="N575" s="25">
        <v>3.0921599999999998</v>
      </c>
      <c r="O575" s="25">
        <v>3.27881</v>
      </c>
      <c r="P575" s="25">
        <v>3.87419</v>
      </c>
      <c r="Q575" s="25">
        <v>3.86781</v>
      </c>
    </row>
    <row r="576" spans="1:17">
      <c r="B576" s="25" t="s">
        <v>98</v>
      </c>
      <c r="C576" s="25">
        <v>32</v>
      </c>
      <c r="D576" s="25">
        <v>32</v>
      </c>
      <c r="E576" s="25">
        <v>32</v>
      </c>
      <c r="F576" s="25">
        <v>31</v>
      </c>
      <c r="G576" s="25">
        <v>32</v>
      </c>
      <c r="H576" s="25">
        <v>32</v>
      </c>
      <c r="I576" s="25">
        <v>32</v>
      </c>
      <c r="J576" s="25">
        <v>32</v>
      </c>
      <c r="K576" s="25">
        <v>31</v>
      </c>
      <c r="L576" s="25">
        <v>32</v>
      </c>
      <c r="M576" s="25">
        <v>32</v>
      </c>
      <c r="N576" s="25">
        <v>32</v>
      </c>
      <c r="O576" s="25">
        <v>32</v>
      </c>
      <c r="P576" s="25">
        <v>31</v>
      </c>
      <c r="Q576" s="25">
        <v>32</v>
      </c>
    </row>
    <row r="577" spans="1:17">
      <c r="A577" s="26" t="s">
        <v>48</v>
      </c>
      <c r="B577" s="25" t="s">
        <v>28</v>
      </c>
      <c r="C577" s="25">
        <v>17.1355</v>
      </c>
      <c r="D577" s="25">
        <v>15.477499999999999</v>
      </c>
      <c r="E577" s="25">
        <v>16.425999999999998</v>
      </c>
      <c r="F577" s="25">
        <v>16.526</v>
      </c>
      <c r="G577" s="25">
        <v>16.526</v>
      </c>
      <c r="H577" s="25">
        <v>10.859</v>
      </c>
      <c r="I577" s="25">
        <v>9.4484999999999992</v>
      </c>
      <c r="J577" s="25">
        <v>9.5210000000000008</v>
      </c>
      <c r="K577" s="25">
        <v>9.4045000000000005</v>
      </c>
      <c r="L577" s="25">
        <v>9.4049999999999994</v>
      </c>
      <c r="M577" s="25">
        <v>6.2765000000000004</v>
      </c>
      <c r="N577" s="25">
        <v>6.0289999999999999</v>
      </c>
      <c r="O577" s="25">
        <v>6.9050000000000002</v>
      </c>
      <c r="P577" s="25">
        <v>7.1215000000000002</v>
      </c>
      <c r="Q577" s="25">
        <v>7.1210000000000004</v>
      </c>
    </row>
    <row r="578" spans="1:17">
      <c r="B578" s="25" t="s">
        <v>98</v>
      </c>
      <c r="C578" s="25">
        <v>2</v>
      </c>
      <c r="D578" s="25">
        <v>2</v>
      </c>
      <c r="E578" s="25">
        <v>2</v>
      </c>
      <c r="F578" s="25">
        <v>2</v>
      </c>
      <c r="G578" s="25">
        <v>2</v>
      </c>
      <c r="H578" s="25">
        <v>2</v>
      </c>
      <c r="I578" s="25">
        <v>2</v>
      </c>
      <c r="J578" s="25">
        <v>2</v>
      </c>
      <c r="K578" s="25">
        <v>2</v>
      </c>
      <c r="L578" s="25">
        <v>2</v>
      </c>
      <c r="M578" s="25">
        <v>2</v>
      </c>
      <c r="N578" s="25">
        <v>2</v>
      </c>
      <c r="O578" s="25">
        <v>2</v>
      </c>
      <c r="P578" s="25">
        <v>2</v>
      </c>
      <c r="Q578" s="25">
        <v>2</v>
      </c>
    </row>
    <row r="579" spans="1:17">
      <c r="A579" s="26" t="s">
        <v>49</v>
      </c>
      <c r="B579" s="25" t="s">
        <v>28</v>
      </c>
      <c r="C579" s="25">
        <v>21.870100000000001</v>
      </c>
      <c r="D579" s="25">
        <v>21.296430000000001</v>
      </c>
      <c r="E579" s="25">
        <v>22.89424</v>
      </c>
      <c r="F579" s="25">
        <v>22.180399999999999</v>
      </c>
      <c r="G579" s="25">
        <v>22.223240000000001</v>
      </c>
      <c r="H579" s="25">
        <v>16.600899999999999</v>
      </c>
      <c r="I579" s="25">
        <v>15.71743</v>
      </c>
      <c r="J579" s="25">
        <v>16.68205</v>
      </c>
      <c r="K579" s="25">
        <v>16.051400000000001</v>
      </c>
      <c r="L579" s="25">
        <v>16.074760000000001</v>
      </c>
      <c r="M579" s="25">
        <v>5.2691999999999997</v>
      </c>
      <c r="N579" s="25">
        <v>5.5789999999999997</v>
      </c>
      <c r="O579" s="25">
        <v>6.2121899999999997</v>
      </c>
      <c r="P579" s="25">
        <v>6.1289999999999996</v>
      </c>
      <c r="Q579" s="25">
        <v>6.1484800000000002</v>
      </c>
    </row>
    <row r="580" spans="1:17">
      <c r="B580" s="25" t="s">
        <v>98</v>
      </c>
      <c r="C580" s="25">
        <v>20</v>
      </c>
      <c r="D580" s="25">
        <v>21</v>
      </c>
      <c r="E580" s="25">
        <v>21</v>
      </c>
      <c r="F580" s="25">
        <v>20</v>
      </c>
      <c r="G580" s="25">
        <v>21</v>
      </c>
      <c r="H580" s="25">
        <v>20</v>
      </c>
      <c r="I580" s="25">
        <v>21</v>
      </c>
      <c r="J580" s="25">
        <v>21</v>
      </c>
      <c r="K580" s="25">
        <v>20</v>
      </c>
      <c r="L580" s="25">
        <v>21</v>
      </c>
      <c r="M580" s="25">
        <v>20</v>
      </c>
      <c r="N580" s="25">
        <v>21</v>
      </c>
      <c r="O580" s="25">
        <v>21</v>
      </c>
      <c r="P580" s="25">
        <v>20</v>
      </c>
      <c r="Q580" s="25">
        <v>21</v>
      </c>
    </row>
    <row r="581" spans="1:17">
      <c r="A581" s="26" t="s">
        <v>50</v>
      </c>
      <c r="B581" s="25" t="s">
        <v>28</v>
      </c>
      <c r="C581" s="25">
        <v>17.229500000000002</v>
      </c>
      <c r="D581" s="25">
        <v>17.636939999999999</v>
      </c>
      <c r="E581" s="25">
        <v>16.97869</v>
      </c>
      <c r="F581" s="25">
        <v>17.209630000000001</v>
      </c>
      <c r="G581" s="25">
        <v>17.166499999999999</v>
      </c>
      <c r="H581" s="25">
        <v>11.94313</v>
      </c>
      <c r="I581" s="25">
        <v>12.963559999999999</v>
      </c>
      <c r="J581" s="25">
        <v>12.19619</v>
      </c>
      <c r="K581" s="25">
        <v>12.52506</v>
      </c>
      <c r="L581" s="25">
        <v>12.4125</v>
      </c>
      <c r="M581" s="25">
        <v>3.9943300000000002</v>
      </c>
      <c r="N581" s="25">
        <v>4.6733799999999999</v>
      </c>
      <c r="O581" s="25">
        <v>4.7824999999999998</v>
      </c>
      <c r="P581" s="25">
        <v>4.6845600000000003</v>
      </c>
      <c r="Q581" s="25">
        <v>4.7539999999999996</v>
      </c>
    </row>
    <row r="582" spans="1:17">
      <c r="B582" s="25" t="s">
        <v>98</v>
      </c>
      <c r="C582" s="25">
        <v>12</v>
      </c>
      <c r="D582" s="25">
        <v>16</v>
      </c>
      <c r="E582" s="25">
        <v>16</v>
      </c>
      <c r="F582" s="25">
        <v>16</v>
      </c>
      <c r="G582" s="25">
        <v>16</v>
      </c>
      <c r="H582" s="25">
        <v>8</v>
      </c>
      <c r="I582" s="25">
        <v>16</v>
      </c>
      <c r="J582" s="25">
        <v>16</v>
      </c>
      <c r="K582" s="25">
        <v>16</v>
      </c>
      <c r="L582" s="25">
        <v>16</v>
      </c>
      <c r="M582" s="25">
        <v>9</v>
      </c>
      <c r="N582" s="25">
        <v>16</v>
      </c>
      <c r="O582" s="25">
        <v>16</v>
      </c>
      <c r="P582" s="25">
        <v>16</v>
      </c>
      <c r="Q582" s="25">
        <v>16</v>
      </c>
    </row>
    <row r="583" spans="1:17">
      <c r="A583" s="26" t="s">
        <v>51</v>
      </c>
      <c r="B583" s="25" t="s">
        <v>28</v>
      </c>
      <c r="C583" s="25">
        <v>4.3773799999999996</v>
      </c>
      <c r="D583" s="25">
        <v>5.9388300000000003</v>
      </c>
      <c r="E583" s="25">
        <v>6.2704199999999997</v>
      </c>
      <c r="F583" s="25">
        <v>6.4733400000000003</v>
      </c>
      <c r="G583" s="25">
        <v>6.9391299999999996</v>
      </c>
      <c r="H583" s="25">
        <v>2.4163000000000001</v>
      </c>
      <c r="I583" s="25">
        <v>2.96231</v>
      </c>
      <c r="J583" s="25">
        <v>2.8792900000000001</v>
      </c>
      <c r="K583" s="25">
        <v>3.33894</v>
      </c>
      <c r="L583" s="25">
        <v>3.2357399999999998</v>
      </c>
      <c r="M583" s="25">
        <v>2.31487</v>
      </c>
      <c r="N583" s="25">
        <v>3.2901400000000001</v>
      </c>
      <c r="O583" s="25">
        <v>3.39113</v>
      </c>
      <c r="P583" s="25">
        <v>3.1343999999999999</v>
      </c>
      <c r="Q583" s="25">
        <v>3.7033900000000002</v>
      </c>
    </row>
    <row r="584" spans="1:17">
      <c r="B584" s="25" t="s">
        <v>98</v>
      </c>
      <c r="C584" s="25">
        <v>32</v>
      </c>
      <c r="D584" s="25">
        <v>35</v>
      </c>
      <c r="E584" s="25">
        <v>38</v>
      </c>
      <c r="F584" s="25">
        <v>32</v>
      </c>
      <c r="G584" s="25">
        <v>38</v>
      </c>
      <c r="H584" s="25">
        <v>27</v>
      </c>
      <c r="I584" s="25">
        <v>32</v>
      </c>
      <c r="J584" s="25">
        <v>38</v>
      </c>
      <c r="K584" s="25">
        <v>32</v>
      </c>
      <c r="L584" s="25">
        <v>38</v>
      </c>
      <c r="M584" s="25">
        <v>30</v>
      </c>
      <c r="N584" s="25">
        <v>35</v>
      </c>
      <c r="O584" s="25">
        <v>38</v>
      </c>
      <c r="P584" s="25">
        <v>32</v>
      </c>
      <c r="Q584" s="25">
        <v>38</v>
      </c>
    </row>
    <row r="585" spans="1:17">
      <c r="A585" s="26" t="s">
        <v>52</v>
      </c>
      <c r="B585" s="25" t="s">
        <v>28</v>
      </c>
      <c r="C585" s="25">
        <v>6.5927499999999997</v>
      </c>
      <c r="D585" s="25">
        <v>5.7845500000000003</v>
      </c>
      <c r="E585" s="25">
        <v>7.4340000000000002</v>
      </c>
      <c r="F585" s="25">
        <v>8.3866700000000005</v>
      </c>
      <c r="G585" s="25">
        <v>7.2890899999999998</v>
      </c>
      <c r="H585" s="25">
        <v>4.1976199999999997</v>
      </c>
      <c r="I585" s="25">
        <v>3.59727</v>
      </c>
      <c r="J585" s="25">
        <v>5.1280000000000001</v>
      </c>
      <c r="K585" s="25">
        <v>5.8488899999999999</v>
      </c>
      <c r="L585" s="25">
        <v>4.9672700000000001</v>
      </c>
      <c r="M585" s="25">
        <v>2.39513</v>
      </c>
      <c r="N585" s="25">
        <v>2.1863600000000001</v>
      </c>
      <c r="O585" s="25">
        <v>2.306</v>
      </c>
      <c r="P585" s="25">
        <v>2.5377800000000001</v>
      </c>
      <c r="Q585" s="25">
        <v>2.3218200000000002</v>
      </c>
    </row>
    <row r="586" spans="1:17">
      <c r="B586" s="25" t="s">
        <v>98</v>
      </c>
      <c r="C586" s="25">
        <v>8</v>
      </c>
      <c r="D586" s="25">
        <v>11</v>
      </c>
      <c r="E586" s="25">
        <v>10</v>
      </c>
      <c r="F586" s="25">
        <v>9</v>
      </c>
      <c r="G586" s="25">
        <v>11</v>
      </c>
      <c r="H586" s="25">
        <v>8</v>
      </c>
      <c r="I586" s="25">
        <v>11</v>
      </c>
      <c r="J586" s="25">
        <v>10</v>
      </c>
      <c r="K586" s="25">
        <v>9</v>
      </c>
      <c r="L586" s="25">
        <v>11</v>
      </c>
      <c r="M586" s="25">
        <v>8</v>
      </c>
      <c r="N586" s="25">
        <v>11</v>
      </c>
      <c r="O586" s="25">
        <v>10</v>
      </c>
      <c r="P586" s="25">
        <v>9</v>
      </c>
      <c r="Q586" s="25">
        <v>11</v>
      </c>
    </row>
    <row r="587" spans="1:17">
      <c r="A587" s="26" t="s">
        <v>57</v>
      </c>
      <c r="B587" s="25" t="s">
        <v>28</v>
      </c>
      <c r="C587" s="25">
        <v>9.9619999999999997</v>
      </c>
      <c r="D587" s="25">
        <v>8.6820000000000004</v>
      </c>
      <c r="E587" s="25">
        <v>10.364549999999999</v>
      </c>
      <c r="F587" s="25">
        <v>12.89091</v>
      </c>
      <c r="G587" s="25">
        <v>12.81818</v>
      </c>
      <c r="H587" s="25">
        <v>7.1455599999999997</v>
      </c>
      <c r="I587" s="25">
        <v>6.6120000000000001</v>
      </c>
      <c r="J587" s="25">
        <v>7.7190899999999996</v>
      </c>
      <c r="K587" s="25">
        <v>9.7127300000000005</v>
      </c>
      <c r="L587" s="25">
        <v>9.7127300000000005</v>
      </c>
      <c r="M587" s="25">
        <v>3.0249999999999999</v>
      </c>
      <c r="N587" s="25">
        <v>2.0699999999999998</v>
      </c>
      <c r="O587" s="25">
        <v>2.6454499999999999</v>
      </c>
      <c r="P587" s="25">
        <v>3.1781799999999998</v>
      </c>
      <c r="Q587" s="25">
        <v>3.1054499999999998</v>
      </c>
    </row>
    <row r="588" spans="1:17">
      <c r="B588" s="25" t="s">
        <v>98</v>
      </c>
      <c r="C588" s="25">
        <v>10</v>
      </c>
      <c r="D588" s="25">
        <v>10</v>
      </c>
      <c r="E588" s="25">
        <v>11</v>
      </c>
      <c r="F588" s="25">
        <v>11</v>
      </c>
      <c r="G588" s="25">
        <v>11</v>
      </c>
      <c r="H588" s="25">
        <v>9</v>
      </c>
      <c r="I588" s="25">
        <v>10</v>
      </c>
      <c r="J588" s="25">
        <v>11</v>
      </c>
      <c r="K588" s="25">
        <v>11</v>
      </c>
      <c r="L588" s="25">
        <v>11</v>
      </c>
      <c r="M588" s="25">
        <v>10</v>
      </c>
      <c r="N588" s="25">
        <v>10</v>
      </c>
      <c r="O588" s="25">
        <v>11</v>
      </c>
      <c r="P588" s="25">
        <v>11</v>
      </c>
      <c r="Q588" s="25">
        <v>11</v>
      </c>
    </row>
    <row r="589" spans="1:17">
      <c r="A589" s="26" t="s">
        <v>53</v>
      </c>
      <c r="B589" s="25" t="s">
        <v>28</v>
      </c>
      <c r="C589" s="25">
        <v>8.8575099999999996</v>
      </c>
      <c r="D589" s="25">
        <v>9.1943000000000001</v>
      </c>
      <c r="E589" s="25">
        <v>9.8498699999999992</v>
      </c>
      <c r="F589" s="25">
        <v>10.62744</v>
      </c>
      <c r="G589" s="25">
        <v>10.26413</v>
      </c>
      <c r="H589" s="25">
        <v>6.20627</v>
      </c>
      <c r="I589" s="25">
        <v>6.0547700000000004</v>
      </c>
      <c r="J589" s="25">
        <v>6.28667</v>
      </c>
      <c r="K589" s="25">
        <v>6.8764900000000004</v>
      </c>
      <c r="L589" s="25">
        <v>6.4891399999999999</v>
      </c>
      <c r="M589" s="25">
        <v>2.98752</v>
      </c>
      <c r="N589" s="25">
        <v>3.2911199999999998</v>
      </c>
      <c r="O589" s="25">
        <v>3.5632000000000001</v>
      </c>
      <c r="P589" s="25">
        <v>3.75095</v>
      </c>
      <c r="Q589" s="25">
        <v>3.7749899999999998</v>
      </c>
    </row>
    <row r="590" spans="1:17">
      <c r="B590" s="25" t="s">
        <v>98</v>
      </c>
      <c r="C590" s="25">
        <v>148</v>
      </c>
      <c r="D590" s="25">
        <v>164</v>
      </c>
      <c r="E590" s="25">
        <v>166</v>
      </c>
      <c r="F590" s="25">
        <v>154</v>
      </c>
      <c r="G590" s="25">
        <v>171</v>
      </c>
      <c r="H590" s="25">
        <v>126</v>
      </c>
      <c r="I590" s="25">
        <v>160</v>
      </c>
      <c r="J590" s="25">
        <v>166</v>
      </c>
      <c r="K590" s="25">
        <v>154</v>
      </c>
      <c r="L590" s="25">
        <v>171</v>
      </c>
      <c r="M590" s="25">
        <v>141</v>
      </c>
      <c r="N590" s="25">
        <v>163</v>
      </c>
      <c r="O590" s="25">
        <v>166</v>
      </c>
      <c r="P590" s="25">
        <v>154</v>
      </c>
      <c r="Q590" s="25">
        <v>171</v>
      </c>
    </row>
    <row r="592" spans="1:17">
      <c r="I592" s="25" t="s">
        <v>27</v>
      </c>
    </row>
    <row r="593" spans="1:17">
      <c r="A593" s="26" t="s">
        <v>29</v>
      </c>
      <c r="C593" s="25" t="s">
        <v>30</v>
      </c>
      <c r="D593" s="25" t="s">
        <v>31</v>
      </c>
      <c r="E593" s="25" t="s">
        <v>32</v>
      </c>
      <c r="F593" s="25" t="s">
        <v>33</v>
      </c>
      <c r="G593" s="25" t="s">
        <v>34</v>
      </c>
      <c r="H593" s="25" t="s">
        <v>35</v>
      </c>
      <c r="I593" s="25" t="s">
        <v>36</v>
      </c>
      <c r="J593" s="25" t="s">
        <v>37</v>
      </c>
      <c r="K593" s="25" t="s">
        <v>38</v>
      </c>
      <c r="L593" s="25" t="s">
        <v>39</v>
      </c>
      <c r="M593" s="25" t="s">
        <v>40</v>
      </c>
      <c r="N593" s="25" t="s">
        <v>41</v>
      </c>
      <c r="O593" s="25" t="s">
        <v>42</v>
      </c>
      <c r="P593" s="25" t="s">
        <v>43</v>
      </c>
      <c r="Q593" s="25" t="s">
        <v>44</v>
      </c>
    </row>
    <row r="594" spans="1:17">
      <c r="A594" s="26" t="s">
        <v>58</v>
      </c>
      <c r="B594" s="25" t="s">
        <v>28</v>
      </c>
      <c r="C594" s="25">
        <v>3.4921099999999998</v>
      </c>
      <c r="D594" s="25">
        <v>3.98407</v>
      </c>
      <c r="E594" s="25">
        <v>4.5512800000000002</v>
      </c>
      <c r="F594" s="25">
        <v>5.4053000000000004</v>
      </c>
      <c r="G594" s="25">
        <v>5.18588</v>
      </c>
      <c r="H594" s="25">
        <v>1.8288800000000001</v>
      </c>
      <c r="I594" s="25">
        <v>1.9155599999999999</v>
      </c>
      <c r="J594" s="25">
        <v>2.1968299999999998</v>
      </c>
      <c r="K594" s="25">
        <v>2.74864</v>
      </c>
      <c r="L594" s="25">
        <v>2.6383800000000002</v>
      </c>
      <c r="M594" s="25">
        <v>1.7733300000000001</v>
      </c>
      <c r="N594" s="25">
        <v>2.0446499999999999</v>
      </c>
      <c r="O594" s="25">
        <v>2.3544399999999999</v>
      </c>
      <c r="P594" s="25">
        <v>2.6566700000000001</v>
      </c>
      <c r="Q594" s="25">
        <v>2.5474999999999999</v>
      </c>
    </row>
    <row r="595" spans="1:17">
      <c r="B595" s="25" t="s">
        <v>98</v>
      </c>
      <c r="C595" s="25">
        <v>32</v>
      </c>
      <c r="D595" s="25">
        <v>37</v>
      </c>
      <c r="E595" s="25">
        <v>36</v>
      </c>
      <c r="F595" s="25">
        <v>33</v>
      </c>
      <c r="G595" s="25">
        <v>40</v>
      </c>
      <c r="H595" s="25">
        <v>20</v>
      </c>
      <c r="I595" s="25">
        <v>36</v>
      </c>
      <c r="J595" s="25">
        <v>36</v>
      </c>
      <c r="K595" s="25">
        <v>33</v>
      </c>
      <c r="L595" s="25">
        <v>40</v>
      </c>
      <c r="M595" s="25">
        <v>30</v>
      </c>
      <c r="N595" s="25">
        <v>36</v>
      </c>
      <c r="O595" s="25">
        <v>36</v>
      </c>
      <c r="P595" s="25">
        <v>33</v>
      </c>
      <c r="Q595" s="25">
        <v>40</v>
      </c>
    </row>
    <row r="596" spans="1:17">
      <c r="A596" s="26" t="s">
        <v>47</v>
      </c>
      <c r="B596" s="25" t="s">
        <v>28</v>
      </c>
      <c r="C596" s="25">
        <v>7.1343399999999999</v>
      </c>
      <c r="D596" s="25">
        <v>7.5554399999999999</v>
      </c>
      <c r="E596" s="25">
        <v>8.1036300000000008</v>
      </c>
      <c r="F596" s="25">
        <v>9.0906500000000001</v>
      </c>
      <c r="G596" s="25">
        <v>9.0143699999999995</v>
      </c>
      <c r="H596" s="25">
        <v>4.1562799999999998</v>
      </c>
      <c r="I596" s="25">
        <v>4.4668400000000004</v>
      </c>
      <c r="J596" s="25">
        <v>4.8248100000000003</v>
      </c>
      <c r="K596" s="25">
        <v>5.21645</v>
      </c>
      <c r="L596" s="25">
        <v>5.14656</v>
      </c>
      <c r="M596" s="25">
        <v>2.9780600000000002</v>
      </c>
      <c r="N596" s="25">
        <v>3.0921599999999998</v>
      </c>
      <c r="O596" s="25">
        <v>3.27881</v>
      </c>
      <c r="P596" s="25">
        <v>3.87419</v>
      </c>
      <c r="Q596" s="25">
        <v>3.86781</v>
      </c>
    </row>
    <row r="597" spans="1:17">
      <c r="B597" s="25" t="s">
        <v>98</v>
      </c>
      <c r="C597" s="25">
        <v>32</v>
      </c>
      <c r="D597" s="25">
        <v>32</v>
      </c>
      <c r="E597" s="25">
        <v>32</v>
      </c>
      <c r="F597" s="25">
        <v>31</v>
      </c>
      <c r="G597" s="25">
        <v>32</v>
      </c>
      <c r="H597" s="25">
        <v>32</v>
      </c>
      <c r="I597" s="25">
        <v>32</v>
      </c>
      <c r="J597" s="25">
        <v>32</v>
      </c>
      <c r="K597" s="25">
        <v>31</v>
      </c>
      <c r="L597" s="25">
        <v>32</v>
      </c>
      <c r="M597" s="25">
        <v>32</v>
      </c>
      <c r="N597" s="25">
        <v>32</v>
      </c>
      <c r="O597" s="25">
        <v>32</v>
      </c>
      <c r="P597" s="25">
        <v>31</v>
      </c>
      <c r="Q597" s="25">
        <v>32</v>
      </c>
    </row>
    <row r="598" spans="1:17">
      <c r="A598" s="26" t="s">
        <v>48</v>
      </c>
      <c r="B598" s="25" t="s">
        <v>28</v>
      </c>
      <c r="C598" s="25">
        <v>17.1355</v>
      </c>
      <c r="D598" s="25">
        <v>15.477499999999999</v>
      </c>
      <c r="E598" s="25">
        <v>16.425999999999998</v>
      </c>
      <c r="F598" s="25">
        <v>16.526</v>
      </c>
      <c r="G598" s="25">
        <v>16.526</v>
      </c>
      <c r="H598" s="25">
        <v>10.859</v>
      </c>
      <c r="I598" s="25">
        <v>9.4484999999999992</v>
      </c>
      <c r="J598" s="25">
        <v>9.5210000000000008</v>
      </c>
      <c r="K598" s="25">
        <v>9.4045000000000005</v>
      </c>
      <c r="L598" s="25">
        <v>9.4049999999999994</v>
      </c>
      <c r="M598" s="25">
        <v>6.2765000000000004</v>
      </c>
      <c r="N598" s="25">
        <v>6.0289999999999999</v>
      </c>
      <c r="O598" s="25">
        <v>6.9050000000000002</v>
      </c>
      <c r="P598" s="25">
        <v>7.1215000000000002</v>
      </c>
      <c r="Q598" s="25">
        <v>7.1210000000000004</v>
      </c>
    </row>
    <row r="599" spans="1:17">
      <c r="B599" s="25" t="s">
        <v>98</v>
      </c>
      <c r="C599" s="25">
        <v>2</v>
      </c>
      <c r="D599" s="25">
        <v>2</v>
      </c>
      <c r="E599" s="25">
        <v>2</v>
      </c>
      <c r="F599" s="25">
        <v>2</v>
      </c>
      <c r="G599" s="25">
        <v>2</v>
      </c>
      <c r="H599" s="25">
        <v>2</v>
      </c>
      <c r="I599" s="25">
        <v>2</v>
      </c>
      <c r="J599" s="25">
        <v>2</v>
      </c>
      <c r="K599" s="25">
        <v>2</v>
      </c>
      <c r="L599" s="25">
        <v>2</v>
      </c>
      <c r="M599" s="25">
        <v>2</v>
      </c>
      <c r="N599" s="25">
        <v>2</v>
      </c>
      <c r="O599" s="25">
        <v>2</v>
      </c>
      <c r="P599" s="25">
        <v>2</v>
      </c>
      <c r="Q599" s="25">
        <v>2</v>
      </c>
    </row>
    <row r="600" spans="1:17">
      <c r="A600" s="26" t="s">
        <v>49</v>
      </c>
      <c r="B600" s="25" t="s">
        <v>28</v>
      </c>
      <c r="C600" s="25">
        <v>21.870100000000001</v>
      </c>
      <c r="D600" s="25">
        <v>21.296430000000001</v>
      </c>
      <c r="E600" s="25">
        <v>22.89424</v>
      </c>
      <c r="F600" s="25">
        <v>22.180399999999999</v>
      </c>
      <c r="G600" s="25">
        <v>22.223240000000001</v>
      </c>
      <c r="H600" s="25">
        <v>16.600899999999999</v>
      </c>
      <c r="I600" s="25">
        <v>15.71743</v>
      </c>
      <c r="J600" s="25">
        <v>16.68205</v>
      </c>
      <c r="K600" s="25">
        <v>16.051400000000001</v>
      </c>
      <c r="L600" s="25">
        <v>16.074760000000001</v>
      </c>
      <c r="M600" s="25">
        <v>5.2691999999999997</v>
      </c>
      <c r="N600" s="25">
        <v>5.5789999999999997</v>
      </c>
      <c r="O600" s="25">
        <v>6.2121899999999997</v>
      </c>
      <c r="P600" s="25">
        <v>6.1289999999999996</v>
      </c>
      <c r="Q600" s="25">
        <v>6.1484800000000002</v>
      </c>
    </row>
    <row r="601" spans="1:17">
      <c r="B601" s="25" t="s">
        <v>98</v>
      </c>
      <c r="C601" s="25">
        <v>20</v>
      </c>
      <c r="D601" s="25">
        <v>21</v>
      </c>
      <c r="E601" s="25">
        <v>21</v>
      </c>
      <c r="F601" s="25">
        <v>20</v>
      </c>
      <c r="G601" s="25">
        <v>21</v>
      </c>
      <c r="H601" s="25">
        <v>20</v>
      </c>
      <c r="I601" s="25">
        <v>21</v>
      </c>
      <c r="J601" s="25">
        <v>21</v>
      </c>
      <c r="K601" s="25">
        <v>20</v>
      </c>
      <c r="L601" s="25">
        <v>21</v>
      </c>
      <c r="M601" s="25">
        <v>20</v>
      </c>
      <c r="N601" s="25">
        <v>21</v>
      </c>
      <c r="O601" s="25">
        <v>21</v>
      </c>
      <c r="P601" s="25">
        <v>20</v>
      </c>
      <c r="Q601" s="25">
        <v>21</v>
      </c>
    </row>
    <row r="602" spans="1:17">
      <c r="A602" s="26" t="s">
        <v>50</v>
      </c>
      <c r="B602" s="25" t="s">
        <v>28</v>
      </c>
      <c r="C602" s="25">
        <v>17.04712</v>
      </c>
      <c r="D602" s="25">
        <v>17.07405</v>
      </c>
      <c r="E602" s="25">
        <v>17.113949999999999</v>
      </c>
      <c r="F602" s="25">
        <v>17.956700000000001</v>
      </c>
      <c r="G602" s="25">
        <v>17.9222</v>
      </c>
      <c r="H602" s="25">
        <v>11.983750000000001</v>
      </c>
      <c r="I602" s="25">
        <v>12.70335</v>
      </c>
      <c r="J602" s="25">
        <v>12.44195</v>
      </c>
      <c r="K602" s="25">
        <v>13.20255</v>
      </c>
      <c r="L602" s="25">
        <v>13.112500000000001</v>
      </c>
      <c r="M602" s="25">
        <v>4.1299200000000003</v>
      </c>
      <c r="N602" s="25">
        <v>4.3707000000000003</v>
      </c>
      <c r="O602" s="25">
        <v>4.6719999999999997</v>
      </c>
      <c r="P602" s="25">
        <v>4.7541500000000001</v>
      </c>
      <c r="Q602" s="25">
        <v>4.8097000000000003</v>
      </c>
    </row>
    <row r="603" spans="1:17">
      <c r="B603" s="25" t="s">
        <v>98</v>
      </c>
      <c r="C603" s="25">
        <v>16</v>
      </c>
      <c r="D603" s="25">
        <v>20</v>
      </c>
      <c r="E603" s="25">
        <v>20</v>
      </c>
      <c r="F603" s="25">
        <v>20</v>
      </c>
      <c r="G603" s="25">
        <v>20</v>
      </c>
      <c r="H603" s="25">
        <v>12</v>
      </c>
      <c r="I603" s="25">
        <v>20</v>
      </c>
      <c r="J603" s="25">
        <v>20</v>
      </c>
      <c r="K603" s="25">
        <v>20</v>
      </c>
      <c r="L603" s="25">
        <v>20</v>
      </c>
      <c r="M603" s="25">
        <v>13</v>
      </c>
      <c r="N603" s="25">
        <v>20</v>
      </c>
      <c r="O603" s="25">
        <v>20</v>
      </c>
      <c r="P603" s="25">
        <v>20</v>
      </c>
      <c r="Q603" s="25">
        <v>20</v>
      </c>
    </row>
    <row r="604" spans="1:17">
      <c r="A604" s="26" t="s">
        <v>51</v>
      </c>
      <c r="B604" s="25" t="s">
        <v>28</v>
      </c>
      <c r="C604" s="25">
        <v>4.5709499999999998</v>
      </c>
      <c r="D604" s="25">
        <v>5.7412000000000001</v>
      </c>
      <c r="E604" s="25">
        <v>6.2592499999999998</v>
      </c>
      <c r="F604" s="25">
        <v>6.79915</v>
      </c>
      <c r="G604" s="25">
        <v>7.1312600000000002</v>
      </c>
      <c r="H604" s="25">
        <v>2.5403099999999998</v>
      </c>
      <c r="I604" s="25">
        <v>3.0069499999999998</v>
      </c>
      <c r="J604" s="25">
        <v>3.1249600000000002</v>
      </c>
      <c r="K604" s="25">
        <v>3.8470800000000001</v>
      </c>
      <c r="L604" s="25">
        <v>3.69218</v>
      </c>
      <c r="M604" s="25">
        <v>2.2765599999999999</v>
      </c>
      <c r="N604" s="25">
        <v>3.0052400000000001</v>
      </c>
      <c r="O604" s="25">
        <v>3.13429</v>
      </c>
      <c r="P604" s="25">
        <v>2.95207</v>
      </c>
      <c r="Q604" s="25">
        <v>3.4390900000000002</v>
      </c>
    </row>
    <row r="605" spans="1:17">
      <c r="B605" s="25" t="s">
        <v>98</v>
      </c>
      <c r="C605" s="25">
        <v>38</v>
      </c>
      <c r="D605" s="25">
        <v>41</v>
      </c>
      <c r="E605" s="25">
        <v>45</v>
      </c>
      <c r="F605" s="25">
        <v>39</v>
      </c>
      <c r="G605" s="25">
        <v>45</v>
      </c>
      <c r="H605" s="25">
        <v>32</v>
      </c>
      <c r="I605" s="25">
        <v>38</v>
      </c>
      <c r="J605" s="25">
        <v>45</v>
      </c>
      <c r="K605" s="25">
        <v>39</v>
      </c>
      <c r="L605" s="25">
        <v>45</v>
      </c>
      <c r="M605" s="25">
        <v>36</v>
      </c>
      <c r="N605" s="25">
        <v>41</v>
      </c>
      <c r="O605" s="25">
        <v>45</v>
      </c>
      <c r="P605" s="25">
        <v>39</v>
      </c>
      <c r="Q605" s="25">
        <v>45</v>
      </c>
    </row>
    <row r="606" spans="1:17">
      <c r="A606" s="26" t="s">
        <v>52</v>
      </c>
      <c r="B606" s="25" t="s">
        <v>28</v>
      </c>
      <c r="C606" s="25">
        <v>6.5927499999999997</v>
      </c>
      <c r="D606" s="25">
        <v>5.7845500000000003</v>
      </c>
      <c r="E606" s="25">
        <v>7.4340000000000002</v>
      </c>
      <c r="F606" s="25">
        <v>8.3866700000000005</v>
      </c>
      <c r="G606" s="25">
        <v>7.2890899999999998</v>
      </c>
      <c r="H606" s="25">
        <v>4.1976199999999997</v>
      </c>
      <c r="I606" s="25">
        <v>3.59727</v>
      </c>
      <c r="J606" s="25">
        <v>5.1280000000000001</v>
      </c>
      <c r="K606" s="25">
        <v>5.8488899999999999</v>
      </c>
      <c r="L606" s="25">
        <v>4.9672700000000001</v>
      </c>
      <c r="M606" s="25">
        <v>2.39513</v>
      </c>
      <c r="N606" s="25">
        <v>2.1863600000000001</v>
      </c>
      <c r="O606" s="25">
        <v>2.306</v>
      </c>
      <c r="P606" s="25">
        <v>2.5377800000000001</v>
      </c>
      <c r="Q606" s="25">
        <v>2.3218200000000002</v>
      </c>
    </row>
    <row r="607" spans="1:17">
      <c r="B607" s="25" t="s">
        <v>98</v>
      </c>
      <c r="C607" s="25">
        <v>8</v>
      </c>
      <c r="D607" s="25">
        <v>11</v>
      </c>
      <c r="E607" s="25">
        <v>10</v>
      </c>
      <c r="F607" s="25">
        <v>9</v>
      </c>
      <c r="G607" s="25">
        <v>11</v>
      </c>
      <c r="H607" s="25">
        <v>8</v>
      </c>
      <c r="I607" s="25">
        <v>11</v>
      </c>
      <c r="J607" s="25">
        <v>10</v>
      </c>
      <c r="K607" s="25">
        <v>9</v>
      </c>
      <c r="L607" s="25">
        <v>11</v>
      </c>
      <c r="M607" s="25">
        <v>8</v>
      </c>
      <c r="N607" s="25">
        <v>11</v>
      </c>
      <c r="O607" s="25">
        <v>10</v>
      </c>
      <c r="P607" s="25">
        <v>9</v>
      </c>
      <c r="Q607" s="25">
        <v>11</v>
      </c>
    </row>
    <row r="608" spans="1:17">
      <c r="A608" s="26" t="s">
        <v>53</v>
      </c>
      <c r="B608" s="25" t="s">
        <v>28</v>
      </c>
      <c r="C608" s="25">
        <v>8.8575099999999996</v>
      </c>
      <c r="D608" s="25">
        <v>9.1943000000000001</v>
      </c>
      <c r="E608" s="25">
        <v>9.8498699999999992</v>
      </c>
      <c r="F608" s="25">
        <v>10.62744</v>
      </c>
      <c r="G608" s="25">
        <v>10.26413</v>
      </c>
      <c r="H608" s="25">
        <v>6.20627</v>
      </c>
      <c r="I608" s="25">
        <v>6.0547700000000004</v>
      </c>
      <c r="J608" s="25">
        <v>6.28667</v>
      </c>
      <c r="K608" s="25">
        <v>6.8764900000000004</v>
      </c>
      <c r="L608" s="25">
        <v>6.4891399999999999</v>
      </c>
      <c r="M608" s="25">
        <v>2.98752</v>
      </c>
      <c r="N608" s="25">
        <v>3.2911199999999998</v>
      </c>
      <c r="O608" s="25">
        <v>3.5632000000000001</v>
      </c>
      <c r="P608" s="25">
        <v>3.75095</v>
      </c>
      <c r="Q608" s="25">
        <v>3.7749899999999998</v>
      </c>
    </row>
    <row r="609" spans="1:18">
      <c r="B609" s="25" t="s">
        <v>98</v>
      </c>
      <c r="C609" s="25">
        <v>148</v>
      </c>
      <c r="D609" s="25">
        <v>164</v>
      </c>
      <c r="E609" s="25">
        <v>166</v>
      </c>
      <c r="F609" s="25">
        <v>154</v>
      </c>
      <c r="G609" s="25">
        <v>171</v>
      </c>
      <c r="H609" s="25">
        <v>126</v>
      </c>
      <c r="I609" s="25">
        <v>160</v>
      </c>
      <c r="J609" s="25">
        <v>166</v>
      </c>
      <c r="K609" s="25">
        <v>154</v>
      </c>
      <c r="L609" s="25">
        <v>171</v>
      </c>
      <c r="M609" s="25">
        <v>141</v>
      </c>
      <c r="N609" s="25">
        <v>163</v>
      </c>
      <c r="O609" s="25">
        <v>166</v>
      </c>
      <c r="P609" s="25">
        <v>154</v>
      </c>
      <c r="Q609" s="25">
        <v>171</v>
      </c>
    </row>
    <row r="611" spans="1:18">
      <c r="I611" s="25" t="s">
        <v>59</v>
      </c>
    </row>
    <row r="612" spans="1:18">
      <c r="A612" s="26" t="s">
        <v>60</v>
      </c>
      <c r="D612" s="25" t="s">
        <v>30</v>
      </c>
      <c r="E612" s="25" t="s">
        <v>31</v>
      </c>
      <c r="F612" s="25" t="s">
        <v>32</v>
      </c>
      <c r="G612" s="25" t="s">
        <v>33</v>
      </c>
      <c r="H612" s="25" t="s">
        <v>34</v>
      </c>
      <c r="I612" s="25" t="s">
        <v>35</v>
      </c>
      <c r="J612" s="25" t="s">
        <v>36</v>
      </c>
      <c r="K612" s="25" t="s">
        <v>37</v>
      </c>
      <c r="L612" s="25" t="s">
        <v>38</v>
      </c>
      <c r="M612" s="25" t="s">
        <v>39</v>
      </c>
      <c r="N612" s="25" t="s">
        <v>40</v>
      </c>
      <c r="O612" s="25" t="s">
        <v>41</v>
      </c>
      <c r="P612" s="25" t="s">
        <v>42</v>
      </c>
      <c r="Q612" s="25" t="s">
        <v>43</v>
      </c>
      <c r="R612" s="26" t="s">
        <v>44</v>
      </c>
    </row>
    <row r="613" spans="1:18">
      <c r="B613" s="25" t="s">
        <v>61</v>
      </c>
      <c r="C613" s="25" t="s">
        <v>28</v>
      </c>
      <c r="D613" s="25">
        <v>2.6004499999999999</v>
      </c>
      <c r="E613" s="25">
        <v>2.8424999999999998</v>
      </c>
      <c r="F613" s="25">
        <v>3.4416699999999998</v>
      </c>
      <c r="G613" s="25">
        <v>3.8209499999999998</v>
      </c>
      <c r="H613" s="25">
        <v>3.9227599999999998</v>
      </c>
      <c r="I613" s="25">
        <v>0.95384999999999998</v>
      </c>
      <c r="J613" s="25">
        <v>1.1324000000000001</v>
      </c>
      <c r="K613" s="25">
        <v>1.38042</v>
      </c>
      <c r="L613" s="25">
        <v>1.3758999999999999</v>
      </c>
      <c r="M613" s="25">
        <v>1.62192</v>
      </c>
      <c r="N613" s="25">
        <v>1.4245000000000001</v>
      </c>
      <c r="O613" s="25">
        <v>1.6878899999999999</v>
      </c>
      <c r="P613" s="25">
        <v>2.0612499999999998</v>
      </c>
      <c r="Q613" s="25">
        <v>2.4450500000000002</v>
      </c>
      <c r="R613" s="26">
        <v>2.30084</v>
      </c>
    </row>
    <row r="614" spans="1:18">
      <c r="C614" s="25" t="s">
        <v>98</v>
      </c>
      <c r="D614" s="25">
        <v>22</v>
      </c>
      <c r="E614" s="25">
        <v>25</v>
      </c>
      <c r="F614" s="25">
        <v>24</v>
      </c>
      <c r="G614" s="25">
        <v>20</v>
      </c>
      <c r="H614" s="25">
        <v>25</v>
      </c>
      <c r="I614" s="25">
        <v>13</v>
      </c>
      <c r="J614" s="25">
        <v>25</v>
      </c>
      <c r="K614" s="25">
        <v>24</v>
      </c>
      <c r="L614" s="25">
        <v>20</v>
      </c>
      <c r="M614" s="25">
        <v>25</v>
      </c>
      <c r="N614" s="25">
        <v>20</v>
      </c>
      <c r="O614" s="25">
        <v>25</v>
      </c>
      <c r="P614" s="25">
        <v>24</v>
      </c>
      <c r="Q614" s="25">
        <v>20</v>
      </c>
      <c r="R614" s="26">
        <v>25</v>
      </c>
    </row>
    <row r="615" spans="1:18">
      <c r="B615" s="25" t="s">
        <v>63</v>
      </c>
      <c r="C615" s="25" t="s">
        <v>28</v>
      </c>
      <c r="D615" s="25">
        <v>6.6244500000000004</v>
      </c>
      <c r="E615" s="25">
        <v>7.4058700000000002</v>
      </c>
      <c r="F615" s="25">
        <v>7.9356499999999999</v>
      </c>
      <c r="G615" s="25">
        <v>8.9756099999999996</v>
      </c>
      <c r="H615" s="25">
        <v>8.8273700000000002</v>
      </c>
      <c r="I615" s="25">
        <v>3.9852099999999999</v>
      </c>
      <c r="J615" s="25">
        <v>4.5960999999999999</v>
      </c>
      <c r="K615" s="25">
        <v>4.8681400000000004</v>
      </c>
      <c r="L615" s="25">
        <v>5.77386</v>
      </c>
      <c r="M615" s="25">
        <v>5.4386999999999999</v>
      </c>
      <c r="N615" s="25">
        <v>2.4309099999999999</v>
      </c>
      <c r="O615" s="25">
        <v>2.9287800000000002</v>
      </c>
      <c r="P615" s="25">
        <v>3.06751</v>
      </c>
      <c r="Q615" s="25">
        <v>3.2017500000000001</v>
      </c>
      <c r="R615" s="26">
        <v>3.3886799999999999</v>
      </c>
    </row>
    <row r="616" spans="1:18">
      <c r="A616" s="26" t="s">
        <v>99</v>
      </c>
      <c r="C616" s="25" t="s">
        <v>98</v>
      </c>
      <c r="D616" s="25">
        <v>81</v>
      </c>
      <c r="E616" s="25">
        <v>89</v>
      </c>
      <c r="F616" s="25">
        <v>93</v>
      </c>
      <c r="G616" s="25">
        <v>87</v>
      </c>
      <c r="H616" s="25">
        <v>96</v>
      </c>
      <c r="I616" s="25">
        <v>71</v>
      </c>
      <c r="J616" s="25">
        <v>86</v>
      </c>
      <c r="K616" s="25">
        <v>93</v>
      </c>
      <c r="L616" s="25">
        <v>87</v>
      </c>
      <c r="M616" s="25">
        <v>96</v>
      </c>
      <c r="N616" s="25">
        <v>78</v>
      </c>
      <c r="O616" s="25">
        <v>88</v>
      </c>
      <c r="P616" s="25">
        <v>93</v>
      </c>
      <c r="Q616" s="25">
        <v>87</v>
      </c>
      <c r="R616" s="26">
        <v>96</v>
      </c>
    </row>
    <row r="617" spans="1:18">
      <c r="B617" s="25" t="s">
        <v>64</v>
      </c>
      <c r="C617" s="25" t="s">
        <v>28</v>
      </c>
      <c r="D617" s="25">
        <v>16.184570000000001</v>
      </c>
      <c r="E617" s="25">
        <v>15.748570000000001</v>
      </c>
      <c r="F617" s="25">
        <v>16.703810000000001</v>
      </c>
      <c r="G617" s="25">
        <v>16.753240000000002</v>
      </c>
      <c r="H617" s="25">
        <v>16.265080000000001</v>
      </c>
      <c r="I617" s="25">
        <v>11.586690000000001</v>
      </c>
      <c r="J617" s="25">
        <v>11.126289999999999</v>
      </c>
      <c r="K617" s="25">
        <v>11.60042</v>
      </c>
      <c r="L617" s="25">
        <v>11.481199999999999</v>
      </c>
      <c r="M617" s="25">
        <v>11.144489999999999</v>
      </c>
      <c r="N617" s="25">
        <v>4.59476</v>
      </c>
      <c r="O617" s="25">
        <v>4.6222899999999996</v>
      </c>
      <c r="P617" s="25">
        <v>5.1033999999999997</v>
      </c>
      <c r="Q617" s="25">
        <v>5.2720399999999996</v>
      </c>
      <c r="R617" s="26">
        <v>5.12059</v>
      </c>
    </row>
    <row r="618" spans="1:18">
      <c r="C618" s="25" t="s">
        <v>98</v>
      </c>
      <c r="D618" s="25">
        <v>44</v>
      </c>
      <c r="E618" s="25">
        <v>49</v>
      </c>
      <c r="F618" s="25">
        <v>48</v>
      </c>
      <c r="G618" s="25">
        <v>46</v>
      </c>
      <c r="H618" s="25">
        <v>49</v>
      </c>
      <c r="I618" s="25">
        <v>42</v>
      </c>
      <c r="J618" s="25">
        <v>49</v>
      </c>
      <c r="K618" s="25">
        <v>48</v>
      </c>
      <c r="L618" s="25">
        <v>46</v>
      </c>
      <c r="M618" s="25">
        <v>49</v>
      </c>
      <c r="N618" s="25">
        <v>42</v>
      </c>
      <c r="O618" s="25">
        <v>49</v>
      </c>
      <c r="P618" s="25">
        <v>48</v>
      </c>
      <c r="Q618" s="25">
        <v>46</v>
      </c>
      <c r="R618" s="26">
        <v>49</v>
      </c>
    </row>
    <row r="619" spans="1:18">
      <c r="B619" s="25" t="s">
        <v>53</v>
      </c>
      <c r="C619" s="25" t="s">
        <v>28</v>
      </c>
      <c r="D619" s="25">
        <v>8.8837499999999991</v>
      </c>
      <c r="E619" s="25">
        <v>9.2138899999999992</v>
      </c>
      <c r="F619" s="25">
        <v>9.8327200000000001</v>
      </c>
      <c r="G619" s="25">
        <v>10.640169999999999</v>
      </c>
      <c r="H619" s="25">
        <v>10.249919999999999</v>
      </c>
      <c r="I619" s="25">
        <v>6.20627</v>
      </c>
      <c r="J619" s="25">
        <v>6.0547700000000004</v>
      </c>
      <c r="K619" s="25">
        <v>6.3193200000000003</v>
      </c>
      <c r="L619" s="25">
        <v>6.9149000000000003</v>
      </c>
      <c r="M619" s="25">
        <v>6.5220200000000004</v>
      </c>
      <c r="N619" s="25">
        <v>2.9362900000000001</v>
      </c>
      <c r="O619" s="25">
        <v>3.24952</v>
      </c>
      <c r="P619" s="25">
        <v>3.5133999999999999</v>
      </c>
      <c r="Q619" s="25">
        <v>3.7252700000000001</v>
      </c>
      <c r="R619" s="26">
        <v>3.7279</v>
      </c>
    </row>
    <row r="620" spans="1:18">
      <c r="C620" s="25" t="s">
        <v>98</v>
      </c>
      <c r="D620" s="25">
        <v>147</v>
      </c>
      <c r="E620" s="25">
        <v>163</v>
      </c>
      <c r="F620" s="25">
        <v>165</v>
      </c>
      <c r="G620" s="25">
        <v>153</v>
      </c>
      <c r="H620" s="25">
        <v>170</v>
      </c>
      <c r="I620" s="25">
        <v>126</v>
      </c>
      <c r="J620" s="25">
        <v>160</v>
      </c>
      <c r="K620" s="25">
        <v>165</v>
      </c>
      <c r="L620" s="25">
        <v>153</v>
      </c>
      <c r="M620" s="25">
        <v>170</v>
      </c>
      <c r="N620" s="25">
        <v>140</v>
      </c>
      <c r="O620" s="25">
        <v>162</v>
      </c>
      <c r="P620" s="25">
        <v>165</v>
      </c>
      <c r="Q620" s="25">
        <v>153</v>
      </c>
      <c r="R620" s="26">
        <v>170</v>
      </c>
    </row>
    <row r="622" spans="1:18">
      <c r="I622" s="25" t="s">
        <v>65</v>
      </c>
    </row>
    <row r="623" spans="1:18">
      <c r="A623" s="26" t="s">
        <v>66</v>
      </c>
      <c r="D623" s="25" t="s">
        <v>30</v>
      </c>
      <c r="E623" s="25" t="s">
        <v>31</v>
      </c>
      <c r="F623" s="25" t="s">
        <v>32</v>
      </c>
      <c r="G623" s="25" t="s">
        <v>33</v>
      </c>
      <c r="H623" s="25" t="s">
        <v>34</v>
      </c>
      <c r="I623" s="25" t="s">
        <v>35</v>
      </c>
      <c r="J623" s="25" t="s">
        <v>36</v>
      </c>
      <c r="K623" s="25" t="s">
        <v>37</v>
      </c>
      <c r="L623" s="25" t="s">
        <v>38</v>
      </c>
      <c r="M623" s="25" t="s">
        <v>39</v>
      </c>
      <c r="N623" s="25" t="s">
        <v>40</v>
      </c>
      <c r="O623" s="25" t="s">
        <v>41</v>
      </c>
      <c r="P623" s="25" t="s">
        <v>42</v>
      </c>
      <c r="Q623" s="25" t="s">
        <v>43</v>
      </c>
      <c r="R623" s="26" t="s">
        <v>44</v>
      </c>
    </row>
    <row r="624" spans="1:18">
      <c r="B624" s="25" t="s">
        <v>61</v>
      </c>
      <c r="C624" s="25" t="s">
        <v>28</v>
      </c>
      <c r="D624" s="25">
        <v>2.6004499999999999</v>
      </c>
      <c r="E624" s="25">
        <v>2.8424999999999998</v>
      </c>
      <c r="F624" s="25">
        <v>3.4416699999999998</v>
      </c>
      <c r="G624" s="25">
        <v>3.8209499999999998</v>
      </c>
      <c r="H624" s="25">
        <v>3.9227599999999998</v>
      </c>
      <c r="I624" s="25">
        <v>0.95384999999999998</v>
      </c>
      <c r="J624" s="25">
        <v>1.1324000000000001</v>
      </c>
      <c r="K624" s="25">
        <v>1.38042</v>
      </c>
      <c r="L624" s="25">
        <v>1.3758999999999999</v>
      </c>
      <c r="M624" s="25">
        <v>1.62192</v>
      </c>
      <c r="N624" s="25">
        <v>1.4245000000000001</v>
      </c>
      <c r="O624" s="25">
        <v>1.6878899999999999</v>
      </c>
      <c r="P624" s="25">
        <v>2.0612499999999998</v>
      </c>
      <c r="Q624" s="25">
        <v>2.4450500000000002</v>
      </c>
      <c r="R624" s="26">
        <v>2.30084</v>
      </c>
    </row>
    <row r="625" spans="1:18">
      <c r="C625" s="25" t="s">
        <v>98</v>
      </c>
      <c r="D625" s="25">
        <v>22</v>
      </c>
      <c r="E625" s="25">
        <v>25</v>
      </c>
      <c r="F625" s="25">
        <v>24</v>
      </c>
      <c r="G625" s="25">
        <v>20</v>
      </c>
      <c r="H625" s="25">
        <v>25</v>
      </c>
      <c r="I625" s="25">
        <v>13</v>
      </c>
      <c r="J625" s="25">
        <v>25</v>
      </c>
      <c r="K625" s="25">
        <v>24</v>
      </c>
      <c r="L625" s="25">
        <v>20</v>
      </c>
      <c r="M625" s="25">
        <v>25</v>
      </c>
      <c r="N625" s="25">
        <v>20</v>
      </c>
      <c r="O625" s="25">
        <v>25</v>
      </c>
      <c r="P625" s="25">
        <v>24</v>
      </c>
      <c r="Q625" s="25">
        <v>20</v>
      </c>
      <c r="R625" s="26">
        <v>25</v>
      </c>
    </row>
    <row r="626" spans="1:18">
      <c r="B626" s="25" t="s">
        <v>67</v>
      </c>
      <c r="C626" s="25" t="s">
        <v>28</v>
      </c>
      <c r="D626" s="25">
        <v>4.3666700000000001</v>
      </c>
      <c r="E626" s="25">
        <v>5.3425700000000003</v>
      </c>
      <c r="F626" s="25">
        <v>6.0814700000000004</v>
      </c>
      <c r="G626" s="25">
        <v>7.0602999999999998</v>
      </c>
      <c r="H626" s="25">
        <v>7.1458700000000004</v>
      </c>
      <c r="I626" s="25">
        <v>2.5487099999999998</v>
      </c>
      <c r="J626" s="25">
        <v>2.7128199999999998</v>
      </c>
      <c r="K626" s="25">
        <v>3.1541399999999999</v>
      </c>
      <c r="L626" s="25">
        <v>4.2493800000000004</v>
      </c>
      <c r="M626" s="25">
        <v>3.9205199999999998</v>
      </c>
      <c r="N626" s="25">
        <v>2.0482900000000002</v>
      </c>
      <c r="O626" s="25">
        <v>2.74024</v>
      </c>
      <c r="P626" s="25">
        <v>2.92733</v>
      </c>
      <c r="Q626" s="25">
        <v>2.8109199999999999</v>
      </c>
      <c r="R626" s="26">
        <v>3.2253500000000002</v>
      </c>
    </row>
    <row r="627" spans="1:18">
      <c r="C627" s="25" t="s">
        <v>98</v>
      </c>
      <c r="D627" s="25">
        <v>36</v>
      </c>
      <c r="E627" s="25">
        <v>42</v>
      </c>
      <c r="F627" s="25">
        <v>45</v>
      </c>
      <c r="G627" s="25">
        <v>40</v>
      </c>
      <c r="H627" s="25">
        <v>48</v>
      </c>
      <c r="I627" s="25">
        <v>31</v>
      </c>
      <c r="J627" s="25">
        <v>39</v>
      </c>
      <c r="K627" s="25">
        <v>45</v>
      </c>
      <c r="L627" s="25">
        <v>40</v>
      </c>
      <c r="M627" s="25">
        <v>48</v>
      </c>
      <c r="N627" s="25">
        <v>35</v>
      </c>
      <c r="O627" s="25">
        <v>41</v>
      </c>
      <c r="P627" s="25">
        <v>45</v>
      </c>
      <c r="Q627" s="25">
        <v>40</v>
      </c>
      <c r="R627" s="26">
        <v>48</v>
      </c>
    </row>
    <row r="628" spans="1:18">
      <c r="A628" s="26" t="s">
        <v>99</v>
      </c>
      <c r="B628" s="25" t="s">
        <v>68</v>
      </c>
      <c r="C628" s="25" t="s">
        <v>28</v>
      </c>
      <c r="D628" s="25">
        <v>8.4306800000000006</v>
      </c>
      <c r="E628" s="25">
        <v>9.2496600000000004</v>
      </c>
      <c r="F628" s="25">
        <v>9.67394</v>
      </c>
      <c r="G628" s="25">
        <v>10.60566</v>
      </c>
      <c r="H628" s="25">
        <v>10.50887</v>
      </c>
      <c r="I628" s="25">
        <v>5.09849</v>
      </c>
      <c r="J628" s="25">
        <v>6.15883</v>
      </c>
      <c r="K628" s="25">
        <v>6.4750199999999998</v>
      </c>
      <c r="L628" s="25">
        <v>7.0712999999999999</v>
      </c>
      <c r="M628" s="25">
        <v>6.95688</v>
      </c>
      <c r="N628" s="25">
        <v>2.7423500000000001</v>
      </c>
      <c r="O628" s="25">
        <v>3.0932599999999999</v>
      </c>
      <c r="P628" s="25">
        <v>3.1989200000000002</v>
      </c>
      <c r="Q628" s="25">
        <v>3.5343599999999999</v>
      </c>
      <c r="R628" s="26">
        <v>3.552</v>
      </c>
    </row>
    <row r="629" spans="1:18">
      <c r="C629" s="25" t="s">
        <v>98</v>
      </c>
      <c r="D629" s="25">
        <v>45</v>
      </c>
      <c r="E629" s="25">
        <v>47</v>
      </c>
      <c r="F629" s="25">
        <v>48</v>
      </c>
      <c r="G629" s="25">
        <v>47</v>
      </c>
      <c r="H629" s="25">
        <v>48</v>
      </c>
      <c r="I629" s="25">
        <v>40</v>
      </c>
      <c r="J629" s="25">
        <v>47</v>
      </c>
      <c r="K629" s="25">
        <v>48</v>
      </c>
      <c r="L629" s="25">
        <v>47</v>
      </c>
      <c r="M629" s="25">
        <v>48</v>
      </c>
      <c r="N629" s="25">
        <v>43</v>
      </c>
      <c r="O629" s="25">
        <v>47</v>
      </c>
      <c r="P629" s="25">
        <v>48</v>
      </c>
      <c r="Q629" s="25">
        <v>47</v>
      </c>
      <c r="R629" s="26">
        <v>48</v>
      </c>
    </row>
    <row r="630" spans="1:18">
      <c r="B630" s="25" t="s">
        <v>64</v>
      </c>
      <c r="C630" s="25" t="s">
        <v>28</v>
      </c>
      <c r="D630" s="25">
        <v>16.184570000000001</v>
      </c>
      <c r="E630" s="25">
        <v>15.748570000000001</v>
      </c>
      <c r="F630" s="25">
        <v>16.703810000000001</v>
      </c>
      <c r="G630" s="25">
        <v>16.753240000000002</v>
      </c>
      <c r="H630" s="25">
        <v>16.265080000000001</v>
      </c>
      <c r="I630" s="25">
        <v>11.586690000000001</v>
      </c>
      <c r="J630" s="25">
        <v>11.126289999999999</v>
      </c>
      <c r="K630" s="25">
        <v>11.60042</v>
      </c>
      <c r="L630" s="25">
        <v>11.481199999999999</v>
      </c>
      <c r="M630" s="25">
        <v>11.144489999999999</v>
      </c>
      <c r="N630" s="25">
        <v>4.59476</v>
      </c>
      <c r="O630" s="25">
        <v>4.6222899999999996</v>
      </c>
      <c r="P630" s="25">
        <v>5.1033999999999997</v>
      </c>
      <c r="Q630" s="25">
        <v>5.2720399999999996</v>
      </c>
      <c r="R630" s="26">
        <v>5.12059</v>
      </c>
    </row>
    <row r="631" spans="1:18">
      <c r="C631" s="25" t="s">
        <v>98</v>
      </c>
      <c r="D631" s="25">
        <v>44</v>
      </c>
      <c r="E631" s="25">
        <v>49</v>
      </c>
      <c r="F631" s="25">
        <v>48</v>
      </c>
      <c r="G631" s="25">
        <v>46</v>
      </c>
      <c r="H631" s="25">
        <v>49</v>
      </c>
      <c r="I631" s="25">
        <v>42</v>
      </c>
      <c r="J631" s="25">
        <v>49</v>
      </c>
      <c r="K631" s="25">
        <v>48</v>
      </c>
      <c r="L631" s="25">
        <v>46</v>
      </c>
      <c r="M631" s="25">
        <v>49</v>
      </c>
      <c r="N631" s="25">
        <v>42</v>
      </c>
      <c r="O631" s="25">
        <v>49</v>
      </c>
      <c r="P631" s="25">
        <v>48</v>
      </c>
      <c r="Q631" s="25">
        <v>46</v>
      </c>
      <c r="R631" s="26">
        <v>49</v>
      </c>
    </row>
    <row r="632" spans="1:18">
      <c r="B632" s="25" t="s">
        <v>53</v>
      </c>
      <c r="C632" s="25" t="s">
        <v>28</v>
      </c>
      <c r="D632" s="25">
        <v>8.8837499999999991</v>
      </c>
      <c r="E632" s="25">
        <v>9.2138899999999992</v>
      </c>
      <c r="F632" s="25">
        <v>9.8327200000000001</v>
      </c>
      <c r="G632" s="25">
        <v>10.640169999999999</v>
      </c>
      <c r="H632" s="25">
        <v>10.249919999999999</v>
      </c>
      <c r="I632" s="25">
        <v>6.20627</v>
      </c>
      <c r="J632" s="25">
        <v>6.0547700000000004</v>
      </c>
      <c r="K632" s="25">
        <v>6.3193200000000003</v>
      </c>
      <c r="L632" s="25">
        <v>6.9149000000000003</v>
      </c>
      <c r="M632" s="25">
        <v>6.5220200000000004</v>
      </c>
      <c r="N632" s="25">
        <v>2.9362900000000001</v>
      </c>
      <c r="O632" s="25">
        <v>3.24952</v>
      </c>
      <c r="P632" s="25">
        <v>3.5133999999999999</v>
      </c>
      <c r="Q632" s="25">
        <v>3.7252700000000001</v>
      </c>
      <c r="R632" s="26">
        <v>3.7279</v>
      </c>
    </row>
    <row r="633" spans="1:18">
      <c r="C633" s="25" t="s">
        <v>98</v>
      </c>
      <c r="D633" s="25">
        <v>147</v>
      </c>
      <c r="E633" s="25">
        <v>163</v>
      </c>
      <c r="F633" s="25">
        <v>165</v>
      </c>
      <c r="G633" s="25">
        <v>153</v>
      </c>
      <c r="H633" s="25">
        <v>170</v>
      </c>
      <c r="I633" s="25">
        <v>126</v>
      </c>
      <c r="J633" s="25">
        <v>160</v>
      </c>
      <c r="K633" s="25">
        <v>165</v>
      </c>
      <c r="L633" s="25">
        <v>153</v>
      </c>
      <c r="M633" s="25">
        <v>170</v>
      </c>
      <c r="N633" s="25">
        <v>140</v>
      </c>
      <c r="O633" s="25">
        <v>162</v>
      </c>
      <c r="P633" s="25">
        <v>165</v>
      </c>
      <c r="Q633" s="25">
        <v>153</v>
      </c>
      <c r="R633" s="26">
        <v>170</v>
      </c>
    </row>
    <row r="635" spans="1:18">
      <c r="I635" s="25" t="s">
        <v>69</v>
      </c>
    </row>
    <row r="636" spans="1:18">
      <c r="A636" s="26" t="s">
        <v>70</v>
      </c>
      <c r="C636" s="25" t="s">
        <v>30</v>
      </c>
      <c r="D636" s="25" t="s">
        <v>31</v>
      </c>
      <c r="E636" s="25" t="s">
        <v>32</v>
      </c>
      <c r="F636" s="25" t="s">
        <v>33</v>
      </c>
      <c r="G636" s="25" t="s">
        <v>34</v>
      </c>
      <c r="H636" s="25" t="s">
        <v>35</v>
      </c>
      <c r="I636" s="25" t="s">
        <v>36</v>
      </c>
      <c r="J636" s="25" t="s">
        <v>37</v>
      </c>
      <c r="K636" s="25" t="s">
        <v>38</v>
      </c>
      <c r="L636" s="25" t="s">
        <v>39</v>
      </c>
      <c r="M636" s="25" t="s">
        <v>40</v>
      </c>
      <c r="N636" s="25" t="s">
        <v>41</v>
      </c>
      <c r="O636" s="25" t="s">
        <v>42</v>
      </c>
      <c r="P636" s="25" t="s">
        <v>43</v>
      </c>
      <c r="Q636" s="25" t="s">
        <v>44</v>
      </c>
    </row>
    <row r="637" spans="1:18">
      <c r="A637" s="26" t="s">
        <v>71</v>
      </c>
      <c r="B637" s="25" t="s">
        <v>28</v>
      </c>
      <c r="C637" s="25">
        <v>2.4153799999999999</v>
      </c>
      <c r="D637" s="25">
        <v>2.8028300000000002</v>
      </c>
      <c r="E637" s="25">
        <v>3.3398699999999999</v>
      </c>
      <c r="F637" s="25">
        <v>3.7813099999999999</v>
      </c>
      <c r="G637" s="25">
        <v>3.86103</v>
      </c>
      <c r="H637" s="25">
        <v>0.58213999999999999</v>
      </c>
      <c r="I637" s="25">
        <v>1.0009699999999999</v>
      </c>
      <c r="J637" s="25">
        <v>1.1989000000000001</v>
      </c>
      <c r="K637" s="25">
        <v>1.30704</v>
      </c>
      <c r="L637" s="25">
        <v>1.4819100000000001</v>
      </c>
      <c r="M637" s="25">
        <v>1.3947799999999999</v>
      </c>
      <c r="N637" s="25">
        <v>1.73604</v>
      </c>
      <c r="O637" s="25">
        <v>2.1409699999999998</v>
      </c>
      <c r="P637" s="25">
        <v>2.4742700000000002</v>
      </c>
      <c r="Q637" s="25">
        <v>2.3791199999999999</v>
      </c>
    </row>
    <row r="638" spans="1:18">
      <c r="B638" s="25" t="s">
        <v>98</v>
      </c>
      <c r="C638" s="25">
        <v>26</v>
      </c>
      <c r="D638" s="25">
        <v>32</v>
      </c>
      <c r="E638" s="25">
        <v>31</v>
      </c>
      <c r="F638" s="25">
        <v>26</v>
      </c>
      <c r="G638" s="25">
        <v>33</v>
      </c>
      <c r="H638" s="25">
        <v>14</v>
      </c>
      <c r="I638" s="25">
        <v>31</v>
      </c>
      <c r="J638" s="25">
        <v>31</v>
      </c>
      <c r="K638" s="25">
        <v>26</v>
      </c>
      <c r="L638" s="25">
        <v>33</v>
      </c>
      <c r="M638" s="25">
        <v>23</v>
      </c>
      <c r="N638" s="25">
        <v>31</v>
      </c>
      <c r="O638" s="25">
        <v>31</v>
      </c>
      <c r="P638" s="25">
        <v>26</v>
      </c>
      <c r="Q638" s="25">
        <v>33</v>
      </c>
    </row>
    <row r="639" spans="1:18">
      <c r="A639" s="26" t="s">
        <v>72</v>
      </c>
      <c r="B639" s="25" t="s">
        <v>28</v>
      </c>
      <c r="C639" s="25">
        <v>4.1596399999999996</v>
      </c>
      <c r="D639" s="25">
        <v>5.4691900000000002</v>
      </c>
      <c r="E639" s="25">
        <v>6.3742099999999997</v>
      </c>
      <c r="F639" s="25">
        <v>6.9807300000000003</v>
      </c>
      <c r="G639" s="25">
        <v>7.2829199999999998</v>
      </c>
      <c r="H639" s="25">
        <v>2.1869200000000002</v>
      </c>
      <c r="I639" s="25">
        <v>2.64</v>
      </c>
      <c r="J639" s="25">
        <v>3.3002699999999998</v>
      </c>
      <c r="K639" s="25">
        <v>3.9967600000000001</v>
      </c>
      <c r="L639" s="25">
        <v>3.9550000000000001</v>
      </c>
      <c r="M639" s="25">
        <v>2.3685299999999998</v>
      </c>
      <c r="N639" s="25">
        <v>3.0994600000000001</v>
      </c>
      <c r="O639" s="25">
        <v>3.07395</v>
      </c>
      <c r="P639" s="25">
        <v>2.9839699999999998</v>
      </c>
      <c r="Q639" s="25">
        <v>3.3279200000000002</v>
      </c>
    </row>
    <row r="640" spans="1:18">
      <c r="B640" s="25" t="s">
        <v>98</v>
      </c>
      <c r="C640" s="25">
        <v>34</v>
      </c>
      <c r="D640" s="25">
        <v>37</v>
      </c>
      <c r="E640" s="25">
        <v>38</v>
      </c>
      <c r="F640" s="25">
        <v>37</v>
      </c>
      <c r="G640" s="25">
        <v>40</v>
      </c>
      <c r="H640" s="25">
        <v>30</v>
      </c>
      <c r="I640" s="25">
        <v>34</v>
      </c>
      <c r="J640" s="25">
        <v>38</v>
      </c>
      <c r="K640" s="25">
        <v>37</v>
      </c>
      <c r="L640" s="25">
        <v>40</v>
      </c>
      <c r="M640" s="25">
        <v>34</v>
      </c>
      <c r="N640" s="25">
        <v>37</v>
      </c>
      <c r="O640" s="25">
        <v>38</v>
      </c>
      <c r="P640" s="25">
        <v>37</v>
      </c>
      <c r="Q640" s="25">
        <v>40</v>
      </c>
    </row>
    <row r="641" spans="1:18">
      <c r="A641" s="26" t="s">
        <v>73</v>
      </c>
      <c r="B641" s="25" t="s">
        <v>28</v>
      </c>
      <c r="C641" s="25">
        <v>9.0091199999999994</v>
      </c>
      <c r="D641" s="25">
        <v>9.9611400000000003</v>
      </c>
      <c r="E641" s="25">
        <v>10.17976</v>
      </c>
      <c r="F641" s="25">
        <v>11.490600000000001</v>
      </c>
      <c r="G641" s="25">
        <v>11.30569</v>
      </c>
      <c r="H641" s="25">
        <v>5.6539999999999999</v>
      </c>
      <c r="I641" s="25">
        <v>6.9471999999999996</v>
      </c>
      <c r="J641" s="25">
        <v>7.0582399999999996</v>
      </c>
      <c r="K641" s="25">
        <v>8.1111900000000006</v>
      </c>
      <c r="L641" s="25">
        <v>7.8191100000000002</v>
      </c>
      <c r="M641" s="25">
        <v>2.6552799999999999</v>
      </c>
      <c r="N641" s="25">
        <v>3.0139300000000002</v>
      </c>
      <c r="O641" s="25">
        <v>3.1215099999999998</v>
      </c>
      <c r="P641" s="25">
        <v>3.3794200000000001</v>
      </c>
      <c r="Q641" s="25">
        <v>3.48658</v>
      </c>
    </row>
    <row r="642" spans="1:18">
      <c r="B642" s="25" t="s">
        <v>98</v>
      </c>
      <c r="C642" s="25">
        <v>42</v>
      </c>
      <c r="D642" s="25">
        <v>44</v>
      </c>
      <c r="E642" s="25">
        <v>45</v>
      </c>
      <c r="F642" s="25">
        <v>43</v>
      </c>
      <c r="G642" s="25">
        <v>45</v>
      </c>
      <c r="H642" s="25">
        <v>38</v>
      </c>
      <c r="I642" s="25">
        <v>44</v>
      </c>
      <c r="J642" s="25">
        <v>45</v>
      </c>
      <c r="K642" s="25">
        <v>43</v>
      </c>
      <c r="L642" s="25">
        <v>45</v>
      </c>
      <c r="M642" s="25">
        <v>40</v>
      </c>
      <c r="N642" s="25">
        <v>44</v>
      </c>
      <c r="O642" s="25">
        <v>45</v>
      </c>
      <c r="P642" s="25">
        <v>43</v>
      </c>
      <c r="Q642" s="25">
        <v>45</v>
      </c>
    </row>
    <row r="643" spans="1:18">
      <c r="A643" s="26" t="s">
        <v>74</v>
      </c>
      <c r="B643" s="25" t="s">
        <v>28</v>
      </c>
      <c r="C643" s="25">
        <v>16.247070000000001</v>
      </c>
      <c r="D643" s="25">
        <v>15.80425</v>
      </c>
      <c r="E643" s="25">
        <v>16.969850000000001</v>
      </c>
      <c r="F643" s="25">
        <v>16.966419999999999</v>
      </c>
      <c r="G643" s="25">
        <v>16.45477</v>
      </c>
      <c r="H643" s="25">
        <v>11.45374</v>
      </c>
      <c r="I643" s="25">
        <v>11.08929</v>
      </c>
      <c r="J643" s="25">
        <v>11.683400000000001</v>
      </c>
      <c r="K643" s="25">
        <v>11.481669999999999</v>
      </c>
      <c r="L643" s="25">
        <v>11.137919999999999</v>
      </c>
      <c r="M643" s="25">
        <v>4.6362800000000002</v>
      </c>
      <c r="N643" s="25">
        <v>4.7173299999999996</v>
      </c>
      <c r="O643" s="25">
        <v>5.2864500000000003</v>
      </c>
      <c r="P643" s="25">
        <v>5.4847599999999996</v>
      </c>
      <c r="Q643" s="25">
        <v>5.3168499999999996</v>
      </c>
    </row>
    <row r="644" spans="1:18">
      <c r="B644" s="25" t="s">
        <v>98</v>
      </c>
      <c r="C644" s="25">
        <v>44</v>
      </c>
      <c r="D644" s="25">
        <v>48</v>
      </c>
      <c r="E644" s="25">
        <v>47</v>
      </c>
      <c r="F644" s="25">
        <v>45</v>
      </c>
      <c r="G644" s="25">
        <v>48</v>
      </c>
      <c r="H644" s="25">
        <v>43</v>
      </c>
      <c r="I644" s="25">
        <v>48</v>
      </c>
      <c r="J644" s="25">
        <v>47</v>
      </c>
      <c r="K644" s="25">
        <v>45</v>
      </c>
      <c r="L644" s="25">
        <v>48</v>
      </c>
      <c r="M644" s="25">
        <v>43</v>
      </c>
      <c r="N644" s="25">
        <v>48</v>
      </c>
      <c r="O644" s="25">
        <v>47</v>
      </c>
      <c r="P644" s="25">
        <v>45</v>
      </c>
      <c r="Q644" s="25">
        <v>48</v>
      </c>
    </row>
    <row r="645" spans="1:18">
      <c r="A645" s="26" t="s">
        <v>53</v>
      </c>
      <c r="B645" s="25" t="s">
        <v>28</v>
      </c>
      <c r="C645" s="25">
        <v>8.8868600000000004</v>
      </c>
      <c r="D645" s="25">
        <v>9.2481000000000009</v>
      </c>
      <c r="E645" s="25">
        <v>9.9467599999999994</v>
      </c>
      <c r="F645" s="25">
        <v>10.689970000000001</v>
      </c>
      <c r="G645" s="25">
        <v>10.345280000000001</v>
      </c>
      <c r="H645" s="25">
        <v>6.2489600000000003</v>
      </c>
      <c r="I645" s="25">
        <v>6.1067099999999996</v>
      </c>
      <c r="J645" s="25">
        <v>6.3932700000000002</v>
      </c>
      <c r="K645" s="25">
        <v>6.9358899999999997</v>
      </c>
      <c r="L645" s="25">
        <v>6.5878500000000004</v>
      </c>
      <c r="M645" s="25">
        <v>2.9870100000000002</v>
      </c>
      <c r="N645" s="25">
        <v>3.2971400000000002</v>
      </c>
      <c r="O645" s="25">
        <v>3.55348</v>
      </c>
      <c r="P645" s="25">
        <v>3.7540900000000001</v>
      </c>
      <c r="Q645" s="25">
        <v>3.7574299999999998</v>
      </c>
    </row>
    <row r="646" spans="1:18">
      <c r="B646" s="25" t="s">
        <v>98</v>
      </c>
      <c r="C646" s="25">
        <v>146</v>
      </c>
      <c r="D646" s="25">
        <v>161</v>
      </c>
      <c r="E646" s="25">
        <v>161</v>
      </c>
      <c r="F646" s="25">
        <v>151</v>
      </c>
      <c r="G646" s="25">
        <v>166</v>
      </c>
      <c r="H646" s="25">
        <v>125</v>
      </c>
      <c r="I646" s="25">
        <v>157</v>
      </c>
      <c r="J646" s="25">
        <v>161</v>
      </c>
      <c r="K646" s="25">
        <v>151</v>
      </c>
      <c r="L646" s="25">
        <v>166</v>
      </c>
      <c r="M646" s="25">
        <v>140</v>
      </c>
      <c r="N646" s="25">
        <v>160</v>
      </c>
      <c r="O646" s="25">
        <v>161</v>
      </c>
      <c r="P646" s="25">
        <v>151</v>
      </c>
      <c r="Q646" s="25">
        <v>166</v>
      </c>
    </row>
    <row r="648" spans="1:18">
      <c r="I648" s="25" t="s">
        <v>75</v>
      </c>
    </row>
    <row r="649" spans="1:18">
      <c r="A649" s="26" t="s">
        <v>76</v>
      </c>
      <c r="D649" s="25" t="s">
        <v>30</v>
      </c>
      <c r="E649" s="25" t="s">
        <v>31</v>
      </c>
      <c r="F649" s="25" t="s">
        <v>32</v>
      </c>
      <c r="G649" s="25" t="s">
        <v>33</v>
      </c>
      <c r="H649" s="25" t="s">
        <v>34</v>
      </c>
      <c r="I649" s="25" t="s">
        <v>35</v>
      </c>
      <c r="J649" s="25" t="s">
        <v>36</v>
      </c>
      <c r="K649" s="25" t="s">
        <v>37</v>
      </c>
      <c r="L649" s="25" t="s">
        <v>38</v>
      </c>
      <c r="M649" s="25" t="s">
        <v>39</v>
      </c>
      <c r="N649" s="25" t="s">
        <v>40</v>
      </c>
      <c r="O649" s="25" t="s">
        <v>41</v>
      </c>
      <c r="P649" s="25" t="s">
        <v>42</v>
      </c>
      <c r="Q649" s="25" t="s">
        <v>43</v>
      </c>
      <c r="R649" s="26" t="s">
        <v>44</v>
      </c>
    </row>
    <row r="650" spans="1:18">
      <c r="B650" s="25" t="s">
        <v>77</v>
      </c>
      <c r="C650" s="25" t="s">
        <v>28</v>
      </c>
      <c r="D650" s="25">
        <v>2.3883299999999998</v>
      </c>
      <c r="E650" s="25">
        <v>2.8496800000000002</v>
      </c>
      <c r="F650" s="25">
        <v>3.5502099999999999</v>
      </c>
      <c r="G650" s="25">
        <v>4.0797699999999999</v>
      </c>
      <c r="H650" s="25">
        <v>4.0351299999999997</v>
      </c>
      <c r="I650" s="25">
        <v>0.66132999999999997</v>
      </c>
      <c r="J650" s="25">
        <v>1.0935699999999999</v>
      </c>
      <c r="K650" s="25">
        <v>1.41486</v>
      </c>
      <c r="L650" s="25">
        <v>1.4847300000000001</v>
      </c>
      <c r="M650" s="25">
        <v>1.66743</v>
      </c>
      <c r="N650" s="25">
        <v>1.48</v>
      </c>
      <c r="O650" s="25">
        <v>1.80552</v>
      </c>
      <c r="P650" s="25">
        <v>2.1353599999999999</v>
      </c>
      <c r="Q650" s="25">
        <v>2.59504</v>
      </c>
      <c r="R650" s="26">
        <v>2.3677000000000001</v>
      </c>
    </row>
    <row r="651" spans="1:18">
      <c r="C651" s="25" t="s">
        <v>98</v>
      </c>
      <c r="D651" s="25">
        <v>24</v>
      </c>
      <c r="E651" s="25">
        <v>29</v>
      </c>
      <c r="F651" s="25">
        <v>28</v>
      </c>
      <c r="G651" s="25">
        <v>26</v>
      </c>
      <c r="H651" s="25">
        <v>30</v>
      </c>
      <c r="I651" s="25">
        <v>15</v>
      </c>
      <c r="J651" s="25">
        <v>28</v>
      </c>
      <c r="K651" s="25">
        <v>28</v>
      </c>
      <c r="L651" s="25">
        <v>26</v>
      </c>
      <c r="M651" s="25">
        <v>30</v>
      </c>
      <c r="N651" s="25">
        <v>24</v>
      </c>
      <c r="O651" s="25">
        <v>29</v>
      </c>
      <c r="P651" s="25">
        <v>28</v>
      </c>
      <c r="Q651" s="25">
        <v>26</v>
      </c>
      <c r="R651" s="26">
        <v>30</v>
      </c>
    </row>
    <row r="652" spans="1:18">
      <c r="B652" s="25" t="s">
        <v>78</v>
      </c>
      <c r="C652" s="25" t="s">
        <v>28</v>
      </c>
      <c r="D652" s="25">
        <v>4.2728900000000003</v>
      </c>
      <c r="E652" s="25">
        <v>4.9869199999999996</v>
      </c>
      <c r="F652" s="25">
        <v>5.4630000000000001</v>
      </c>
      <c r="G652" s="25">
        <v>6.5695300000000003</v>
      </c>
      <c r="H652" s="25">
        <v>6.3562599999999998</v>
      </c>
      <c r="I652" s="25">
        <v>2.5739000000000001</v>
      </c>
      <c r="J652" s="25">
        <v>2.7325900000000001</v>
      </c>
      <c r="K652" s="25">
        <v>2.9613900000000002</v>
      </c>
      <c r="L652" s="25">
        <v>4.0328099999999996</v>
      </c>
      <c r="M652" s="25">
        <v>3.6107100000000001</v>
      </c>
      <c r="N652" s="25">
        <v>1.8733200000000001</v>
      </c>
      <c r="O652" s="25">
        <v>2.3353000000000002</v>
      </c>
      <c r="P652" s="25">
        <v>2.5016099999999999</v>
      </c>
      <c r="Q652" s="25">
        <v>2.5367199999999999</v>
      </c>
      <c r="R652" s="26">
        <v>2.7455500000000002</v>
      </c>
    </row>
    <row r="653" spans="1:18">
      <c r="C653" s="25" t="s">
        <v>98</v>
      </c>
      <c r="D653" s="25">
        <v>36</v>
      </c>
      <c r="E653" s="25">
        <v>39</v>
      </c>
      <c r="F653" s="25">
        <v>41</v>
      </c>
      <c r="G653" s="25">
        <v>36</v>
      </c>
      <c r="H653" s="25">
        <v>42</v>
      </c>
      <c r="I653" s="25">
        <v>31</v>
      </c>
      <c r="J653" s="25">
        <v>37</v>
      </c>
      <c r="K653" s="25">
        <v>41</v>
      </c>
      <c r="L653" s="25">
        <v>36</v>
      </c>
      <c r="M653" s="25">
        <v>42</v>
      </c>
      <c r="N653" s="25">
        <v>34</v>
      </c>
      <c r="O653" s="25">
        <v>38</v>
      </c>
      <c r="P653" s="25">
        <v>41</v>
      </c>
      <c r="Q653" s="25">
        <v>36</v>
      </c>
      <c r="R653" s="26">
        <v>42</v>
      </c>
    </row>
    <row r="654" spans="1:18">
      <c r="A654" s="26" t="s">
        <v>99</v>
      </c>
      <c r="B654" s="25" t="s">
        <v>79</v>
      </c>
      <c r="C654" s="25" t="s">
        <v>28</v>
      </c>
      <c r="D654" s="25">
        <v>9.2416300000000007</v>
      </c>
      <c r="E654" s="25">
        <v>10.602589999999999</v>
      </c>
      <c r="F654" s="25">
        <v>11.06063</v>
      </c>
      <c r="G654" s="25">
        <v>12.044409999999999</v>
      </c>
      <c r="H654" s="25">
        <v>11.90719</v>
      </c>
      <c r="I654" s="25">
        <v>5.7047400000000001</v>
      </c>
      <c r="J654" s="25">
        <v>6.80776</v>
      </c>
      <c r="K654" s="25">
        <v>7.3197099999999997</v>
      </c>
      <c r="L654" s="25">
        <v>8.1054899999999996</v>
      </c>
      <c r="M654" s="25">
        <v>7.7959500000000004</v>
      </c>
      <c r="N654" s="25">
        <v>3.10989</v>
      </c>
      <c r="O654" s="25">
        <v>3.7341000000000002</v>
      </c>
      <c r="P654" s="25">
        <v>3.7409300000000001</v>
      </c>
      <c r="Q654" s="25">
        <v>3.93892</v>
      </c>
      <c r="R654" s="26">
        <v>4.1112399999999996</v>
      </c>
    </row>
    <row r="655" spans="1:18">
      <c r="C655" s="25" t="s">
        <v>98</v>
      </c>
      <c r="D655" s="25">
        <v>38</v>
      </c>
      <c r="E655" s="25">
        <v>41</v>
      </c>
      <c r="F655" s="25">
        <v>41</v>
      </c>
      <c r="G655" s="25">
        <v>39</v>
      </c>
      <c r="H655" s="25">
        <v>42</v>
      </c>
      <c r="I655" s="25">
        <v>35</v>
      </c>
      <c r="J655" s="25">
        <v>41</v>
      </c>
      <c r="K655" s="25">
        <v>41</v>
      </c>
      <c r="L655" s="25">
        <v>39</v>
      </c>
      <c r="M655" s="25">
        <v>42</v>
      </c>
      <c r="N655" s="25">
        <v>36</v>
      </c>
      <c r="O655" s="25">
        <v>41</v>
      </c>
      <c r="P655" s="25">
        <v>41</v>
      </c>
      <c r="Q655" s="25">
        <v>39</v>
      </c>
      <c r="R655" s="26">
        <v>42</v>
      </c>
    </row>
    <row r="656" spans="1:18">
      <c r="B656" s="25" t="s">
        <v>80</v>
      </c>
      <c r="C656" s="25" t="s">
        <v>28</v>
      </c>
      <c r="D656" s="25">
        <v>15.787990000000001</v>
      </c>
      <c r="E656" s="25">
        <v>15.168810000000001</v>
      </c>
      <c r="F656" s="25">
        <v>16.16583</v>
      </c>
      <c r="G656" s="25">
        <v>16.42014</v>
      </c>
      <c r="H656" s="25">
        <v>15.91334</v>
      </c>
      <c r="I656" s="25">
        <v>11.18735</v>
      </c>
      <c r="J656" s="25">
        <v>10.720750000000001</v>
      </c>
      <c r="K656" s="25">
        <v>11.148580000000001</v>
      </c>
      <c r="L656" s="25">
        <v>11.261240000000001</v>
      </c>
      <c r="M656" s="25">
        <v>10.8217</v>
      </c>
      <c r="N656" s="25">
        <v>4.4340400000000004</v>
      </c>
      <c r="O656" s="25">
        <v>4.4502499999999996</v>
      </c>
      <c r="P656" s="25">
        <v>5.0172499999999998</v>
      </c>
      <c r="Q656" s="25">
        <v>5.1589</v>
      </c>
      <c r="R656" s="26">
        <v>5.0916399999999999</v>
      </c>
    </row>
    <row r="657" spans="1:18">
      <c r="C657" s="25" t="s">
        <v>98</v>
      </c>
      <c r="D657" s="25">
        <v>47</v>
      </c>
      <c r="E657" s="25">
        <v>52</v>
      </c>
      <c r="F657" s="25">
        <v>52</v>
      </c>
      <c r="G657" s="25">
        <v>49</v>
      </c>
      <c r="H657" s="25">
        <v>53</v>
      </c>
      <c r="I657" s="25">
        <v>44</v>
      </c>
      <c r="J657" s="25">
        <v>52</v>
      </c>
      <c r="K657" s="25">
        <v>52</v>
      </c>
      <c r="L657" s="25">
        <v>49</v>
      </c>
      <c r="M657" s="25">
        <v>53</v>
      </c>
      <c r="N657" s="25">
        <v>45</v>
      </c>
      <c r="O657" s="25">
        <v>52</v>
      </c>
      <c r="P657" s="25">
        <v>52</v>
      </c>
      <c r="Q657" s="25">
        <v>49</v>
      </c>
      <c r="R657" s="26">
        <v>53</v>
      </c>
    </row>
    <row r="658" spans="1:18">
      <c r="B658" s="25" t="s">
        <v>53</v>
      </c>
      <c r="C658" s="25" t="s">
        <v>28</v>
      </c>
      <c r="D658" s="25">
        <v>8.9955999999999996</v>
      </c>
      <c r="E658" s="25">
        <v>9.3205899999999993</v>
      </c>
      <c r="F658" s="25">
        <v>9.9845600000000001</v>
      </c>
      <c r="G658" s="25">
        <v>10.779310000000001</v>
      </c>
      <c r="H658" s="25">
        <v>10.36842</v>
      </c>
      <c r="I658" s="25">
        <v>6.2529599999999999</v>
      </c>
      <c r="J658" s="25">
        <v>6.1286300000000002</v>
      </c>
      <c r="K658" s="25">
        <v>6.4251100000000001</v>
      </c>
      <c r="L658" s="25">
        <v>7.0113300000000001</v>
      </c>
      <c r="M658" s="25">
        <v>6.6027100000000001</v>
      </c>
      <c r="N658" s="25">
        <v>2.9546800000000002</v>
      </c>
      <c r="O658" s="25">
        <v>3.2850799999999998</v>
      </c>
      <c r="P658" s="25">
        <v>3.55945</v>
      </c>
      <c r="Q658" s="25">
        <v>3.7679800000000001</v>
      </c>
      <c r="R658" s="26">
        <v>3.7657099999999999</v>
      </c>
    </row>
    <row r="659" spans="1:18">
      <c r="C659" s="25" t="s">
        <v>98</v>
      </c>
      <c r="D659" s="25">
        <v>145</v>
      </c>
      <c r="E659" s="25">
        <v>161</v>
      </c>
      <c r="F659" s="25">
        <v>162</v>
      </c>
      <c r="G659" s="25">
        <v>150</v>
      </c>
      <c r="H659" s="25">
        <v>167</v>
      </c>
      <c r="I659" s="25">
        <v>125</v>
      </c>
      <c r="J659" s="25">
        <v>158</v>
      </c>
      <c r="K659" s="25">
        <v>162</v>
      </c>
      <c r="L659" s="25">
        <v>150</v>
      </c>
      <c r="M659" s="25">
        <v>167</v>
      </c>
      <c r="N659" s="25">
        <v>139</v>
      </c>
      <c r="O659" s="25">
        <v>160</v>
      </c>
      <c r="P659" s="25">
        <v>162</v>
      </c>
      <c r="Q659" s="25">
        <v>150</v>
      </c>
      <c r="R659" s="26">
        <v>167</v>
      </c>
    </row>
    <row r="661" spans="1:18">
      <c r="I661" s="25" t="s">
        <v>75</v>
      </c>
    </row>
    <row r="662" spans="1:18">
      <c r="A662" s="26" t="s">
        <v>76</v>
      </c>
      <c r="D662" s="25" t="s">
        <v>30</v>
      </c>
      <c r="E662" s="25" t="s">
        <v>31</v>
      </c>
      <c r="F662" s="25" t="s">
        <v>32</v>
      </c>
      <c r="G662" s="25" t="s">
        <v>33</v>
      </c>
      <c r="H662" s="25" t="s">
        <v>34</v>
      </c>
      <c r="I662" s="25" t="s">
        <v>35</v>
      </c>
      <c r="J662" s="25" t="s">
        <v>36</v>
      </c>
      <c r="K662" s="25" t="s">
        <v>37</v>
      </c>
      <c r="L662" s="25" t="s">
        <v>38</v>
      </c>
      <c r="M662" s="25" t="s">
        <v>39</v>
      </c>
      <c r="N662" s="25" t="s">
        <v>40</v>
      </c>
      <c r="O662" s="25" t="s">
        <v>41</v>
      </c>
      <c r="P662" s="25" t="s">
        <v>42</v>
      </c>
      <c r="Q662" s="25" t="s">
        <v>43</v>
      </c>
      <c r="R662" s="26" t="s">
        <v>44</v>
      </c>
    </row>
    <row r="663" spans="1:18">
      <c r="B663" s="25" t="s">
        <v>81</v>
      </c>
      <c r="C663" s="25" t="s">
        <v>28</v>
      </c>
      <c r="D663" s="25">
        <v>2.2726099999999998</v>
      </c>
      <c r="E663" s="25">
        <v>2.7686000000000002</v>
      </c>
      <c r="F663" s="25">
        <v>3.2857799999999999</v>
      </c>
      <c r="G663" s="25">
        <v>3.6564199999999998</v>
      </c>
      <c r="H663" s="25">
        <v>3.6690700000000001</v>
      </c>
      <c r="I663" s="25">
        <v>0.60929</v>
      </c>
      <c r="J663" s="25">
        <v>1.0951900000000001</v>
      </c>
      <c r="K663" s="25">
        <v>1.27467</v>
      </c>
      <c r="L663" s="25">
        <v>1.2242900000000001</v>
      </c>
      <c r="M663" s="25">
        <v>1.4572499999999999</v>
      </c>
      <c r="N663" s="25">
        <v>1.3852199999999999</v>
      </c>
      <c r="O663" s="25">
        <v>1.72464</v>
      </c>
      <c r="P663" s="25">
        <v>2.01111</v>
      </c>
      <c r="Q663" s="25">
        <v>2.4321299999999999</v>
      </c>
      <c r="R663" s="26">
        <v>2.2118199999999999</v>
      </c>
    </row>
    <row r="664" spans="1:18">
      <c r="C664" s="25" t="s">
        <v>98</v>
      </c>
      <c r="D664" s="25">
        <v>23</v>
      </c>
      <c r="E664" s="25">
        <v>28</v>
      </c>
      <c r="F664" s="25">
        <v>27</v>
      </c>
      <c r="G664" s="25">
        <v>24</v>
      </c>
      <c r="H664" s="25">
        <v>28</v>
      </c>
      <c r="I664" s="25">
        <v>14</v>
      </c>
      <c r="J664" s="25">
        <v>27</v>
      </c>
      <c r="K664" s="25">
        <v>27</v>
      </c>
      <c r="L664" s="25">
        <v>24</v>
      </c>
      <c r="M664" s="25">
        <v>28</v>
      </c>
      <c r="N664" s="25">
        <v>23</v>
      </c>
      <c r="O664" s="25">
        <v>28</v>
      </c>
      <c r="P664" s="25">
        <v>27</v>
      </c>
      <c r="Q664" s="25">
        <v>24</v>
      </c>
      <c r="R664" s="26">
        <v>28</v>
      </c>
    </row>
    <row r="665" spans="1:18">
      <c r="B665" s="25" t="s">
        <v>82</v>
      </c>
      <c r="C665" s="25" t="s">
        <v>28</v>
      </c>
      <c r="D665" s="25">
        <v>4.1321700000000003</v>
      </c>
      <c r="E665" s="25">
        <v>5.1324899999999998</v>
      </c>
      <c r="F665" s="25">
        <v>5.5069299999999997</v>
      </c>
      <c r="G665" s="25">
        <v>6.72478</v>
      </c>
      <c r="H665" s="25">
        <v>6.4217899999999997</v>
      </c>
      <c r="I665" s="25">
        <v>2.2785000000000002</v>
      </c>
      <c r="J665" s="25">
        <v>2.61043</v>
      </c>
      <c r="K665" s="25">
        <v>2.7196199999999999</v>
      </c>
      <c r="L665" s="25">
        <v>3.7739099999999999</v>
      </c>
      <c r="M665" s="25">
        <v>3.3060700000000001</v>
      </c>
      <c r="N665" s="25">
        <v>1.8890499999999999</v>
      </c>
      <c r="O665" s="25">
        <v>2.5098799999999999</v>
      </c>
      <c r="P665" s="25">
        <v>2.7873100000000002</v>
      </c>
      <c r="Q665" s="25">
        <v>2.9508700000000001</v>
      </c>
      <c r="R665" s="26">
        <v>3.11571</v>
      </c>
    </row>
    <row r="666" spans="1:18">
      <c r="C666" s="25" t="s">
        <v>98</v>
      </c>
      <c r="D666" s="25">
        <v>23</v>
      </c>
      <c r="E666" s="25">
        <v>24</v>
      </c>
      <c r="F666" s="25">
        <v>26</v>
      </c>
      <c r="G666" s="25">
        <v>23</v>
      </c>
      <c r="H666" s="25">
        <v>28</v>
      </c>
      <c r="I666" s="25">
        <v>20</v>
      </c>
      <c r="J666" s="25">
        <v>23</v>
      </c>
      <c r="K666" s="25">
        <v>26</v>
      </c>
      <c r="L666" s="25">
        <v>23</v>
      </c>
      <c r="M666" s="25">
        <v>28</v>
      </c>
      <c r="N666" s="25">
        <v>21</v>
      </c>
      <c r="O666" s="25">
        <v>23</v>
      </c>
      <c r="P666" s="25">
        <v>26</v>
      </c>
      <c r="Q666" s="25">
        <v>23</v>
      </c>
      <c r="R666" s="26">
        <v>28</v>
      </c>
    </row>
    <row r="667" spans="1:18">
      <c r="B667" s="25" t="s">
        <v>83</v>
      </c>
      <c r="C667" s="25" t="s">
        <v>28</v>
      </c>
      <c r="D667" s="25">
        <v>6.9930700000000003</v>
      </c>
      <c r="E667" s="25">
        <v>7.8832800000000001</v>
      </c>
      <c r="F667" s="25">
        <v>8.53932</v>
      </c>
      <c r="G667" s="25">
        <v>9.5725899999999999</v>
      </c>
      <c r="H667" s="25">
        <v>9.5327900000000003</v>
      </c>
      <c r="I667" s="25">
        <v>4.1533100000000003</v>
      </c>
      <c r="J667" s="25">
        <v>4.8301299999999996</v>
      </c>
      <c r="K667" s="25">
        <v>5.43994</v>
      </c>
      <c r="L667" s="25">
        <v>6.3593000000000002</v>
      </c>
      <c r="M667" s="25">
        <v>6.1172899999999997</v>
      </c>
      <c r="N667" s="25">
        <v>2.57436</v>
      </c>
      <c r="O667" s="25">
        <v>3.1193200000000001</v>
      </c>
      <c r="P667" s="25">
        <v>3.09938</v>
      </c>
      <c r="Q667" s="25">
        <v>3.2132900000000002</v>
      </c>
      <c r="R667" s="26">
        <v>3.4155000000000002</v>
      </c>
    </row>
    <row r="668" spans="1:18">
      <c r="A668" s="26" t="s">
        <v>99</v>
      </c>
      <c r="C668" s="25" t="s">
        <v>98</v>
      </c>
      <c r="D668" s="25">
        <v>43</v>
      </c>
      <c r="E668" s="25">
        <v>47</v>
      </c>
      <c r="F668" s="25">
        <v>47</v>
      </c>
      <c r="G668" s="25">
        <v>44</v>
      </c>
      <c r="H668" s="25">
        <v>48</v>
      </c>
      <c r="I668" s="25">
        <v>39</v>
      </c>
      <c r="J668" s="25">
        <v>46</v>
      </c>
      <c r="K668" s="25">
        <v>47</v>
      </c>
      <c r="L668" s="25">
        <v>44</v>
      </c>
      <c r="M668" s="25">
        <v>48</v>
      </c>
      <c r="N668" s="25">
        <v>42</v>
      </c>
      <c r="O668" s="25">
        <v>47</v>
      </c>
      <c r="P668" s="25">
        <v>47</v>
      </c>
      <c r="Q668" s="25">
        <v>44</v>
      </c>
      <c r="R668" s="26">
        <v>48</v>
      </c>
    </row>
    <row r="669" spans="1:18">
      <c r="B669" s="25" t="s">
        <v>84</v>
      </c>
      <c r="C669" s="25" t="s">
        <v>28</v>
      </c>
      <c r="D669" s="25">
        <v>13.8475</v>
      </c>
      <c r="E669" s="25">
        <v>14.076840000000001</v>
      </c>
      <c r="F669" s="25">
        <v>15.28168</v>
      </c>
      <c r="G669" s="25">
        <v>15.41408</v>
      </c>
      <c r="H669" s="25">
        <v>15.41408</v>
      </c>
      <c r="I669" s="25">
        <v>9.5466300000000004</v>
      </c>
      <c r="J669" s="25">
        <v>9.7604399999999991</v>
      </c>
      <c r="K669" s="25">
        <v>10.592359999999999</v>
      </c>
      <c r="L669" s="25">
        <v>10.476800000000001</v>
      </c>
      <c r="M669" s="25">
        <v>10.4612</v>
      </c>
      <c r="N669" s="25">
        <v>4.2223899999999999</v>
      </c>
      <c r="O669" s="25">
        <v>4.3163999999999998</v>
      </c>
      <c r="P669" s="25">
        <v>4.6893200000000004</v>
      </c>
      <c r="Q669" s="25">
        <v>4.9372800000000003</v>
      </c>
      <c r="R669" s="26">
        <v>4.9528800000000004</v>
      </c>
    </row>
    <row r="670" spans="1:18">
      <c r="C670" s="25" t="s">
        <v>98</v>
      </c>
      <c r="D670" s="25">
        <v>25</v>
      </c>
      <c r="E670" s="25">
        <v>25</v>
      </c>
      <c r="F670" s="25">
        <v>25</v>
      </c>
      <c r="G670" s="25">
        <v>25</v>
      </c>
      <c r="H670" s="25">
        <v>25</v>
      </c>
      <c r="I670" s="25">
        <v>23</v>
      </c>
      <c r="J670" s="25">
        <v>25</v>
      </c>
      <c r="K670" s="25">
        <v>25</v>
      </c>
      <c r="L670" s="25">
        <v>25</v>
      </c>
      <c r="M670" s="25">
        <v>25</v>
      </c>
      <c r="N670" s="25">
        <v>23</v>
      </c>
      <c r="O670" s="25">
        <v>25</v>
      </c>
      <c r="P670" s="25">
        <v>25</v>
      </c>
      <c r="Q670" s="25">
        <v>25</v>
      </c>
      <c r="R670" s="26">
        <v>25</v>
      </c>
    </row>
    <row r="671" spans="1:18">
      <c r="B671" s="25" t="s">
        <v>85</v>
      </c>
      <c r="C671" s="25" t="s">
        <v>28</v>
      </c>
      <c r="D671" s="25">
        <v>16.45684</v>
      </c>
      <c r="E671" s="25">
        <v>15.60755</v>
      </c>
      <c r="F671" s="25">
        <v>16.276</v>
      </c>
      <c r="G671" s="25">
        <v>16.703710000000001</v>
      </c>
      <c r="H671" s="25">
        <v>15.948840000000001</v>
      </c>
      <c r="I671" s="25">
        <v>11.929970000000001</v>
      </c>
      <c r="J671" s="25">
        <v>11.14908</v>
      </c>
      <c r="K671" s="25">
        <v>11.22311</v>
      </c>
      <c r="L671" s="25">
        <v>11.58197</v>
      </c>
      <c r="M671" s="25">
        <v>10.89789</v>
      </c>
      <c r="N671" s="25">
        <v>4.4644300000000001</v>
      </c>
      <c r="O671" s="25">
        <v>4.4615400000000003</v>
      </c>
      <c r="P671" s="25">
        <v>5.0528899999999997</v>
      </c>
      <c r="Q671" s="25">
        <v>5.12174</v>
      </c>
      <c r="R671" s="26">
        <v>5.0509500000000003</v>
      </c>
    </row>
    <row r="672" spans="1:18">
      <c r="C672" s="25" t="s">
        <v>98</v>
      </c>
      <c r="D672" s="25">
        <v>31</v>
      </c>
      <c r="E672" s="25">
        <v>37</v>
      </c>
      <c r="F672" s="25">
        <v>37</v>
      </c>
      <c r="G672" s="25">
        <v>34</v>
      </c>
      <c r="H672" s="25">
        <v>38</v>
      </c>
      <c r="I672" s="25">
        <v>29</v>
      </c>
      <c r="J672" s="25">
        <v>37</v>
      </c>
      <c r="K672" s="25">
        <v>37</v>
      </c>
      <c r="L672" s="25">
        <v>34</v>
      </c>
      <c r="M672" s="25">
        <v>38</v>
      </c>
      <c r="N672" s="25">
        <v>30</v>
      </c>
      <c r="O672" s="25">
        <v>37</v>
      </c>
      <c r="P672" s="25">
        <v>37</v>
      </c>
      <c r="Q672" s="25">
        <v>34</v>
      </c>
      <c r="R672" s="26">
        <v>38</v>
      </c>
    </row>
    <row r="673" spans="1:18">
      <c r="B673" s="25" t="s">
        <v>53</v>
      </c>
      <c r="C673" s="25" t="s">
        <v>28</v>
      </c>
      <c r="D673" s="25">
        <v>8.9955999999999996</v>
      </c>
      <c r="E673" s="25">
        <v>9.3205899999999993</v>
      </c>
      <c r="F673" s="25">
        <v>9.9845600000000001</v>
      </c>
      <c r="G673" s="25">
        <v>10.779310000000001</v>
      </c>
      <c r="H673" s="25">
        <v>10.36842</v>
      </c>
      <c r="I673" s="25">
        <v>6.2529599999999999</v>
      </c>
      <c r="J673" s="25">
        <v>6.1286300000000002</v>
      </c>
      <c r="K673" s="25">
        <v>6.4251100000000001</v>
      </c>
      <c r="L673" s="25">
        <v>7.0113300000000001</v>
      </c>
      <c r="M673" s="25">
        <v>6.6027100000000001</v>
      </c>
      <c r="N673" s="25">
        <v>2.9546800000000002</v>
      </c>
      <c r="O673" s="25">
        <v>3.2850799999999998</v>
      </c>
      <c r="P673" s="25">
        <v>3.55945</v>
      </c>
      <c r="Q673" s="25">
        <v>3.7679800000000001</v>
      </c>
      <c r="R673" s="26">
        <v>3.7657099999999999</v>
      </c>
    </row>
    <row r="674" spans="1:18">
      <c r="C674" s="25" t="s">
        <v>98</v>
      </c>
      <c r="D674" s="25">
        <v>145</v>
      </c>
      <c r="E674" s="25">
        <v>161</v>
      </c>
      <c r="F674" s="25">
        <v>162</v>
      </c>
      <c r="G674" s="25">
        <v>150</v>
      </c>
      <c r="H674" s="25">
        <v>167</v>
      </c>
      <c r="I674" s="25">
        <v>125</v>
      </c>
      <c r="J674" s="25">
        <v>158</v>
      </c>
      <c r="K674" s="25">
        <v>162</v>
      </c>
      <c r="L674" s="25">
        <v>150</v>
      </c>
      <c r="M674" s="25">
        <v>167</v>
      </c>
      <c r="N674" s="25">
        <v>139</v>
      </c>
      <c r="O674" s="25">
        <v>160</v>
      </c>
      <c r="P674" s="25">
        <v>162</v>
      </c>
      <c r="Q674" s="25">
        <v>150</v>
      </c>
      <c r="R674" s="26">
        <v>167</v>
      </c>
    </row>
    <row r="676" spans="1:18">
      <c r="I676" s="25" t="s">
        <v>86</v>
      </c>
    </row>
    <row r="677" spans="1:18">
      <c r="A677" s="26" t="s">
        <v>87</v>
      </c>
      <c r="D677" s="25" t="s">
        <v>30</v>
      </c>
      <c r="E677" s="25" t="s">
        <v>31</v>
      </c>
      <c r="F677" s="25" t="s">
        <v>32</v>
      </c>
      <c r="G677" s="25" t="s">
        <v>33</v>
      </c>
      <c r="H677" s="25" t="s">
        <v>34</v>
      </c>
      <c r="I677" s="25" t="s">
        <v>35</v>
      </c>
      <c r="J677" s="25" t="s">
        <v>36</v>
      </c>
      <c r="K677" s="25" t="s">
        <v>37</v>
      </c>
      <c r="L677" s="25" t="s">
        <v>38</v>
      </c>
      <c r="M677" s="25" t="s">
        <v>39</v>
      </c>
      <c r="N677" s="25" t="s">
        <v>40</v>
      </c>
      <c r="O677" s="25" t="s">
        <v>41</v>
      </c>
      <c r="P677" s="25" t="s">
        <v>42</v>
      </c>
      <c r="Q677" s="25" t="s">
        <v>43</v>
      </c>
      <c r="R677" s="26" t="s">
        <v>44</v>
      </c>
    </row>
    <row r="678" spans="1:18">
      <c r="B678" s="25" t="s">
        <v>88</v>
      </c>
      <c r="C678" s="25" t="s">
        <v>28</v>
      </c>
      <c r="D678" s="25">
        <v>14.353669999999999</v>
      </c>
      <c r="E678" s="25">
        <v>13.61003</v>
      </c>
      <c r="F678" s="25">
        <v>14.334390000000001</v>
      </c>
      <c r="G678" s="25">
        <v>14.39057</v>
      </c>
      <c r="H678" s="25">
        <v>14.22541</v>
      </c>
      <c r="I678" s="25">
        <v>10.3727</v>
      </c>
      <c r="J678" s="25">
        <v>9.5206400000000002</v>
      </c>
      <c r="K678" s="25">
        <v>9.9229199999999995</v>
      </c>
      <c r="L678" s="25">
        <v>9.6489700000000003</v>
      </c>
      <c r="M678" s="25">
        <v>9.5775699999999997</v>
      </c>
      <c r="N678" s="25">
        <v>3.9809700000000001</v>
      </c>
      <c r="O678" s="25">
        <v>4.0893899999999999</v>
      </c>
      <c r="P678" s="25">
        <v>4.4114699999999996</v>
      </c>
      <c r="Q678" s="25">
        <v>4.7416</v>
      </c>
      <c r="R678" s="26">
        <v>4.6478400000000004</v>
      </c>
    </row>
    <row r="679" spans="1:18">
      <c r="C679" s="25" t="s">
        <v>98</v>
      </c>
      <c r="D679" s="25">
        <v>33</v>
      </c>
      <c r="E679" s="25">
        <v>36</v>
      </c>
      <c r="F679" s="25">
        <v>36</v>
      </c>
      <c r="G679" s="25">
        <v>35</v>
      </c>
      <c r="H679" s="25">
        <v>37</v>
      </c>
      <c r="I679" s="25">
        <v>33</v>
      </c>
      <c r="J679" s="25">
        <v>36</v>
      </c>
      <c r="K679" s="25">
        <v>36</v>
      </c>
      <c r="L679" s="25">
        <v>35</v>
      </c>
      <c r="M679" s="25">
        <v>37</v>
      </c>
      <c r="N679" s="25">
        <v>33</v>
      </c>
      <c r="O679" s="25">
        <v>36</v>
      </c>
      <c r="P679" s="25">
        <v>36</v>
      </c>
      <c r="Q679" s="25">
        <v>35</v>
      </c>
      <c r="R679" s="26">
        <v>37</v>
      </c>
    </row>
    <row r="680" spans="1:18">
      <c r="B680" s="25" t="s">
        <v>89</v>
      </c>
      <c r="C680" s="25" t="s">
        <v>28</v>
      </c>
      <c r="D680" s="25">
        <v>10.184839999999999</v>
      </c>
      <c r="E680" s="25">
        <v>11.31837</v>
      </c>
      <c r="F680" s="25">
        <v>11.82795</v>
      </c>
      <c r="G680" s="25">
        <v>12.46988</v>
      </c>
      <c r="H680" s="25">
        <v>12.3302</v>
      </c>
      <c r="I680" s="25">
        <v>6.9465000000000003</v>
      </c>
      <c r="J680" s="25">
        <v>7.7989699999999997</v>
      </c>
      <c r="K680" s="25">
        <v>8.1686499999999995</v>
      </c>
      <c r="L680" s="25">
        <v>8.80823</v>
      </c>
      <c r="M680" s="25">
        <v>8.5851500000000005</v>
      </c>
      <c r="N680" s="25">
        <v>3.0064099999999998</v>
      </c>
      <c r="O680" s="25">
        <v>3.4795199999999999</v>
      </c>
      <c r="P680" s="25">
        <v>3.6593</v>
      </c>
      <c r="Q680" s="25">
        <v>3.6616499999999998</v>
      </c>
      <c r="R680" s="26">
        <v>3.7450399999999999</v>
      </c>
    </row>
    <row r="681" spans="1:18">
      <c r="C681" s="25" t="s">
        <v>98</v>
      </c>
      <c r="D681" s="25">
        <v>58</v>
      </c>
      <c r="E681" s="25">
        <v>63</v>
      </c>
      <c r="F681" s="25">
        <v>63</v>
      </c>
      <c r="G681" s="25">
        <v>61</v>
      </c>
      <c r="H681" s="25">
        <v>65</v>
      </c>
      <c r="I681" s="25">
        <v>51</v>
      </c>
      <c r="J681" s="25">
        <v>63</v>
      </c>
      <c r="K681" s="25">
        <v>63</v>
      </c>
      <c r="L681" s="25">
        <v>61</v>
      </c>
      <c r="M681" s="25">
        <v>65</v>
      </c>
      <c r="N681" s="25">
        <v>56</v>
      </c>
      <c r="O681" s="25">
        <v>63</v>
      </c>
      <c r="P681" s="25">
        <v>63</v>
      </c>
      <c r="Q681" s="25">
        <v>61</v>
      </c>
      <c r="R681" s="26">
        <v>65</v>
      </c>
    </row>
    <row r="682" spans="1:18">
      <c r="A682" s="26" t="s">
        <v>99</v>
      </c>
      <c r="B682" s="25" t="s">
        <v>90</v>
      </c>
      <c r="C682" s="25" t="s">
        <v>28</v>
      </c>
      <c r="D682" s="25">
        <v>5.5332100000000004</v>
      </c>
      <c r="E682" s="25">
        <v>5.7012</v>
      </c>
      <c r="F682" s="25">
        <v>6.5582599999999998</v>
      </c>
      <c r="G682" s="25">
        <v>7.1904500000000002</v>
      </c>
      <c r="H682" s="25">
        <v>7.0552599999999996</v>
      </c>
      <c r="I682" s="25">
        <v>2.9419</v>
      </c>
      <c r="J682" s="25">
        <v>3.02772</v>
      </c>
      <c r="K682" s="25">
        <v>3.4847700000000001</v>
      </c>
      <c r="L682" s="25">
        <v>4.1027399999999998</v>
      </c>
      <c r="M682" s="25">
        <v>3.82</v>
      </c>
      <c r="N682" s="25">
        <v>2.5084599999999999</v>
      </c>
      <c r="O682" s="25">
        <v>2.79013</v>
      </c>
      <c r="P682" s="25">
        <v>3.0734900000000001</v>
      </c>
      <c r="Q682" s="25">
        <v>3.08771</v>
      </c>
      <c r="R682" s="26">
        <v>3.2352599999999998</v>
      </c>
    </row>
    <row r="683" spans="1:18">
      <c r="C683" s="25" t="s">
        <v>98</v>
      </c>
      <c r="D683" s="25">
        <v>28</v>
      </c>
      <c r="E683" s="25">
        <v>33</v>
      </c>
      <c r="F683" s="25">
        <v>35</v>
      </c>
      <c r="G683" s="25">
        <v>31</v>
      </c>
      <c r="H683" s="25">
        <v>35</v>
      </c>
      <c r="I683" s="25">
        <v>21</v>
      </c>
      <c r="J683" s="25">
        <v>32</v>
      </c>
      <c r="K683" s="25">
        <v>35</v>
      </c>
      <c r="L683" s="25">
        <v>31</v>
      </c>
      <c r="M683" s="25">
        <v>35</v>
      </c>
      <c r="N683" s="25">
        <v>26</v>
      </c>
      <c r="O683" s="25">
        <v>33</v>
      </c>
      <c r="P683" s="25">
        <v>35</v>
      </c>
      <c r="Q683" s="25">
        <v>31</v>
      </c>
      <c r="R683" s="26">
        <v>35</v>
      </c>
    </row>
    <row r="684" spans="1:18">
      <c r="B684" s="25" t="s">
        <v>91</v>
      </c>
      <c r="C684" s="25" t="s">
        <v>28</v>
      </c>
      <c r="D684" s="25">
        <v>2.8057699999999999</v>
      </c>
      <c r="E684" s="25">
        <v>3.26953</v>
      </c>
      <c r="F684" s="25">
        <v>3.94536</v>
      </c>
      <c r="G684" s="25">
        <v>5.1325700000000003</v>
      </c>
      <c r="H684" s="25">
        <v>4.87263</v>
      </c>
      <c r="I684" s="25">
        <v>1.1259999999999999</v>
      </c>
      <c r="J684" s="25">
        <v>1.1203099999999999</v>
      </c>
      <c r="K684" s="25">
        <v>1.3757200000000001</v>
      </c>
      <c r="L684" s="25">
        <v>1.9673</v>
      </c>
      <c r="M684" s="25">
        <v>1.7469300000000001</v>
      </c>
      <c r="N684" s="25">
        <v>1.7962499999999999</v>
      </c>
      <c r="O684" s="25">
        <v>2.12704</v>
      </c>
      <c r="P684" s="25">
        <v>2.5696400000000001</v>
      </c>
      <c r="Q684" s="25">
        <v>3.16526</v>
      </c>
      <c r="R684" s="26">
        <v>3.1257000000000001</v>
      </c>
    </row>
    <row r="685" spans="1:18">
      <c r="C685" s="25" t="s">
        <v>98</v>
      </c>
      <c r="D685" s="25">
        <v>26</v>
      </c>
      <c r="E685" s="25">
        <v>28</v>
      </c>
      <c r="F685" s="25">
        <v>28</v>
      </c>
      <c r="G685" s="25">
        <v>23</v>
      </c>
      <c r="H685" s="25">
        <v>30</v>
      </c>
      <c r="I685" s="25">
        <v>20</v>
      </c>
      <c r="J685" s="25">
        <v>26</v>
      </c>
      <c r="K685" s="25">
        <v>28</v>
      </c>
      <c r="L685" s="25">
        <v>23</v>
      </c>
      <c r="M685" s="25">
        <v>30</v>
      </c>
      <c r="N685" s="25">
        <v>24</v>
      </c>
      <c r="O685" s="25">
        <v>27</v>
      </c>
      <c r="P685" s="25">
        <v>28</v>
      </c>
      <c r="Q685" s="25">
        <v>23</v>
      </c>
      <c r="R685" s="26">
        <v>30</v>
      </c>
    </row>
    <row r="686" spans="1:18">
      <c r="B686" s="25" t="s">
        <v>53</v>
      </c>
      <c r="C686" s="25" t="s">
        <v>28</v>
      </c>
      <c r="D686" s="25">
        <v>8.9122199999999996</v>
      </c>
      <c r="E686" s="25">
        <v>9.2668999999999997</v>
      </c>
      <c r="F686" s="25">
        <v>9.8840000000000003</v>
      </c>
      <c r="G686" s="25">
        <v>10.70191</v>
      </c>
      <c r="H686" s="25">
        <v>10.30489</v>
      </c>
      <c r="I686" s="25">
        <v>6.2469599999999996</v>
      </c>
      <c r="J686" s="25">
        <v>6.11524</v>
      </c>
      <c r="K686" s="25">
        <v>6.3724499999999997</v>
      </c>
      <c r="L686" s="25">
        <v>6.98299</v>
      </c>
      <c r="M686" s="25">
        <v>6.5779199999999998</v>
      </c>
      <c r="N686" s="25">
        <v>2.9356900000000001</v>
      </c>
      <c r="O686" s="25">
        <v>3.2448600000000001</v>
      </c>
      <c r="P686" s="25">
        <v>3.5115500000000002</v>
      </c>
      <c r="Q686" s="25">
        <v>3.7189100000000002</v>
      </c>
      <c r="R686" s="26">
        <v>3.7269600000000001</v>
      </c>
    </row>
    <row r="687" spans="1:18">
      <c r="C687" s="25" t="s">
        <v>98</v>
      </c>
      <c r="D687" s="25">
        <v>145</v>
      </c>
      <c r="E687" s="25">
        <v>160</v>
      </c>
      <c r="F687" s="25">
        <v>162</v>
      </c>
      <c r="G687" s="25">
        <v>150</v>
      </c>
      <c r="H687" s="25">
        <v>167</v>
      </c>
      <c r="I687" s="25">
        <v>125</v>
      </c>
      <c r="J687" s="25">
        <v>157</v>
      </c>
      <c r="K687" s="25">
        <v>162</v>
      </c>
      <c r="L687" s="25">
        <v>150</v>
      </c>
      <c r="M687" s="25">
        <v>167</v>
      </c>
      <c r="N687" s="25">
        <v>139</v>
      </c>
      <c r="O687" s="25">
        <v>159</v>
      </c>
      <c r="P687" s="25">
        <v>162</v>
      </c>
      <c r="Q687" s="25">
        <v>150</v>
      </c>
      <c r="R687" s="26">
        <v>167</v>
      </c>
    </row>
    <row r="689" spans="1:3">
      <c r="A689" s="26" t="s">
        <v>96</v>
      </c>
    </row>
    <row r="690" spans="1:3">
      <c r="B690" s="25" t="s">
        <v>2</v>
      </c>
    </row>
    <row r="691" spans="1:3">
      <c r="A691" s="26" t="s">
        <v>3</v>
      </c>
      <c r="C691" s="25" t="s">
        <v>100</v>
      </c>
    </row>
    <row r="692" spans="1:3">
      <c r="A692" s="26" t="s">
        <v>4</v>
      </c>
      <c r="C692" s="25" t="s">
        <v>5</v>
      </c>
    </row>
    <row r="693" spans="1:3">
      <c r="A693" s="26" t="s">
        <v>6</v>
      </c>
      <c r="B693" s="25" t="s">
        <v>7</v>
      </c>
      <c r="C693" s="25" t="s">
        <v>8</v>
      </c>
    </row>
    <row r="694" spans="1:3">
      <c r="B694" s="25" t="s">
        <v>9</v>
      </c>
      <c r="C694" s="25" t="s">
        <v>10</v>
      </c>
    </row>
    <row r="695" spans="1:3">
      <c r="B695" s="25" t="s">
        <v>11</v>
      </c>
      <c r="C695" s="25" t="s">
        <v>96</v>
      </c>
    </row>
    <row r="696" spans="1:3">
      <c r="B696" s="25" t="s">
        <v>13</v>
      </c>
      <c r="C696" s="25" t="s">
        <v>12</v>
      </c>
    </row>
    <row r="697" spans="1:3">
      <c r="B697" s="25" t="s">
        <v>14</v>
      </c>
      <c r="C697" s="25" t="s">
        <v>12</v>
      </c>
    </row>
    <row r="698" spans="1:3">
      <c r="B698" s="25" t="s">
        <v>15</v>
      </c>
      <c r="C698" s="25">
        <v>210</v>
      </c>
    </row>
    <row r="699" spans="1:3">
      <c r="A699" s="26" t="s">
        <v>16</v>
      </c>
      <c r="B699" s="25" t="s">
        <v>17</v>
      </c>
      <c r="C699" s="25" t="s">
        <v>18</v>
      </c>
    </row>
    <row r="700" spans="1:3">
      <c r="B700" s="25" t="s">
        <v>19</v>
      </c>
      <c r="C700" s="25" t="s">
        <v>20</v>
      </c>
    </row>
    <row r="701" spans="1:3">
      <c r="A701" s="26" t="s">
        <v>21</v>
      </c>
      <c r="C701" s="25" t="s">
        <v>22</v>
      </c>
    </row>
    <row r="702" spans="1:3">
      <c r="A702" s="26" t="s">
        <v>94</v>
      </c>
    </row>
    <row r="703" spans="1:3">
      <c r="A703" s="26" t="s">
        <v>97</v>
      </c>
    </row>
    <row r="705" spans="1:17">
      <c r="A705" s="26" t="s">
        <v>24</v>
      </c>
      <c r="B705" s="25" t="s">
        <v>25</v>
      </c>
      <c r="C705" s="25">
        <v>1.2615740740740742E-6</v>
      </c>
    </row>
    <row r="706" spans="1:17">
      <c r="B706" s="25" t="s">
        <v>26</v>
      </c>
      <c r="C706" s="25">
        <v>1.2731481481481481E-6</v>
      </c>
    </row>
    <row r="708" spans="1:17">
      <c r="I708" s="25" t="s">
        <v>27</v>
      </c>
    </row>
    <row r="709" spans="1:17">
      <c r="A709" s="26" t="s">
        <v>29</v>
      </c>
      <c r="C709" s="25" t="s">
        <v>30</v>
      </c>
      <c r="D709" s="25" t="s">
        <v>31</v>
      </c>
      <c r="E709" s="25" t="s">
        <v>32</v>
      </c>
      <c r="F709" s="25" t="s">
        <v>33</v>
      </c>
      <c r="G709" s="25" t="s">
        <v>34</v>
      </c>
      <c r="H709" s="25" t="s">
        <v>35</v>
      </c>
      <c r="I709" s="25" t="s">
        <v>36</v>
      </c>
      <c r="J709" s="25" t="s">
        <v>37</v>
      </c>
      <c r="K709" s="25" t="s">
        <v>38</v>
      </c>
      <c r="L709" s="25" t="s">
        <v>39</v>
      </c>
      <c r="M709" s="25" t="s">
        <v>40</v>
      </c>
      <c r="N709" s="25" t="s">
        <v>41</v>
      </c>
      <c r="O709" s="25" t="s">
        <v>42</v>
      </c>
      <c r="P709" s="25" t="s">
        <v>43</v>
      </c>
      <c r="Q709" s="25" t="s">
        <v>44</v>
      </c>
    </row>
    <row r="710" spans="1:17">
      <c r="A710" s="26" t="s">
        <v>45</v>
      </c>
      <c r="B710" s="25" t="s">
        <v>28</v>
      </c>
      <c r="C710" s="25">
        <v>5.2725</v>
      </c>
      <c r="D710" s="25">
        <v>6.79</v>
      </c>
      <c r="E710" s="25">
        <v>6.1760000000000002</v>
      </c>
      <c r="F710" s="25">
        <v>8.6539999999999999</v>
      </c>
      <c r="G710" s="25">
        <v>8.6539999999999999</v>
      </c>
      <c r="H710" s="25">
        <v>3.3650000000000002</v>
      </c>
      <c r="I710" s="25">
        <v>4.835</v>
      </c>
      <c r="J710" s="25">
        <v>4.484</v>
      </c>
      <c r="K710" s="25">
        <v>6.516</v>
      </c>
      <c r="L710" s="25">
        <v>6.516</v>
      </c>
      <c r="M710" s="25">
        <v>1.9075</v>
      </c>
      <c r="N710" s="25">
        <v>1.9550000000000001</v>
      </c>
      <c r="O710" s="25">
        <v>1.6919999999999999</v>
      </c>
      <c r="P710" s="25">
        <v>2.1379999999999999</v>
      </c>
      <c r="Q710" s="25">
        <v>2.1379999999999999</v>
      </c>
    </row>
    <row r="711" spans="1:17">
      <c r="B711" s="25" t="s">
        <v>98</v>
      </c>
      <c r="C711" s="25">
        <v>4</v>
      </c>
      <c r="D711" s="25">
        <v>4</v>
      </c>
      <c r="E711" s="25">
        <v>5</v>
      </c>
      <c r="F711" s="25">
        <v>5</v>
      </c>
      <c r="G711" s="25">
        <v>5</v>
      </c>
      <c r="H711" s="25">
        <v>4</v>
      </c>
      <c r="I711" s="25">
        <v>4</v>
      </c>
      <c r="J711" s="25">
        <v>5</v>
      </c>
      <c r="K711" s="25">
        <v>5</v>
      </c>
      <c r="L711" s="25">
        <v>5</v>
      </c>
      <c r="M711" s="25">
        <v>4</v>
      </c>
      <c r="N711" s="25">
        <v>4</v>
      </c>
      <c r="O711" s="25">
        <v>5</v>
      </c>
      <c r="P711" s="25">
        <v>5</v>
      </c>
      <c r="Q711" s="25">
        <v>5</v>
      </c>
    </row>
    <row r="712" spans="1:17">
      <c r="A712" s="26" t="s">
        <v>46</v>
      </c>
      <c r="B712" s="25" t="s">
        <v>28</v>
      </c>
      <c r="C712" s="25">
        <v>3.2377699999999998</v>
      </c>
      <c r="D712" s="25">
        <v>3.6439499999999998</v>
      </c>
      <c r="E712" s="25">
        <v>4.2892299999999999</v>
      </c>
      <c r="F712" s="25">
        <v>4.8251799999999996</v>
      </c>
      <c r="G712" s="25">
        <v>4.6904300000000001</v>
      </c>
      <c r="H712" s="25">
        <v>1.44485</v>
      </c>
      <c r="I712" s="25">
        <v>1.55063</v>
      </c>
      <c r="J712" s="25">
        <v>1.8279399999999999</v>
      </c>
      <c r="K712" s="25">
        <v>2.0758899999999998</v>
      </c>
      <c r="L712" s="25">
        <v>2.0844299999999998</v>
      </c>
      <c r="M712" s="25">
        <v>1.7526900000000001</v>
      </c>
      <c r="N712" s="25">
        <v>2.05585</v>
      </c>
      <c r="O712" s="25">
        <v>2.46129</v>
      </c>
      <c r="P712" s="25">
        <v>2.7492899999999998</v>
      </c>
      <c r="Q712" s="25">
        <v>2.6059999999999999</v>
      </c>
    </row>
    <row r="713" spans="1:17">
      <c r="B713" s="25" t="s">
        <v>98</v>
      </c>
      <c r="C713" s="25">
        <v>28</v>
      </c>
      <c r="D713" s="25">
        <v>33</v>
      </c>
      <c r="E713" s="25">
        <v>31</v>
      </c>
      <c r="F713" s="25">
        <v>28</v>
      </c>
      <c r="G713" s="25">
        <v>35</v>
      </c>
      <c r="H713" s="25">
        <v>16</v>
      </c>
      <c r="I713" s="25">
        <v>32</v>
      </c>
      <c r="J713" s="25">
        <v>31</v>
      </c>
      <c r="K713" s="25">
        <v>28</v>
      </c>
      <c r="L713" s="25">
        <v>35</v>
      </c>
      <c r="M713" s="25">
        <v>26</v>
      </c>
      <c r="N713" s="25">
        <v>32</v>
      </c>
      <c r="O713" s="25">
        <v>31</v>
      </c>
      <c r="P713" s="25">
        <v>28</v>
      </c>
      <c r="Q713" s="25">
        <v>35</v>
      </c>
    </row>
    <row r="714" spans="1:17">
      <c r="A714" s="26" t="s">
        <v>47</v>
      </c>
      <c r="B714" s="25" t="s">
        <v>28</v>
      </c>
      <c r="C714" s="25">
        <v>7.1343399999999999</v>
      </c>
      <c r="D714" s="25">
        <v>7.5554399999999999</v>
      </c>
      <c r="E714" s="25">
        <v>8.1036300000000008</v>
      </c>
      <c r="F714" s="25">
        <v>9.0906500000000001</v>
      </c>
      <c r="G714" s="25">
        <v>9.0143699999999995</v>
      </c>
      <c r="H714" s="25">
        <v>4.1562799999999998</v>
      </c>
      <c r="I714" s="25">
        <v>4.4668400000000004</v>
      </c>
      <c r="J714" s="25">
        <v>4.8248100000000003</v>
      </c>
      <c r="K714" s="25">
        <v>5.21645</v>
      </c>
      <c r="L714" s="25">
        <v>5.14656</v>
      </c>
      <c r="M714" s="25">
        <v>2.9780600000000002</v>
      </c>
      <c r="N714" s="25">
        <v>3.0921599999999998</v>
      </c>
      <c r="O714" s="25">
        <v>3.27881</v>
      </c>
      <c r="P714" s="25">
        <v>3.87419</v>
      </c>
      <c r="Q714" s="25">
        <v>3.86781</v>
      </c>
    </row>
    <row r="715" spans="1:17">
      <c r="B715" s="25" t="s">
        <v>98</v>
      </c>
      <c r="C715" s="25">
        <v>32</v>
      </c>
      <c r="D715" s="25">
        <v>32</v>
      </c>
      <c r="E715" s="25">
        <v>32</v>
      </c>
      <c r="F715" s="25">
        <v>31</v>
      </c>
      <c r="G715" s="25">
        <v>32</v>
      </c>
      <c r="H715" s="25">
        <v>32</v>
      </c>
      <c r="I715" s="25">
        <v>32</v>
      </c>
      <c r="J715" s="25">
        <v>32</v>
      </c>
      <c r="K715" s="25">
        <v>31</v>
      </c>
      <c r="L715" s="25">
        <v>32</v>
      </c>
      <c r="M715" s="25">
        <v>32</v>
      </c>
      <c r="N715" s="25">
        <v>32</v>
      </c>
      <c r="O715" s="25">
        <v>32</v>
      </c>
      <c r="P715" s="25">
        <v>31</v>
      </c>
      <c r="Q715" s="25">
        <v>32</v>
      </c>
    </row>
    <row r="716" spans="1:17">
      <c r="A716" s="26" t="s">
        <v>48</v>
      </c>
      <c r="B716" s="25" t="s">
        <v>28</v>
      </c>
      <c r="C716" s="25">
        <v>17.1355</v>
      </c>
      <c r="D716" s="25">
        <v>15.477499999999999</v>
      </c>
      <c r="E716" s="25">
        <v>16.425999999999998</v>
      </c>
      <c r="F716" s="25">
        <v>16.526</v>
      </c>
      <c r="G716" s="25">
        <v>16.526</v>
      </c>
      <c r="H716" s="25">
        <v>10.859</v>
      </c>
      <c r="I716" s="25">
        <v>9.4484999999999992</v>
      </c>
      <c r="J716" s="25">
        <v>9.5210000000000008</v>
      </c>
      <c r="K716" s="25">
        <v>9.4045000000000005</v>
      </c>
      <c r="L716" s="25">
        <v>9.4049999999999994</v>
      </c>
      <c r="M716" s="25">
        <v>6.2765000000000004</v>
      </c>
      <c r="N716" s="25">
        <v>6.0289999999999999</v>
      </c>
      <c r="O716" s="25">
        <v>6.9050000000000002</v>
      </c>
      <c r="P716" s="25">
        <v>7.1215000000000002</v>
      </c>
      <c r="Q716" s="25">
        <v>7.1210000000000004</v>
      </c>
    </row>
    <row r="717" spans="1:17">
      <c r="B717" s="25" t="s">
        <v>98</v>
      </c>
      <c r="C717" s="25">
        <v>2</v>
      </c>
      <c r="D717" s="25">
        <v>2</v>
      </c>
      <c r="E717" s="25">
        <v>2</v>
      </c>
      <c r="F717" s="25">
        <v>2</v>
      </c>
      <c r="G717" s="25">
        <v>2</v>
      </c>
      <c r="H717" s="25">
        <v>2</v>
      </c>
      <c r="I717" s="25">
        <v>2</v>
      </c>
      <c r="J717" s="25">
        <v>2</v>
      </c>
      <c r="K717" s="25">
        <v>2</v>
      </c>
      <c r="L717" s="25">
        <v>2</v>
      </c>
      <c r="M717" s="25">
        <v>2</v>
      </c>
      <c r="N717" s="25">
        <v>2</v>
      </c>
      <c r="O717" s="25">
        <v>2</v>
      </c>
      <c r="P717" s="25">
        <v>2</v>
      </c>
      <c r="Q717" s="25">
        <v>2</v>
      </c>
    </row>
    <row r="718" spans="1:17">
      <c r="A718" s="26" t="s">
        <v>49</v>
      </c>
      <c r="B718" s="25" t="s">
        <v>28</v>
      </c>
      <c r="C718" s="25">
        <v>21.870100000000001</v>
      </c>
      <c r="D718" s="25">
        <v>21.296430000000001</v>
      </c>
      <c r="E718" s="25">
        <v>22.89424</v>
      </c>
      <c r="F718" s="25">
        <v>22.180399999999999</v>
      </c>
      <c r="G718" s="25">
        <v>22.223240000000001</v>
      </c>
      <c r="H718" s="25">
        <v>16.600899999999999</v>
      </c>
      <c r="I718" s="25">
        <v>15.71743</v>
      </c>
      <c r="J718" s="25">
        <v>16.68205</v>
      </c>
      <c r="K718" s="25">
        <v>16.051400000000001</v>
      </c>
      <c r="L718" s="25">
        <v>16.074760000000001</v>
      </c>
      <c r="M718" s="25">
        <v>5.2691999999999997</v>
      </c>
      <c r="N718" s="25">
        <v>5.5789999999999997</v>
      </c>
      <c r="O718" s="25">
        <v>6.2121899999999997</v>
      </c>
      <c r="P718" s="25">
        <v>6.1289999999999996</v>
      </c>
      <c r="Q718" s="25">
        <v>6.1484800000000002</v>
      </c>
    </row>
    <row r="719" spans="1:17">
      <c r="B719" s="25" t="s">
        <v>98</v>
      </c>
      <c r="C719" s="25">
        <v>20</v>
      </c>
      <c r="D719" s="25">
        <v>21</v>
      </c>
      <c r="E719" s="25">
        <v>21</v>
      </c>
      <c r="F719" s="25">
        <v>20</v>
      </c>
      <c r="G719" s="25">
        <v>21</v>
      </c>
      <c r="H719" s="25">
        <v>20</v>
      </c>
      <c r="I719" s="25">
        <v>21</v>
      </c>
      <c r="J719" s="25">
        <v>21</v>
      </c>
      <c r="K719" s="25">
        <v>20</v>
      </c>
      <c r="L719" s="25">
        <v>21</v>
      </c>
      <c r="M719" s="25">
        <v>20</v>
      </c>
      <c r="N719" s="25">
        <v>21</v>
      </c>
      <c r="O719" s="25">
        <v>21</v>
      </c>
      <c r="P719" s="25">
        <v>20</v>
      </c>
      <c r="Q719" s="25">
        <v>21</v>
      </c>
    </row>
    <row r="720" spans="1:17">
      <c r="A720" s="26" t="s">
        <v>50</v>
      </c>
      <c r="B720" s="25" t="s">
        <v>28</v>
      </c>
      <c r="C720" s="25">
        <v>17.04712</v>
      </c>
      <c r="D720" s="25">
        <v>17.07405</v>
      </c>
      <c r="E720" s="25">
        <v>17.113949999999999</v>
      </c>
      <c r="F720" s="25">
        <v>17.956700000000001</v>
      </c>
      <c r="G720" s="25">
        <v>17.9222</v>
      </c>
      <c r="H720" s="25">
        <v>11.983750000000001</v>
      </c>
      <c r="I720" s="25">
        <v>12.70335</v>
      </c>
      <c r="J720" s="25">
        <v>12.44195</v>
      </c>
      <c r="K720" s="25">
        <v>13.20255</v>
      </c>
      <c r="L720" s="25">
        <v>13.112500000000001</v>
      </c>
      <c r="M720" s="25">
        <v>4.1299200000000003</v>
      </c>
      <c r="N720" s="25">
        <v>4.3707000000000003</v>
      </c>
      <c r="O720" s="25">
        <v>4.6719999999999997</v>
      </c>
      <c r="P720" s="25">
        <v>4.7541500000000001</v>
      </c>
      <c r="Q720" s="25">
        <v>4.8097000000000003</v>
      </c>
    </row>
    <row r="721" spans="1:17">
      <c r="B721" s="25" t="s">
        <v>98</v>
      </c>
      <c r="C721" s="25">
        <v>16</v>
      </c>
      <c r="D721" s="25">
        <v>20</v>
      </c>
      <c r="E721" s="25">
        <v>20</v>
      </c>
      <c r="F721" s="25">
        <v>20</v>
      </c>
      <c r="G721" s="25">
        <v>20</v>
      </c>
      <c r="H721" s="25">
        <v>12</v>
      </c>
      <c r="I721" s="25">
        <v>20</v>
      </c>
      <c r="J721" s="25">
        <v>20</v>
      </c>
      <c r="K721" s="25">
        <v>20</v>
      </c>
      <c r="L721" s="25">
        <v>20</v>
      </c>
      <c r="M721" s="25">
        <v>13</v>
      </c>
      <c r="N721" s="25">
        <v>20</v>
      </c>
      <c r="O721" s="25">
        <v>20</v>
      </c>
      <c r="P721" s="25">
        <v>20</v>
      </c>
      <c r="Q721" s="25">
        <v>20</v>
      </c>
    </row>
    <row r="722" spans="1:17">
      <c r="A722" s="26" t="s">
        <v>51</v>
      </c>
      <c r="B722" s="25" t="s">
        <v>28</v>
      </c>
      <c r="C722" s="25">
        <v>4.65151</v>
      </c>
      <c r="D722" s="25">
        <v>5.8379700000000003</v>
      </c>
      <c r="E722" s="25">
        <v>6.3642300000000001</v>
      </c>
      <c r="F722" s="25">
        <v>6.9172900000000004</v>
      </c>
      <c r="G722" s="25">
        <v>7.2408400000000004</v>
      </c>
      <c r="H722" s="25">
        <v>2.5983900000000002</v>
      </c>
      <c r="I722" s="25">
        <v>3.0638899999999998</v>
      </c>
      <c r="J722" s="25">
        <v>3.1778</v>
      </c>
      <c r="K722" s="25">
        <v>3.9238400000000002</v>
      </c>
      <c r="L722" s="25">
        <v>3.75495</v>
      </c>
      <c r="M722" s="25">
        <v>2.31731</v>
      </c>
      <c r="N722" s="25">
        <v>3.05613</v>
      </c>
      <c r="O722" s="25">
        <v>3.1864300000000001</v>
      </c>
      <c r="P722" s="25">
        <v>2.9934400000000001</v>
      </c>
      <c r="Q722" s="25">
        <v>3.4858799999999999</v>
      </c>
    </row>
    <row r="723" spans="1:17">
      <c r="B723" s="25" t="s">
        <v>98</v>
      </c>
      <c r="C723" s="25">
        <v>37</v>
      </c>
      <c r="D723" s="25">
        <v>40</v>
      </c>
      <c r="E723" s="25">
        <v>44</v>
      </c>
      <c r="F723" s="25">
        <v>38</v>
      </c>
      <c r="G723" s="25">
        <v>44</v>
      </c>
      <c r="H723" s="25">
        <v>31</v>
      </c>
      <c r="I723" s="25">
        <v>37</v>
      </c>
      <c r="J723" s="25">
        <v>44</v>
      </c>
      <c r="K723" s="25">
        <v>38</v>
      </c>
      <c r="L723" s="25">
        <v>44</v>
      </c>
      <c r="M723" s="25">
        <v>35</v>
      </c>
      <c r="N723" s="25">
        <v>40</v>
      </c>
      <c r="O723" s="25">
        <v>44</v>
      </c>
      <c r="P723" s="25">
        <v>38</v>
      </c>
      <c r="Q723" s="25">
        <v>44</v>
      </c>
    </row>
    <row r="724" spans="1:17">
      <c r="A724" s="26" t="s">
        <v>52</v>
      </c>
      <c r="B724" s="25" t="s">
        <v>28</v>
      </c>
      <c r="C724" s="25">
        <v>6.5927499999999997</v>
      </c>
      <c r="D724" s="25">
        <v>5.7845500000000003</v>
      </c>
      <c r="E724" s="25">
        <v>7.4340000000000002</v>
      </c>
      <c r="F724" s="25">
        <v>8.3866700000000005</v>
      </c>
      <c r="G724" s="25">
        <v>7.2890899999999998</v>
      </c>
      <c r="H724" s="25">
        <v>4.1976199999999997</v>
      </c>
      <c r="I724" s="25">
        <v>3.59727</v>
      </c>
      <c r="J724" s="25">
        <v>5.1280000000000001</v>
      </c>
      <c r="K724" s="25">
        <v>5.8488899999999999</v>
      </c>
      <c r="L724" s="25">
        <v>4.9672700000000001</v>
      </c>
      <c r="M724" s="25">
        <v>2.39513</v>
      </c>
      <c r="N724" s="25">
        <v>2.1863600000000001</v>
      </c>
      <c r="O724" s="25">
        <v>2.306</v>
      </c>
      <c r="P724" s="25">
        <v>2.5377800000000001</v>
      </c>
      <c r="Q724" s="25">
        <v>2.3218200000000002</v>
      </c>
    </row>
    <row r="725" spans="1:17">
      <c r="B725" s="25" t="s">
        <v>98</v>
      </c>
      <c r="C725" s="25">
        <v>8</v>
      </c>
      <c r="D725" s="25">
        <v>11</v>
      </c>
      <c r="E725" s="25">
        <v>10</v>
      </c>
      <c r="F725" s="25">
        <v>9</v>
      </c>
      <c r="G725" s="25">
        <v>11</v>
      </c>
      <c r="H725" s="25">
        <v>8</v>
      </c>
      <c r="I725" s="25">
        <v>11</v>
      </c>
      <c r="J725" s="25">
        <v>10</v>
      </c>
      <c r="K725" s="25">
        <v>9</v>
      </c>
      <c r="L725" s="25">
        <v>11</v>
      </c>
      <c r="M725" s="25">
        <v>8</v>
      </c>
      <c r="N725" s="25">
        <v>11</v>
      </c>
      <c r="O725" s="25">
        <v>10</v>
      </c>
      <c r="P725" s="25">
        <v>9</v>
      </c>
      <c r="Q725" s="25">
        <v>11</v>
      </c>
    </row>
    <row r="726" spans="1:17">
      <c r="A726" s="26" t="s">
        <v>53</v>
      </c>
      <c r="B726" s="25" t="s">
        <v>28</v>
      </c>
      <c r="C726" s="25">
        <v>8.9069500000000001</v>
      </c>
      <c r="D726" s="25">
        <v>9.2392299999999992</v>
      </c>
      <c r="E726" s="25">
        <v>9.8996200000000005</v>
      </c>
      <c r="F726" s="25">
        <v>10.681800000000001</v>
      </c>
      <c r="G726" s="25">
        <v>10.310919999999999</v>
      </c>
      <c r="H726" s="25">
        <v>6.25</v>
      </c>
      <c r="I726" s="25">
        <v>6.0871899999999997</v>
      </c>
      <c r="J726" s="25">
        <v>6.3199199999999998</v>
      </c>
      <c r="K726" s="25">
        <v>6.9153500000000001</v>
      </c>
      <c r="L726" s="25">
        <v>6.5218400000000001</v>
      </c>
      <c r="M726" s="25">
        <v>3.0027900000000001</v>
      </c>
      <c r="N726" s="25">
        <v>3.30545</v>
      </c>
      <c r="O726" s="25">
        <v>3.5796999999999999</v>
      </c>
      <c r="P726" s="25">
        <v>3.7664499999999999</v>
      </c>
      <c r="Q726" s="25">
        <v>3.7890799999999998</v>
      </c>
    </row>
    <row r="727" spans="1:17">
      <c r="B727" s="25" t="s">
        <v>98</v>
      </c>
      <c r="C727" s="25">
        <v>147</v>
      </c>
      <c r="D727" s="25">
        <v>163</v>
      </c>
      <c r="E727" s="25">
        <v>165</v>
      </c>
      <c r="F727" s="25">
        <v>153</v>
      </c>
      <c r="G727" s="25">
        <v>170</v>
      </c>
      <c r="H727" s="25">
        <v>125</v>
      </c>
      <c r="I727" s="25">
        <v>159</v>
      </c>
      <c r="J727" s="25">
        <v>165</v>
      </c>
      <c r="K727" s="25">
        <v>153</v>
      </c>
      <c r="L727" s="25">
        <v>170</v>
      </c>
      <c r="M727" s="25">
        <v>140</v>
      </c>
      <c r="N727" s="25">
        <v>162</v>
      </c>
      <c r="O727" s="25">
        <v>165</v>
      </c>
      <c r="P727" s="25">
        <v>153</v>
      </c>
      <c r="Q727" s="25">
        <v>170</v>
      </c>
    </row>
    <row r="729" spans="1:17">
      <c r="I729" s="25" t="s">
        <v>54</v>
      </c>
    </row>
    <row r="730" spans="1:17">
      <c r="A730" s="26" t="s">
        <v>55</v>
      </c>
      <c r="C730" s="25" t="s">
        <v>30</v>
      </c>
      <c r="D730" s="25" t="s">
        <v>31</v>
      </c>
      <c r="E730" s="25" t="s">
        <v>32</v>
      </c>
      <c r="F730" s="25" t="s">
        <v>33</v>
      </c>
      <c r="G730" s="25" t="s">
        <v>34</v>
      </c>
      <c r="H730" s="25" t="s">
        <v>35</v>
      </c>
      <c r="I730" s="25" t="s">
        <v>36</v>
      </c>
      <c r="J730" s="25" t="s">
        <v>37</v>
      </c>
      <c r="K730" s="25" t="s">
        <v>38</v>
      </c>
      <c r="L730" s="25" t="s">
        <v>39</v>
      </c>
      <c r="M730" s="25" t="s">
        <v>40</v>
      </c>
      <c r="N730" s="25" t="s">
        <v>41</v>
      </c>
      <c r="O730" s="25" t="s">
        <v>42</v>
      </c>
      <c r="P730" s="25" t="s">
        <v>43</v>
      </c>
      <c r="Q730" s="25" t="s">
        <v>44</v>
      </c>
    </row>
    <row r="731" spans="1:17">
      <c r="A731" s="26" t="s">
        <v>45</v>
      </c>
      <c r="B731" s="25" t="s">
        <v>28</v>
      </c>
      <c r="C731" s="25">
        <v>5.2725</v>
      </c>
      <c r="D731" s="25">
        <v>6.79</v>
      </c>
      <c r="E731" s="25">
        <v>6.1760000000000002</v>
      </c>
      <c r="F731" s="25">
        <v>8.6539999999999999</v>
      </c>
      <c r="G731" s="25">
        <v>8.6539999999999999</v>
      </c>
      <c r="H731" s="25">
        <v>3.3650000000000002</v>
      </c>
      <c r="I731" s="25">
        <v>4.835</v>
      </c>
      <c r="J731" s="25">
        <v>4.484</v>
      </c>
      <c r="K731" s="25">
        <v>6.516</v>
      </c>
      <c r="L731" s="25">
        <v>6.516</v>
      </c>
      <c r="M731" s="25">
        <v>1.9075</v>
      </c>
      <c r="N731" s="25">
        <v>1.9550000000000001</v>
      </c>
      <c r="O731" s="25">
        <v>1.6919999999999999</v>
      </c>
      <c r="P731" s="25">
        <v>2.1379999999999999</v>
      </c>
      <c r="Q731" s="25">
        <v>2.1379999999999999</v>
      </c>
    </row>
    <row r="732" spans="1:17">
      <c r="B732" s="25" t="s">
        <v>98</v>
      </c>
      <c r="C732" s="25">
        <v>4</v>
      </c>
      <c r="D732" s="25">
        <v>4</v>
      </c>
      <c r="E732" s="25">
        <v>5</v>
      </c>
      <c r="F732" s="25">
        <v>5</v>
      </c>
      <c r="G732" s="25">
        <v>5</v>
      </c>
      <c r="H732" s="25">
        <v>4</v>
      </c>
      <c r="I732" s="25">
        <v>4</v>
      </c>
      <c r="J732" s="25">
        <v>5</v>
      </c>
      <c r="K732" s="25">
        <v>5</v>
      </c>
      <c r="L732" s="25">
        <v>5</v>
      </c>
      <c r="M732" s="25">
        <v>4</v>
      </c>
      <c r="N732" s="25">
        <v>4</v>
      </c>
      <c r="O732" s="25">
        <v>5</v>
      </c>
      <c r="P732" s="25">
        <v>5</v>
      </c>
      <c r="Q732" s="25">
        <v>5</v>
      </c>
    </row>
    <row r="733" spans="1:17">
      <c r="A733" s="26" t="s">
        <v>46</v>
      </c>
      <c r="B733" s="25" t="s">
        <v>28</v>
      </c>
      <c r="C733" s="25">
        <v>3.2377699999999998</v>
      </c>
      <c r="D733" s="25">
        <v>3.6439499999999998</v>
      </c>
      <c r="E733" s="25">
        <v>4.2892299999999999</v>
      </c>
      <c r="F733" s="25">
        <v>4.8251799999999996</v>
      </c>
      <c r="G733" s="25">
        <v>4.6904300000000001</v>
      </c>
      <c r="H733" s="25">
        <v>1.44485</v>
      </c>
      <c r="I733" s="25">
        <v>1.55063</v>
      </c>
      <c r="J733" s="25">
        <v>1.8279399999999999</v>
      </c>
      <c r="K733" s="25">
        <v>2.0758899999999998</v>
      </c>
      <c r="L733" s="25">
        <v>2.0844299999999998</v>
      </c>
      <c r="M733" s="25">
        <v>1.7526900000000001</v>
      </c>
      <c r="N733" s="25">
        <v>2.05585</v>
      </c>
      <c r="O733" s="25">
        <v>2.46129</v>
      </c>
      <c r="P733" s="25">
        <v>2.7492899999999998</v>
      </c>
      <c r="Q733" s="25">
        <v>2.6059999999999999</v>
      </c>
    </row>
    <row r="734" spans="1:17">
      <c r="B734" s="25" t="s">
        <v>98</v>
      </c>
      <c r="C734" s="25">
        <v>28</v>
      </c>
      <c r="D734" s="25">
        <v>33</v>
      </c>
      <c r="E734" s="25">
        <v>31</v>
      </c>
      <c r="F734" s="25">
        <v>28</v>
      </c>
      <c r="G734" s="25">
        <v>35</v>
      </c>
      <c r="H734" s="25">
        <v>16</v>
      </c>
      <c r="I734" s="25">
        <v>32</v>
      </c>
      <c r="J734" s="25">
        <v>31</v>
      </c>
      <c r="K734" s="25">
        <v>28</v>
      </c>
      <c r="L734" s="25">
        <v>35</v>
      </c>
      <c r="M734" s="25">
        <v>26</v>
      </c>
      <c r="N734" s="25">
        <v>32</v>
      </c>
      <c r="O734" s="25">
        <v>31</v>
      </c>
      <c r="P734" s="25">
        <v>28</v>
      </c>
      <c r="Q734" s="25">
        <v>35</v>
      </c>
    </row>
    <row r="735" spans="1:17">
      <c r="A735" s="26" t="s">
        <v>56</v>
      </c>
      <c r="B735" s="25" t="s">
        <v>28</v>
      </c>
      <c r="C735" s="25">
        <v>7.1343399999999999</v>
      </c>
      <c r="D735" s="25">
        <v>7.5554399999999999</v>
      </c>
      <c r="E735" s="25">
        <v>8.1036300000000008</v>
      </c>
      <c r="F735" s="25">
        <v>9.0906500000000001</v>
      </c>
      <c r="G735" s="25">
        <v>9.0143699999999995</v>
      </c>
      <c r="H735" s="25">
        <v>4.1562799999999998</v>
      </c>
      <c r="I735" s="25">
        <v>4.4668400000000004</v>
      </c>
      <c r="J735" s="25">
        <v>4.8248100000000003</v>
      </c>
      <c r="K735" s="25">
        <v>5.21645</v>
      </c>
      <c r="L735" s="25">
        <v>5.14656</v>
      </c>
      <c r="M735" s="25">
        <v>2.9780600000000002</v>
      </c>
      <c r="N735" s="25">
        <v>3.0921599999999998</v>
      </c>
      <c r="O735" s="25">
        <v>3.27881</v>
      </c>
      <c r="P735" s="25">
        <v>3.87419</v>
      </c>
      <c r="Q735" s="25">
        <v>3.86781</v>
      </c>
    </row>
    <row r="736" spans="1:17">
      <c r="B736" s="25" t="s">
        <v>98</v>
      </c>
      <c r="C736" s="25">
        <v>32</v>
      </c>
      <c r="D736" s="25">
        <v>32</v>
      </c>
      <c r="E736" s="25">
        <v>32</v>
      </c>
      <c r="F736" s="25">
        <v>31</v>
      </c>
      <c r="G736" s="25">
        <v>32</v>
      </c>
      <c r="H736" s="25">
        <v>32</v>
      </c>
      <c r="I736" s="25">
        <v>32</v>
      </c>
      <c r="J736" s="25">
        <v>32</v>
      </c>
      <c r="K736" s="25">
        <v>31</v>
      </c>
      <c r="L736" s="25">
        <v>32</v>
      </c>
      <c r="M736" s="25">
        <v>32</v>
      </c>
      <c r="N736" s="25">
        <v>32</v>
      </c>
      <c r="O736" s="25">
        <v>32</v>
      </c>
      <c r="P736" s="25">
        <v>31</v>
      </c>
      <c r="Q736" s="25">
        <v>32</v>
      </c>
    </row>
    <row r="737" spans="1:17">
      <c r="A737" s="26" t="s">
        <v>48</v>
      </c>
      <c r="B737" s="25" t="s">
        <v>28</v>
      </c>
      <c r="C737" s="25">
        <v>17.1355</v>
      </c>
      <c r="D737" s="25">
        <v>15.477499999999999</v>
      </c>
      <c r="E737" s="25">
        <v>16.425999999999998</v>
      </c>
      <c r="F737" s="25">
        <v>16.526</v>
      </c>
      <c r="G737" s="25">
        <v>16.526</v>
      </c>
      <c r="H737" s="25">
        <v>10.859</v>
      </c>
      <c r="I737" s="25">
        <v>9.4484999999999992</v>
      </c>
      <c r="J737" s="25">
        <v>9.5210000000000008</v>
      </c>
      <c r="K737" s="25">
        <v>9.4045000000000005</v>
      </c>
      <c r="L737" s="25">
        <v>9.4049999999999994</v>
      </c>
      <c r="M737" s="25">
        <v>6.2765000000000004</v>
      </c>
      <c r="N737" s="25">
        <v>6.0289999999999999</v>
      </c>
      <c r="O737" s="25">
        <v>6.9050000000000002</v>
      </c>
      <c r="P737" s="25">
        <v>7.1215000000000002</v>
      </c>
      <c r="Q737" s="25">
        <v>7.1210000000000004</v>
      </c>
    </row>
    <row r="738" spans="1:17">
      <c r="B738" s="25" t="s">
        <v>98</v>
      </c>
      <c r="C738" s="25">
        <v>2</v>
      </c>
      <c r="D738" s="25">
        <v>2</v>
      </c>
      <c r="E738" s="25">
        <v>2</v>
      </c>
      <c r="F738" s="25">
        <v>2</v>
      </c>
      <c r="G738" s="25">
        <v>2</v>
      </c>
      <c r="H738" s="25">
        <v>2</v>
      </c>
      <c r="I738" s="25">
        <v>2</v>
      </c>
      <c r="J738" s="25">
        <v>2</v>
      </c>
      <c r="K738" s="25">
        <v>2</v>
      </c>
      <c r="L738" s="25">
        <v>2</v>
      </c>
      <c r="M738" s="25">
        <v>2</v>
      </c>
      <c r="N738" s="25">
        <v>2</v>
      </c>
      <c r="O738" s="25">
        <v>2</v>
      </c>
      <c r="P738" s="25">
        <v>2</v>
      </c>
      <c r="Q738" s="25">
        <v>2</v>
      </c>
    </row>
    <row r="739" spans="1:17">
      <c r="A739" s="26" t="s">
        <v>49</v>
      </c>
      <c r="B739" s="25" t="s">
        <v>28</v>
      </c>
      <c r="C739" s="25">
        <v>21.870100000000001</v>
      </c>
      <c r="D739" s="25">
        <v>21.296430000000001</v>
      </c>
      <c r="E739" s="25">
        <v>22.89424</v>
      </c>
      <c r="F739" s="25">
        <v>22.180399999999999</v>
      </c>
      <c r="G739" s="25">
        <v>22.223240000000001</v>
      </c>
      <c r="H739" s="25">
        <v>16.600899999999999</v>
      </c>
      <c r="I739" s="25">
        <v>15.71743</v>
      </c>
      <c r="J739" s="25">
        <v>16.68205</v>
      </c>
      <c r="K739" s="25">
        <v>16.051400000000001</v>
      </c>
      <c r="L739" s="25">
        <v>16.074760000000001</v>
      </c>
      <c r="M739" s="25">
        <v>5.2691999999999997</v>
      </c>
      <c r="N739" s="25">
        <v>5.5789999999999997</v>
      </c>
      <c r="O739" s="25">
        <v>6.2121899999999997</v>
      </c>
      <c r="P739" s="25">
        <v>6.1289999999999996</v>
      </c>
      <c r="Q739" s="25">
        <v>6.1484800000000002</v>
      </c>
    </row>
    <row r="740" spans="1:17">
      <c r="B740" s="25" t="s">
        <v>98</v>
      </c>
      <c r="C740" s="25">
        <v>20</v>
      </c>
      <c r="D740" s="25">
        <v>21</v>
      </c>
      <c r="E740" s="25">
        <v>21</v>
      </c>
      <c r="F740" s="25">
        <v>20</v>
      </c>
      <c r="G740" s="25">
        <v>21</v>
      </c>
      <c r="H740" s="25">
        <v>20</v>
      </c>
      <c r="I740" s="25">
        <v>21</v>
      </c>
      <c r="J740" s="25">
        <v>21</v>
      </c>
      <c r="K740" s="25">
        <v>20</v>
      </c>
      <c r="L740" s="25">
        <v>21</v>
      </c>
      <c r="M740" s="25">
        <v>20</v>
      </c>
      <c r="N740" s="25">
        <v>21</v>
      </c>
      <c r="O740" s="25">
        <v>21</v>
      </c>
      <c r="P740" s="25">
        <v>20</v>
      </c>
      <c r="Q740" s="25">
        <v>21</v>
      </c>
    </row>
    <row r="741" spans="1:17">
      <c r="A741" s="26" t="s">
        <v>50</v>
      </c>
      <c r="B741" s="25" t="s">
        <v>28</v>
      </c>
      <c r="C741" s="25">
        <v>17.229500000000002</v>
      </c>
      <c r="D741" s="25">
        <v>17.636939999999999</v>
      </c>
      <c r="E741" s="25">
        <v>16.97869</v>
      </c>
      <c r="F741" s="25">
        <v>17.209630000000001</v>
      </c>
      <c r="G741" s="25">
        <v>17.166499999999999</v>
      </c>
      <c r="H741" s="25">
        <v>11.94313</v>
      </c>
      <c r="I741" s="25">
        <v>12.963559999999999</v>
      </c>
      <c r="J741" s="25">
        <v>12.19619</v>
      </c>
      <c r="K741" s="25">
        <v>12.52506</v>
      </c>
      <c r="L741" s="25">
        <v>12.4125</v>
      </c>
      <c r="M741" s="25">
        <v>3.9943300000000002</v>
      </c>
      <c r="N741" s="25">
        <v>4.6733799999999999</v>
      </c>
      <c r="O741" s="25">
        <v>4.7824999999999998</v>
      </c>
      <c r="P741" s="25">
        <v>4.6845600000000003</v>
      </c>
      <c r="Q741" s="25">
        <v>4.7539999999999996</v>
      </c>
    </row>
    <row r="742" spans="1:17">
      <c r="B742" s="25" t="s">
        <v>98</v>
      </c>
      <c r="C742" s="25">
        <v>12</v>
      </c>
      <c r="D742" s="25">
        <v>16</v>
      </c>
      <c r="E742" s="25">
        <v>16</v>
      </c>
      <c r="F742" s="25">
        <v>16</v>
      </c>
      <c r="G742" s="25">
        <v>16</v>
      </c>
      <c r="H742" s="25">
        <v>8</v>
      </c>
      <c r="I742" s="25">
        <v>16</v>
      </c>
      <c r="J742" s="25">
        <v>16</v>
      </c>
      <c r="K742" s="25">
        <v>16</v>
      </c>
      <c r="L742" s="25">
        <v>16</v>
      </c>
      <c r="M742" s="25">
        <v>9</v>
      </c>
      <c r="N742" s="25">
        <v>16</v>
      </c>
      <c r="O742" s="25">
        <v>16</v>
      </c>
      <c r="P742" s="25">
        <v>16</v>
      </c>
      <c r="Q742" s="25">
        <v>16</v>
      </c>
    </row>
    <row r="743" spans="1:17">
      <c r="A743" s="26" t="s">
        <v>51</v>
      </c>
      <c r="B743" s="25" t="s">
        <v>28</v>
      </c>
      <c r="C743" s="25">
        <v>4.4672900000000002</v>
      </c>
      <c r="D743" s="25">
        <v>6.0585000000000004</v>
      </c>
      <c r="E743" s="25">
        <v>6.3955700000000002</v>
      </c>
      <c r="F743" s="25">
        <v>6.60764</v>
      </c>
      <c r="G743" s="25">
        <v>7.0642399999999999</v>
      </c>
      <c r="H743" s="25">
        <v>2.4807700000000001</v>
      </c>
      <c r="I743" s="25">
        <v>3.0288400000000002</v>
      </c>
      <c r="J743" s="25">
        <v>2.9354900000000002</v>
      </c>
      <c r="K743" s="25">
        <v>3.4166500000000002</v>
      </c>
      <c r="L743" s="25">
        <v>3.2980499999999999</v>
      </c>
      <c r="M743" s="25">
        <v>2.36538</v>
      </c>
      <c r="N743" s="25">
        <v>3.3583799999999999</v>
      </c>
      <c r="O743" s="25">
        <v>3.46008</v>
      </c>
      <c r="P743" s="25">
        <v>3.1909999999999998</v>
      </c>
      <c r="Q743" s="25">
        <v>3.7661899999999999</v>
      </c>
    </row>
    <row r="744" spans="1:17">
      <c r="B744" s="25" t="s">
        <v>98</v>
      </c>
      <c r="C744" s="25">
        <v>31</v>
      </c>
      <c r="D744" s="25">
        <v>34</v>
      </c>
      <c r="E744" s="25">
        <v>37</v>
      </c>
      <c r="F744" s="25">
        <v>31</v>
      </c>
      <c r="G744" s="25">
        <v>37</v>
      </c>
      <c r="H744" s="25">
        <v>26</v>
      </c>
      <c r="I744" s="25">
        <v>31</v>
      </c>
      <c r="J744" s="25">
        <v>37</v>
      </c>
      <c r="K744" s="25">
        <v>31</v>
      </c>
      <c r="L744" s="25">
        <v>37</v>
      </c>
      <c r="M744" s="25">
        <v>29</v>
      </c>
      <c r="N744" s="25">
        <v>34</v>
      </c>
      <c r="O744" s="25">
        <v>37</v>
      </c>
      <c r="P744" s="25">
        <v>31</v>
      </c>
      <c r="Q744" s="25">
        <v>37</v>
      </c>
    </row>
    <row r="745" spans="1:17">
      <c r="A745" s="26" t="s">
        <v>52</v>
      </c>
      <c r="B745" s="25" t="s">
        <v>28</v>
      </c>
      <c r="C745" s="25">
        <v>6.5927499999999997</v>
      </c>
      <c r="D745" s="25">
        <v>5.7845500000000003</v>
      </c>
      <c r="E745" s="25">
        <v>7.4340000000000002</v>
      </c>
      <c r="F745" s="25">
        <v>8.3866700000000005</v>
      </c>
      <c r="G745" s="25">
        <v>7.2890899999999998</v>
      </c>
      <c r="H745" s="25">
        <v>4.1976199999999997</v>
      </c>
      <c r="I745" s="25">
        <v>3.59727</v>
      </c>
      <c r="J745" s="25">
        <v>5.1280000000000001</v>
      </c>
      <c r="K745" s="25">
        <v>5.8488899999999999</v>
      </c>
      <c r="L745" s="25">
        <v>4.9672700000000001</v>
      </c>
      <c r="M745" s="25">
        <v>2.39513</v>
      </c>
      <c r="N745" s="25">
        <v>2.1863600000000001</v>
      </c>
      <c r="O745" s="25">
        <v>2.306</v>
      </c>
      <c r="P745" s="25">
        <v>2.5377800000000001</v>
      </c>
      <c r="Q745" s="25">
        <v>2.3218200000000002</v>
      </c>
    </row>
    <row r="746" spans="1:17">
      <c r="B746" s="25" t="s">
        <v>98</v>
      </c>
      <c r="C746" s="25">
        <v>8</v>
      </c>
      <c r="D746" s="25">
        <v>11</v>
      </c>
      <c r="E746" s="25">
        <v>10</v>
      </c>
      <c r="F746" s="25">
        <v>9</v>
      </c>
      <c r="G746" s="25">
        <v>11</v>
      </c>
      <c r="H746" s="25">
        <v>8</v>
      </c>
      <c r="I746" s="25">
        <v>11</v>
      </c>
      <c r="J746" s="25">
        <v>10</v>
      </c>
      <c r="K746" s="25">
        <v>9</v>
      </c>
      <c r="L746" s="25">
        <v>11</v>
      </c>
      <c r="M746" s="25">
        <v>8</v>
      </c>
      <c r="N746" s="25">
        <v>11</v>
      </c>
      <c r="O746" s="25">
        <v>10</v>
      </c>
      <c r="P746" s="25">
        <v>9</v>
      </c>
      <c r="Q746" s="25">
        <v>11</v>
      </c>
    </row>
    <row r="747" spans="1:17">
      <c r="A747" s="26" t="s">
        <v>57</v>
      </c>
      <c r="B747" s="25" t="s">
        <v>28</v>
      </c>
      <c r="C747" s="25">
        <v>9.9619999999999997</v>
      </c>
      <c r="D747" s="25">
        <v>8.6820000000000004</v>
      </c>
      <c r="E747" s="25">
        <v>10.364549999999999</v>
      </c>
      <c r="F747" s="25">
        <v>12.89091</v>
      </c>
      <c r="G747" s="25">
        <v>12.81818</v>
      </c>
      <c r="H747" s="25">
        <v>7.1455599999999997</v>
      </c>
      <c r="I747" s="25">
        <v>6.6120000000000001</v>
      </c>
      <c r="J747" s="25">
        <v>7.7190899999999996</v>
      </c>
      <c r="K747" s="25">
        <v>9.7127300000000005</v>
      </c>
      <c r="L747" s="25">
        <v>9.7127300000000005</v>
      </c>
      <c r="M747" s="25">
        <v>3.0249999999999999</v>
      </c>
      <c r="N747" s="25">
        <v>2.0699999999999998</v>
      </c>
      <c r="O747" s="25">
        <v>2.6454499999999999</v>
      </c>
      <c r="P747" s="25">
        <v>3.1781799999999998</v>
      </c>
      <c r="Q747" s="25">
        <v>3.1054499999999998</v>
      </c>
    </row>
    <row r="748" spans="1:17">
      <c r="B748" s="25" t="s">
        <v>98</v>
      </c>
      <c r="C748" s="25">
        <v>10</v>
      </c>
      <c r="D748" s="25">
        <v>10</v>
      </c>
      <c r="E748" s="25">
        <v>11</v>
      </c>
      <c r="F748" s="25">
        <v>11</v>
      </c>
      <c r="G748" s="25">
        <v>11</v>
      </c>
      <c r="H748" s="25">
        <v>9</v>
      </c>
      <c r="I748" s="25">
        <v>10</v>
      </c>
      <c r="J748" s="25">
        <v>11</v>
      </c>
      <c r="K748" s="25">
        <v>11</v>
      </c>
      <c r="L748" s="25">
        <v>11</v>
      </c>
      <c r="M748" s="25">
        <v>10</v>
      </c>
      <c r="N748" s="25">
        <v>10</v>
      </c>
      <c r="O748" s="25">
        <v>11</v>
      </c>
      <c r="P748" s="25">
        <v>11</v>
      </c>
      <c r="Q748" s="25">
        <v>11</v>
      </c>
    </row>
    <row r="749" spans="1:17">
      <c r="A749" s="26" t="s">
        <v>53</v>
      </c>
      <c r="B749" s="25" t="s">
        <v>28</v>
      </c>
      <c r="C749" s="25">
        <v>8.9069500000000001</v>
      </c>
      <c r="D749" s="25">
        <v>9.2392299999999992</v>
      </c>
      <c r="E749" s="25">
        <v>9.8996200000000005</v>
      </c>
      <c r="F749" s="25">
        <v>10.681800000000001</v>
      </c>
      <c r="G749" s="25">
        <v>10.310919999999999</v>
      </c>
      <c r="H749" s="25">
        <v>6.25</v>
      </c>
      <c r="I749" s="25">
        <v>6.0871899999999997</v>
      </c>
      <c r="J749" s="25">
        <v>6.3199199999999998</v>
      </c>
      <c r="K749" s="25">
        <v>6.9153500000000001</v>
      </c>
      <c r="L749" s="25">
        <v>6.5218400000000001</v>
      </c>
      <c r="M749" s="25">
        <v>3.0027900000000001</v>
      </c>
      <c r="N749" s="25">
        <v>3.30545</v>
      </c>
      <c r="O749" s="25">
        <v>3.5796999999999999</v>
      </c>
      <c r="P749" s="25">
        <v>3.7664499999999999</v>
      </c>
      <c r="Q749" s="25">
        <v>3.7890799999999998</v>
      </c>
    </row>
    <row r="750" spans="1:17">
      <c r="B750" s="25" t="s">
        <v>98</v>
      </c>
      <c r="C750" s="25">
        <v>147</v>
      </c>
      <c r="D750" s="25">
        <v>163</v>
      </c>
      <c r="E750" s="25">
        <v>165</v>
      </c>
      <c r="F750" s="25">
        <v>153</v>
      </c>
      <c r="G750" s="25">
        <v>170</v>
      </c>
      <c r="H750" s="25">
        <v>125</v>
      </c>
      <c r="I750" s="25">
        <v>159</v>
      </c>
      <c r="J750" s="25">
        <v>165</v>
      </c>
      <c r="K750" s="25">
        <v>153</v>
      </c>
      <c r="L750" s="25">
        <v>170</v>
      </c>
      <c r="M750" s="25">
        <v>140</v>
      </c>
      <c r="N750" s="25">
        <v>162</v>
      </c>
      <c r="O750" s="25">
        <v>165</v>
      </c>
      <c r="P750" s="25">
        <v>153</v>
      </c>
      <c r="Q750" s="25">
        <v>170</v>
      </c>
    </row>
    <row r="752" spans="1:17">
      <c r="I752" s="25" t="s">
        <v>27</v>
      </c>
    </row>
    <row r="753" spans="1:17">
      <c r="A753" s="26" t="s">
        <v>29</v>
      </c>
      <c r="C753" s="25" t="s">
        <v>30</v>
      </c>
      <c r="D753" s="25" t="s">
        <v>31</v>
      </c>
      <c r="E753" s="25" t="s">
        <v>32</v>
      </c>
      <c r="F753" s="25" t="s">
        <v>33</v>
      </c>
      <c r="G753" s="25" t="s">
        <v>34</v>
      </c>
      <c r="H753" s="25" t="s">
        <v>35</v>
      </c>
      <c r="I753" s="25" t="s">
        <v>36</v>
      </c>
      <c r="J753" s="25" t="s">
        <v>37</v>
      </c>
      <c r="K753" s="25" t="s">
        <v>38</v>
      </c>
      <c r="L753" s="25" t="s">
        <v>39</v>
      </c>
      <c r="M753" s="25" t="s">
        <v>40</v>
      </c>
      <c r="N753" s="25" t="s">
        <v>41</v>
      </c>
      <c r="O753" s="25" t="s">
        <v>42</v>
      </c>
      <c r="P753" s="25" t="s">
        <v>43</v>
      </c>
      <c r="Q753" s="25" t="s">
        <v>44</v>
      </c>
    </row>
    <row r="754" spans="1:17">
      <c r="A754" s="26" t="s">
        <v>58</v>
      </c>
      <c r="B754" s="25" t="s">
        <v>28</v>
      </c>
      <c r="C754" s="25">
        <v>3.4921099999999998</v>
      </c>
      <c r="D754" s="25">
        <v>3.98407</v>
      </c>
      <c r="E754" s="25">
        <v>4.5512800000000002</v>
      </c>
      <c r="F754" s="25">
        <v>5.4053000000000004</v>
      </c>
      <c r="G754" s="25">
        <v>5.18588</v>
      </c>
      <c r="H754" s="25">
        <v>1.8288800000000001</v>
      </c>
      <c r="I754" s="25">
        <v>1.9155599999999999</v>
      </c>
      <c r="J754" s="25">
        <v>2.1968299999999998</v>
      </c>
      <c r="K754" s="25">
        <v>2.74864</v>
      </c>
      <c r="L754" s="25">
        <v>2.6383800000000002</v>
      </c>
      <c r="M754" s="25">
        <v>1.7733300000000001</v>
      </c>
      <c r="N754" s="25">
        <v>2.0446499999999999</v>
      </c>
      <c r="O754" s="25">
        <v>2.3544399999999999</v>
      </c>
      <c r="P754" s="25">
        <v>2.6566700000000001</v>
      </c>
      <c r="Q754" s="25">
        <v>2.5474999999999999</v>
      </c>
    </row>
    <row r="755" spans="1:17">
      <c r="B755" s="25" t="s">
        <v>98</v>
      </c>
      <c r="C755" s="25">
        <v>32</v>
      </c>
      <c r="D755" s="25">
        <v>37</v>
      </c>
      <c r="E755" s="25">
        <v>36</v>
      </c>
      <c r="F755" s="25">
        <v>33</v>
      </c>
      <c r="G755" s="25">
        <v>40</v>
      </c>
      <c r="H755" s="25">
        <v>20</v>
      </c>
      <c r="I755" s="25">
        <v>36</v>
      </c>
      <c r="J755" s="25">
        <v>36</v>
      </c>
      <c r="K755" s="25">
        <v>33</v>
      </c>
      <c r="L755" s="25">
        <v>40</v>
      </c>
      <c r="M755" s="25">
        <v>30</v>
      </c>
      <c r="N755" s="25">
        <v>36</v>
      </c>
      <c r="O755" s="25">
        <v>36</v>
      </c>
      <c r="P755" s="25">
        <v>33</v>
      </c>
      <c r="Q755" s="25">
        <v>40</v>
      </c>
    </row>
    <row r="756" spans="1:17">
      <c r="A756" s="26" t="s">
        <v>47</v>
      </c>
      <c r="B756" s="25" t="s">
        <v>28</v>
      </c>
      <c r="C756" s="25">
        <v>7.1343399999999999</v>
      </c>
      <c r="D756" s="25">
        <v>7.5554399999999999</v>
      </c>
      <c r="E756" s="25">
        <v>8.1036300000000008</v>
      </c>
      <c r="F756" s="25">
        <v>9.0906500000000001</v>
      </c>
      <c r="G756" s="25">
        <v>9.0143699999999995</v>
      </c>
      <c r="H756" s="25">
        <v>4.1562799999999998</v>
      </c>
      <c r="I756" s="25">
        <v>4.4668400000000004</v>
      </c>
      <c r="J756" s="25">
        <v>4.8248100000000003</v>
      </c>
      <c r="K756" s="25">
        <v>5.21645</v>
      </c>
      <c r="L756" s="25">
        <v>5.14656</v>
      </c>
      <c r="M756" s="25">
        <v>2.9780600000000002</v>
      </c>
      <c r="N756" s="25">
        <v>3.0921599999999998</v>
      </c>
      <c r="O756" s="25">
        <v>3.27881</v>
      </c>
      <c r="P756" s="25">
        <v>3.87419</v>
      </c>
      <c r="Q756" s="25">
        <v>3.86781</v>
      </c>
    </row>
    <row r="757" spans="1:17">
      <c r="B757" s="25" t="s">
        <v>98</v>
      </c>
      <c r="C757" s="25">
        <v>32</v>
      </c>
      <c r="D757" s="25">
        <v>32</v>
      </c>
      <c r="E757" s="25">
        <v>32</v>
      </c>
      <c r="F757" s="25">
        <v>31</v>
      </c>
      <c r="G757" s="25">
        <v>32</v>
      </c>
      <c r="H757" s="25">
        <v>32</v>
      </c>
      <c r="I757" s="25">
        <v>32</v>
      </c>
      <c r="J757" s="25">
        <v>32</v>
      </c>
      <c r="K757" s="25">
        <v>31</v>
      </c>
      <c r="L757" s="25">
        <v>32</v>
      </c>
      <c r="M757" s="25">
        <v>32</v>
      </c>
      <c r="N757" s="25">
        <v>32</v>
      </c>
      <c r="O757" s="25">
        <v>32</v>
      </c>
      <c r="P757" s="25">
        <v>31</v>
      </c>
      <c r="Q757" s="25">
        <v>32</v>
      </c>
    </row>
    <row r="758" spans="1:17">
      <c r="A758" s="26" t="s">
        <v>48</v>
      </c>
      <c r="B758" s="25" t="s">
        <v>28</v>
      </c>
      <c r="C758" s="25">
        <v>17.1355</v>
      </c>
      <c r="D758" s="25">
        <v>15.477499999999999</v>
      </c>
      <c r="E758" s="25">
        <v>16.425999999999998</v>
      </c>
      <c r="F758" s="25">
        <v>16.526</v>
      </c>
      <c r="G758" s="25">
        <v>16.526</v>
      </c>
      <c r="H758" s="25">
        <v>10.859</v>
      </c>
      <c r="I758" s="25">
        <v>9.4484999999999992</v>
      </c>
      <c r="J758" s="25">
        <v>9.5210000000000008</v>
      </c>
      <c r="K758" s="25">
        <v>9.4045000000000005</v>
      </c>
      <c r="L758" s="25">
        <v>9.4049999999999994</v>
      </c>
      <c r="M758" s="25">
        <v>6.2765000000000004</v>
      </c>
      <c r="N758" s="25">
        <v>6.0289999999999999</v>
      </c>
      <c r="O758" s="25">
        <v>6.9050000000000002</v>
      </c>
      <c r="P758" s="25">
        <v>7.1215000000000002</v>
      </c>
      <c r="Q758" s="25">
        <v>7.1210000000000004</v>
      </c>
    </row>
    <row r="759" spans="1:17">
      <c r="B759" s="25" t="s">
        <v>98</v>
      </c>
      <c r="C759" s="25">
        <v>2</v>
      </c>
      <c r="D759" s="25">
        <v>2</v>
      </c>
      <c r="E759" s="25">
        <v>2</v>
      </c>
      <c r="F759" s="25">
        <v>2</v>
      </c>
      <c r="G759" s="25">
        <v>2</v>
      </c>
      <c r="H759" s="25">
        <v>2</v>
      </c>
      <c r="I759" s="25">
        <v>2</v>
      </c>
      <c r="J759" s="25">
        <v>2</v>
      </c>
      <c r="K759" s="25">
        <v>2</v>
      </c>
      <c r="L759" s="25">
        <v>2</v>
      </c>
      <c r="M759" s="25">
        <v>2</v>
      </c>
      <c r="N759" s="25">
        <v>2</v>
      </c>
      <c r="O759" s="25">
        <v>2</v>
      </c>
      <c r="P759" s="25">
        <v>2</v>
      </c>
      <c r="Q759" s="25">
        <v>2</v>
      </c>
    </row>
    <row r="760" spans="1:17">
      <c r="A760" s="26" t="s">
        <v>49</v>
      </c>
      <c r="B760" s="25" t="s">
        <v>28</v>
      </c>
      <c r="C760" s="25">
        <v>21.870100000000001</v>
      </c>
      <c r="D760" s="25">
        <v>21.296430000000001</v>
      </c>
      <c r="E760" s="25">
        <v>22.89424</v>
      </c>
      <c r="F760" s="25">
        <v>22.180399999999999</v>
      </c>
      <c r="G760" s="25">
        <v>22.223240000000001</v>
      </c>
      <c r="H760" s="25">
        <v>16.600899999999999</v>
      </c>
      <c r="I760" s="25">
        <v>15.71743</v>
      </c>
      <c r="J760" s="25">
        <v>16.68205</v>
      </c>
      <c r="K760" s="25">
        <v>16.051400000000001</v>
      </c>
      <c r="L760" s="25">
        <v>16.074760000000001</v>
      </c>
      <c r="M760" s="25">
        <v>5.2691999999999997</v>
      </c>
      <c r="N760" s="25">
        <v>5.5789999999999997</v>
      </c>
      <c r="O760" s="25">
        <v>6.2121899999999997</v>
      </c>
      <c r="P760" s="25">
        <v>6.1289999999999996</v>
      </c>
      <c r="Q760" s="25">
        <v>6.1484800000000002</v>
      </c>
    </row>
    <row r="761" spans="1:17">
      <c r="B761" s="25" t="s">
        <v>98</v>
      </c>
      <c r="C761" s="25">
        <v>20</v>
      </c>
      <c r="D761" s="25">
        <v>21</v>
      </c>
      <c r="E761" s="25">
        <v>21</v>
      </c>
      <c r="F761" s="25">
        <v>20</v>
      </c>
      <c r="G761" s="25">
        <v>21</v>
      </c>
      <c r="H761" s="25">
        <v>20</v>
      </c>
      <c r="I761" s="25">
        <v>21</v>
      </c>
      <c r="J761" s="25">
        <v>21</v>
      </c>
      <c r="K761" s="25">
        <v>20</v>
      </c>
      <c r="L761" s="25">
        <v>21</v>
      </c>
      <c r="M761" s="25">
        <v>20</v>
      </c>
      <c r="N761" s="25">
        <v>21</v>
      </c>
      <c r="O761" s="25">
        <v>21</v>
      </c>
      <c r="P761" s="25">
        <v>20</v>
      </c>
      <c r="Q761" s="25">
        <v>21</v>
      </c>
    </row>
    <row r="762" spans="1:17">
      <c r="A762" s="26" t="s">
        <v>50</v>
      </c>
      <c r="B762" s="25" t="s">
        <v>28</v>
      </c>
      <c r="C762" s="25">
        <v>17.04712</v>
      </c>
      <c r="D762" s="25">
        <v>17.07405</v>
      </c>
      <c r="E762" s="25">
        <v>17.113949999999999</v>
      </c>
      <c r="F762" s="25">
        <v>17.956700000000001</v>
      </c>
      <c r="G762" s="25">
        <v>17.9222</v>
      </c>
      <c r="H762" s="25">
        <v>11.983750000000001</v>
      </c>
      <c r="I762" s="25">
        <v>12.70335</v>
      </c>
      <c r="J762" s="25">
        <v>12.44195</v>
      </c>
      <c r="K762" s="25">
        <v>13.20255</v>
      </c>
      <c r="L762" s="25">
        <v>13.112500000000001</v>
      </c>
      <c r="M762" s="25">
        <v>4.1299200000000003</v>
      </c>
      <c r="N762" s="25">
        <v>4.3707000000000003</v>
      </c>
      <c r="O762" s="25">
        <v>4.6719999999999997</v>
      </c>
      <c r="P762" s="25">
        <v>4.7541500000000001</v>
      </c>
      <c r="Q762" s="25">
        <v>4.8097000000000003</v>
      </c>
    </row>
    <row r="763" spans="1:17">
      <c r="B763" s="25" t="s">
        <v>98</v>
      </c>
      <c r="C763" s="25">
        <v>16</v>
      </c>
      <c r="D763" s="25">
        <v>20</v>
      </c>
      <c r="E763" s="25">
        <v>20</v>
      </c>
      <c r="F763" s="25">
        <v>20</v>
      </c>
      <c r="G763" s="25">
        <v>20</v>
      </c>
      <c r="H763" s="25">
        <v>12</v>
      </c>
      <c r="I763" s="25">
        <v>20</v>
      </c>
      <c r="J763" s="25">
        <v>20</v>
      </c>
      <c r="K763" s="25">
        <v>20</v>
      </c>
      <c r="L763" s="25">
        <v>20</v>
      </c>
      <c r="M763" s="25">
        <v>13</v>
      </c>
      <c r="N763" s="25">
        <v>20</v>
      </c>
      <c r="O763" s="25">
        <v>20</v>
      </c>
      <c r="P763" s="25">
        <v>20</v>
      </c>
      <c r="Q763" s="25">
        <v>20</v>
      </c>
    </row>
    <row r="764" spans="1:17">
      <c r="A764" s="26" t="s">
        <v>51</v>
      </c>
      <c r="B764" s="25" t="s">
        <v>28</v>
      </c>
      <c r="C764" s="25">
        <v>4.65151</v>
      </c>
      <c r="D764" s="25">
        <v>5.8379700000000003</v>
      </c>
      <c r="E764" s="25">
        <v>6.3642300000000001</v>
      </c>
      <c r="F764" s="25">
        <v>6.9172900000000004</v>
      </c>
      <c r="G764" s="25">
        <v>7.2408400000000004</v>
      </c>
      <c r="H764" s="25">
        <v>2.5983900000000002</v>
      </c>
      <c r="I764" s="25">
        <v>3.0638899999999998</v>
      </c>
      <c r="J764" s="25">
        <v>3.1778</v>
      </c>
      <c r="K764" s="25">
        <v>3.9238400000000002</v>
      </c>
      <c r="L764" s="25">
        <v>3.75495</v>
      </c>
      <c r="M764" s="25">
        <v>2.31731</v>
      </c>
      <c r="N764" s="25">
        <v>3.05613</v>
      </c>
      <c r="O764" s="25">
        <v>3.1864300000000001</v>
      </c>
      <c r="P764" s="25">
        <v>2.9934400000000001</v>
      </c>
      <c r="Q764" s="25">
        <v>3.4858799999999999</v>
      </c>
    </row>
    <row r="765" spans="1:17">
      <c r="B765" s="25" t="s">
        <v>98</v>
      </c>
      <c r="C765" s="25">
        <v>37</v>
      </c>
      <c r="D765" s="25">
        <v>40</v>
      </c>
      <c r="E765" s="25">
        <v>44</v>
      </c>
      <c r="F765" s="25">
        <v>38</v>
      </c>
      <c r="G765" s="25">
        <v>44</v>
      </c>
      <c r="H765" s="25">
        <v>31</v>
      </c>
      <c r="I765" s="25">
        <v>37</v>
      </c>
      <c r="J765" s="25">
        <v>44</v>
      </c>
      <c r="K765" s="25">
        <v>38</v>
      </c>
      <c r="L765" s="25">
        <v>44</v>
      </c>
      <c r="M765" s="25">
        <v>35</v>
      </c>
      <c r="N765" s="25">
        <v>40</v>
      </c>
      <c r="O765" s="25">
        <v>44</v>
      </c>
      <c r="P765" s="25">
        <v>38</v>
      </c>
      <c r="Q765" s="25">
        <v>44</v>
      </c>
    </row>
    <row r="766" spans="1:17">
      <c r="A766" s="26" t="s">
        <v>52</v>
      </c>
      <c r="B766" s="25" t="s">
        <v>28</v>
      </c>
      <c r="C766" s="25">
        <v>6.5927499999999997</v>
      </c>
      <c r="D766" s="25">
        <v>5.7845500000000003</v>
      </c>
      <c r="E766" s="25">
        <v>7.4340000000000002</v>
      </c>
      <c r="F766" s="25">
        <v>8.3866700000000005</v>
      </c>
      <c r="G766" s="25">
        <v>7.2890899999999998</v>
      </c>
      <c r="H766" s="25">
        <v>4.1976199999999997</v>
      </c>
      <c r="I766" s="25">
        <v>3.59727</v>
      </c>
      <c r="J766" s="25">
        <v>5.1280000000000001</v>
      </c>
      <c r="K766" s="25">
        <v>5.8488899999999999</v>
      </c>
      <c r="L766" s="25">
        <v>4.9672700000000001</v>
      </c>
      <c r="M766" s="25">
        <v>2.39513</v>
      </c>
      <c r="N766" s="25">
        <v>2.1863600000000001</v>
      </c>
      <c r="O766" s="25">
        <v>2.306</v>
      </c>
      <c r="P766" s="25">
        <v>2.5377800000000001</v>
      </c>
      <c r="Q766" s="25">
        <v>2.3218200000000002</v>
      </c>
    </row>
    <row r="767" spans="1:17">
      <c r="B767" s="25" t="s">
        <v>98</v>
      </c>
      <c r="C767" s="25">
        <v>8</v>
      </c>
      <c r="D767" s="25">
        <v>11</v>
      </c>
      <c r="E767" s="25">
        <v>10</v>
      </c>
      <c r="F767" s="25">
        <v>9</v>
      </c>
      <c r="G767" s="25">
        <v>11</v>
      </c>
      <c r="H767" s="25">
        <v>8</v>
      </c>
      <c r="I767" s="25">
        <v>11</v>
      </c>
      <c r="J767" s="25">
        <v>10</v>
      </c>
      <c r="K767" s="25">
        <v>9</v>
      </c>
      <c r="L767" s="25">
        <v>11</v>
      </c>
      <c r="M767" s="25">
        <v>8</v>
      </c>
      <c r="N767" s="25">
        <v>11</v>
      </c>
      <c r="O767" s="25">
        <v>10</v>
      </c>
      <c r="P767" s="25">
        <v>9</v>
      </c>
      <c r="Q767" s="25">
        <v>11</v>
      </c>
    </row>
    <row r="768" spans="1:17">
      <c r="A768" s="26" t="s">
        <v>53</v>
      </c>
      <c r="B768" s="25" t="s">
        <v>28</v>
      </c>
      <c r="C768" s="25">
        <v>8.9069500000000001</v>
      </c>
      <c r="D768" s="25">
        <v>9.2392299999999992</v>
      </c>
      <c r="E768" s="25">
        <v>9.8996200000000005</v>
      </c>
      <c r="F768" s="25">
        <v>10.681800000000001</v>
      </c>
      <c r="G768" s="25">
        <v>10.310919999999999</v>
      </c>
      <c r="H768" s="25">
        <v>6.25</v>
      </c>
      <c r="I768" s="25">
        <v>6.0871899999999997</v>
      </c>
      <c r="J768" s="25">
        <v>6.3199199999999998</v>
      </c>
      <c r="K768" s="25">
        <v>6.9153500000000001</v>
      </c>
      <c r="L768" s="25">
        <v>6.5218400000000001</v>
      </c>
      <c r="M768" s="25">
        <v>3.0027900000000001</v>
      </c>
      <c r="N768" s="25">
        <v>3.30545</v>
      </c>
      <c r="O768" s="25">
        <v>3.5796999999999999</v>
      </c>
      <c r="P768" s="25">
        <v>3.7664499999999999</v>
      </c>
      <c r="Q768" s="25">
        <v>3.7890799999999998</v>
      </c>
    </row>
    <row r="769" spans="1:18">
      <c r="B769" s="25" t="s">
        <v>98</v>
      </c>
      <c r="C769" s="25">
        <v>147</v>
      </c>
      <c r="D769" s="25">
        <v>163</v>
      </c>
      <c r="E769" s="25">
        <v>165</v>
      </c>
      <c r="F769" s="25">
        <v>153</v>
      </c>
      <c r="G769" s="25">
        <v>170</v>
      </c>
      <c r="H769" s="25">
        <v>125</v>
      </c>
      <c r="I769" s="25">
        <v>159</v>
      </c>
      <c r="J769" s="25">
        <v>165</v>
      </c>
      <c r="K769" s="25">
        <v>153</v>
      </c>
      <c r="L769" s="25">
        <v>170</v>
      </c>
      <c r="M769" s="25">
        <v>140</v>
      </c>
      <c r="N769" s="25">
        <v>162</v>
      </c>
      <c r="O769" s="25">
        <v>165</v>
      </c>
      <c r="P769" s="25">
        <v>153</v>
      </c>
      <c r="Q769" s="25">
        <v>170</v>
      </c>
    </row>
    <row r="771" spans="1:18">
      <c r="I771" s="25" t="s">
        <v>59</v>
      </c>
    </row>
    <row r="772" spans="1:18">
      <c r="A772" s="26" t="s">
        <v>60</v>
      </c>
      <c r="D772" s="25" t="s">
        <v>30</v>
      </c>
      <c r="E772" s="25" t="s">
        <v>31</v>
      </c>
      <c r="F772" s="25" t="s">
        <v>32</v>
      </c>
      <c r="G772" s="25" t="s">
        <v>33</v>
      </c>
      <c r="H772" s="25" t="s">
        <v>34</v>
      </c>
      <c r="I772" s="25" t="s">
        <v>35</v>
      </c>
      <c r="J772" s="25" t="s">
        <v>36</v>
      </c>
      <c r="K772" s="25" t="s">
        <v>37</v>
      </c>
      <c r="L772" s="25" t="s">
        <v>38</v>
      </c>
      <c r="M772" s="25" t="s">
        <v>39</v>
      </c>
      <c r="N772" s="25" t="s">
        <v>40</v>
      </c>
      <c r="O772" s="25" t="s">
        <v>41</v>
      </c>
      <c r="P772" s="25" t="s">
        <v>42</v>
      </c>
      <c r="Q772" s="25" t="s">
        <v>43</v>
      </c>
      <c r="R772" s="26" t="s">
        <v>44</v>
      </c>
    </row>
    <row r="773" spans="1:18">
      <c r="B773" s="25" t="s">
        <v>61</v>
      </c>
      <c r="C773" s="25" t="s">
        <v>28</v>
      </c>
      <c r="D773" s="25">
        <v>2.6004499999999999</v>
      </c>
      <c r="E773" s="25">
        <v>2.8424999999999998</v>
      </c>
      <c r="F773" s="25">
        <v>3.4416699999999998</v>
      </c>
      <c r="G773" s="25">
        <v>3.8209499999999998</v>
      </c>
      <c r="H773" s="25">
        <v>3.9227599999999998</v>
      </c>
      <c r="I773" s="25">
        <v>0.95384999999999998</v>
      </c>
      <c r="J773" s="25">
        <v>1.1324000000000001</v>
      </c>
      <c r="K773" s="25">
        <v>1.38042</v>
      </c>
      <c r="L773" s="25">
        <v>1.3758999999999999</v>
      </c>
      <c r="M773" s="25">
        <v>1.62192</v>
      </c>
      <c r="N773" s="25">
        <v>1.4245000000000001</v>
      </c>
      <c r="O773" s="25">
        <v>1.6878899999999999</v>
      </c>
      <c r="P773" s="25">
        <v>2.0612499999999998</v>
      </c>
      <c r="Q773" s="25">
        <v>2.4450500000000002</v>
      </c>
      <c r="R773" s="26">
        <v>2.30084</v>
      </c>
    </row>
    <row r="774" spans="1:18">
      <c r="C774" s="25" t="s">
        <v>98</v>
      </c>
      <c r="D774" s="25">
        <v>22</v>
      </c>
      <c r="E774" s="25">
        <v>25</v>
      </c>
      <c r="F774" s="25">
        <v>24</v>
      </c>
      <c r="G774" s="25">
        <v>20</v>
      </c>
      <c r="H774" s="25">
        <v>25</v>
      </c>
      <c r="I774" s="25">
        <v>13</v>
      </c>
      <c r="J774" s="25">
        <v>25</v>
      </c>
      <c r="K774" s="25">
        <v>24</v>
      </c>
      <c r="L774" s="25">
        <v>20</v>
      </c>
      <c r="M774" s="25">
        <v>25</v>
      </c>
      <c r="N774" s="25">
        <v>20</v>
      </c>
      <c r="O774" s="25">
        <v>25</v>
      </c>
      <c r="P774" s="25">
        <v>24</v>
      </c>
      <c r="Q774" s="25">
        <v>20</v>
      </c>
      <c r="R774" s="26">
        <v>25</v>
      </c>
    </row>
    <row r="775" spans="1:18">
      <c r="B775" s="25" t="s">
        <v>63</v>
      </c>
      <c r="C775" s="25" t="s">
        <v>28</v>
      </c>
      <c r="D775" s="25">
        <v>6.6873800000000001</v>
      </c>
      <c r="E775" s="25">
        <v>7.4687799999999998</v>
      </c>
      <c r="F775" s="25">
        <v>8.0040800000000001</v>
      </c>
      <c r="G775" s="25">
        <v>9.0531199999999998</v>
      </c>
      <c r="H775" s="25">
        <v>8.8959799999999998</v>
      </c>
      <c r="I775" s="25">
        <v>4.0315700000000003</v>
      </c>
      <c r="J775" s="25">
        <v>4.6395900000000001</v>
      </c>
      <c r="K775" s="25">
        <v>4.9123599999999996</v>
      </c>
      <c r="L775" s="25">
        <v>5.83019</v>
      </c>
      <c r="M775" s="25">
        <v>5.4861599999999999</v>
      </c>
      <c r="N775" s="25">
        <v>2.4514399999999998</v>
      </c>
      <c r="O775" s="25">
        <v>2.9512999999999998</v>
      </c>
      <c r="P775" s="25">
        <v>3.09172</v>
      </c>
      <c r="Q775" s="25">
        <v>3.2229299999999999</v>
      </c>
      <c r="R775" s="26">
        <v>3.4098199999999999</v>
      </c>
    </row>
    <row r="776" spans="1:18">
      <c r="A776" s="26" t="s">
        <v>99</v>
      </c>
      <c r="C776" s="25" t="s">
        <v>98</v>
      </c>
      <c r="D776" s="25">
        <v>80</v>
      </c>
      <c r="E776" s="25">
        <v>88</v>
      </c>
      <c r="F776" s="25">
        <v>92</v>
      </c>
      <c r="G776" s="25">
        <v>86</v>
      </c>
      <c r="H776" s="25">
        <v>95</v>
      </c>
      <c r="I776" s="25">
        <v>70</v>
      </c>
      <c r="J776" s="25">
        <v>85</v>
      </c>
      <c r="K776" s="25">
        <v>92</v>
      </c>
      <c r="L776" s="25">
        <v>86</v>
      </c>
      <c r="M776" s="25">
        <v>95</v>
      </c>
      <c r="N776" s="25">
        <v>77</v>
      </c>
      <c r="O776" s="25">
        <v>87</v>
      </c>
      <c r="P776" s="25">
        <v>92</v>
      </c>
      <c r="Q776" s="25">
        <v>86</v>
      </c>
      <c r="R776" s="26">
        <v>95</v>
      </c>
    </row>
    <row r="777" spans="1:18">
      <c r="B777" s="25" t="s">
        <v>64</v>
      </c>
      <c r="C777" s="25" t="s">
        <v>28</v>
      </c>
      <c r="D777" s="25">
        <v>16.184570000000001</v>
      </c>
      <c r="E777" s="25">
        <v>15.748570000000001</v>
      </c>
      <c r="F777" s="25">
        <v>16.703810000000001</v>
      </c>
      <c r="G777" s="25">
        <v>16.753240000000002</v>
      </c>
      <c r="H777" s="25">
        <v>16.265080000000001</v>
      </c>
      <c r="I777" s="25">
        <v>11.586690000000001</v>
      </c>
      <c r="J777" s="25">
        <v>11.126289999999999</v>
      </c>
      <c r="K777" s="25">
        <v>11.60042</v>
      </c>
      <c r="L777" s="25">
        <v>11.481199999999999</v>
      </c>
      <c r="M777" s="25">
        <v>11.144489999999999</v>
      </c>
      <c r="N777" s="25">
        <v>4.59476</v>
      </c>
      <c r="O777" s="25">
        <v>4.6222899999999996</v>
      </c>
      <c r="P777" s="25">
        <v>5.1033999999999997</v>
      </c>
      <c r="Q777" s="25">
        <v>5.2720399999999996</v>
      </c>
      <c r="R777" s="26">
        <v>5.12059</v>
      </c>
    </row>
    <row r="778" spans="1:18">
      <c r="C778" s="25" t="s">
        <v>98</v>
      </c>
      <c r="D778" s="25">
        <v>44</v>
      </c>
      <c r="E778" s="25">
        <v>49</v>
      </c>
      <c r="F778" s="25">
        <v>48</v>
      </c>
      <c r="G778" s="25">
        <v>46</v>
      </c>
      <c r="H778" s="25">
        <v>49</v>
      </c>
      <c r="I778" s="25">
        <v>42</v>
      </c>
      <c r="J778" s="25">
        <v>49</v>
      </c>
      <c r="K778" s="25">
        <v>48</v>
      </c>
      <c r="L778" s="25">
        <v>46</v>
      </c>
      <c r="M778" s="25">
        <v>49</v>
      </c>
      <c r="N778" s="25">
        <v>42</v>
      </c>
      <c r="O778" s="25">
        <v>49</v>
      </c>
      <c r="P778" s="25">
        <v>48</v>
      </c>
      <c r="Q778" s="25">
        <v>46</v>
      </c>
      <c r="R778" s="26">
        <v>49</v>
      </c>
    </row>
    <row r="779" spans="1:18">
      <c r="B779" s="25" t="s">
        <v>53</v>
      </c>
      <c r="C779" s="25" t="s">
        <v>28</v>
      </c>
      <c r="D779" s="25">
        <v>8.9337099999999996</v>
      </c>
      <c r="E779" s="25">
        <v>9.2592300000000005</v>
      </c>
      <c r="F779" s="25">
        <v>9.8826699999999992</v>
      </c>
      <c r="G779" s="25">
        <v>10.69497</v>
      </c>
      <c r="H779" s="25">
        <v>10.296900000000001</v>
      </c>
      <c r="I779" s="25">
        <v>6.25</v>
      </c>
      <c r="J779" s="25">
        <v>6.0871899999999997</v>
      </c>
      <c r="K779" s="25">
        <v>6.35297</v>
      </c>
      <c r="L779" s="25">
        <v>6.9542700000000002</v>
      </c>
      <c r="M779" s="25">
        <v>6.55511</v>
      </c>
      <c r="N779" s="25">
        <v>2.9512999999999998</v>
      </c>
      <c r="O779" s="25">
        <v>3.2636799999999999</v>
      </c>
      <c r="P779" s="25">
        <v>3.5297000000000001</v>
      </c>
      <c r="Q779" s="25">
        <v>3.7406999999999999</v>
      </c>
      <c r="R779" s="26">
        <v>3.7417899999999999</v>
      </c>
    </row>
    <row r="780" spans="1:18">
      <c r="C780" s="25" t="s">
        <v>98</v>
      </c>
      <c r="D780" s="25">
        <v>146</v>
      </c>
      <c r="E780" s="25">
        <v>162</v>
      </c>
      <c r="F780" s="25">
        <v>164</v>
      </c>
      <c r="G780" s="25">
        <v>152</v>
      </c>
      <c r="H780" s="25">
        <v>169</v>
      </c>
      <c r="I780" s="25">
        <v>125</v>
      </c>
      <c r="J780" s="25">
        <v>159</v>
      </c>
      <c r="K780" s="25">
        <v>164</v>
      </c>
      <c r="L780" s="25">
        <v>152</v>
      </c>
      <c r="M780" s="25">
        <v>169</v>
      </c>
      <c r="N780" s="25">
        <v>139</v>
      </c>
      <c r="O780" s="25">
        <v>161</v>
      </c>
      <c r="P780" s="25">
        <v>164</v>
      </c>
      <c r="Q780" s="25">
        <v>152</v>
      </c>
      <c r="R780" s="26">
        <v>169</v>
      </c>
    </row>
    <row r="782" spans="1:18">
      <c r="I782" s="25" t="s">
        <v>65</v>
      </c>
    </row>
    <row r="783" spans="1:18">
      <c r="A783" s="26" t="s">
        <v>66</v>
      </c>
      <c r="D783" s="25" t="s">
        <v>30</v>
      </c>
      <c r="E783" s="25" t="s">
        <v>31</v>
      </c>
      <c r="F783" s="25" t="s">
        <v>32</v>
      </c>
      <c r="G783" s="25" t="s">
        <v>33</v>
      </c>
      <c r="H783" s="25" t="s">
        <v>34</v>
      </c>
      <c r="I783" s="25" t="s">
        <v>35</v>
      </c>
      <c r="J783" s="25" t="s">
        <v>36</v>
      </c>
      <c r="K783" s="25" t="s">
        <v>37</v>
      </c>
      <c r="L783" s="25" t="s">
        <v>38</v>
      </c>
      <c r="M783" s="25" t="s">
        <v>39</v>
      </c>
      <c r="N783" s="25" t="s">
        <v>40</v>
      </c>
      <c r="O783" s="25" t="s">
        <v>41</v>
      </c>
      <c r="P783" s="25" t="s">
        <v>42</v>
      </c>
      <c r="Q783" s="25" t="s">
        <v>43</v>
      </c>
      <c r="R783" s="26" t="s">
        <v>44</v>
      </c>
    </row>
    <row r="784" spans="1:18">
      <c r="B784" s="25" t="s">
        <v>61</v>
      </c>
      <c r="C784" s="25" t="s">
        <v>28</v>
      </c>
      <c r="D784" s="25">
        <v>2.6004499999999999</v>
      </c>
      <c r="E784" s="25">
        <v>2.8424999999999998</v>
      </c>
      <c r="F784" s="25">
        <v>3.4416699999999998</v>
      </c>
      <c r="G784" s="25">
        <v>3.8209499999999998</v>
      </c>
      <c r="H784" s="25">
        <v>3.9227599999999998</v>
      </c>
      <c r="I784" s="25">
        <v>0.95384999999999998</v>
      </c>
      <c r="J784" s="25">
        <v>1.1324000000000001</v>
      </c>
      <c r="K784" s="25">
        <v>1.38042</v>
      </c>
      <c r="L784" s="25">
        <v>1.3758999999999999</v>
      </c>
      <c r="M784" s="25">
        <v>1.62192</v>
      </c>
      <c r="N784" s="25">
        <v>1.4245000000000001</v>
      </c>
      <c r="O784" s="25">
        <v>1.6878899999999999</v>
      </c>
      <c r="P784" s="25">
        <v>2.0612499999999998</v>
      </c>
      <c r="Q784" s="25">
        <v>2.4450500000000002</v>
      </c>
      <c r="R784" s="26">
        <v>2.30084</v>
      </c>
    </row>
    <row r="785" spans="1:18">
      <c r="C785" s="25" t="s">
        <v>98</v>
      </c>
      <c r="D785" s="25">
        <v>22</v>
      </c>
      <c r="E785" s="25">
        <v>25</v>
      </c>
      <c r="F785" s="25">
        <v>24</v>
      </c>
      <c r="G785" s="25">
        <v>20</v>
      </c>
      <c r="H785" s="25">
        <v>25</v>
      </c>
      <c r="I785" s="25">
        <v>13</v>
      </c>
      <c r="J785" s="25">
        <v>25</v>
      </c>
      <c r="K785" s="25">
        <v>24</v>
      </c>
      <c r="L785" s="25">
        <v>20</v>
      </c>
      <c r="M785" s="25">
        <v>25</v>
      </c>
      <c r="N785" s="25">
        <v>20</v>
      </c>
      <c r="O785" s="25">
        <v>25</v>
      </c>
      <c r="P785" s="25">
        <v>24</v>
      </c>
      <c r="Q785" s="25">
        <v>20</v>
      </c>
      <c r="R785" s="26">
        <v>25</v>
      </c>
    </row>
    <row r="786" spans="1:18">
      <c r="B786" s="25" t="s">
        <v>67</v>
      </c>
      <c r="C786" s="25" t="s">
        <v>28</v>
      </c>
      <c r="D786" s="25">
        <v>4.4459999999999997</v>
      </c>
      <c r="E786" s="25">
        <v>5.42727</v>
      </c>
      <c r="F786" s="25">
        <v>6.18241</v>
      </c>
      <c r="G786" s="25">
        <v>7.1821000000000002</v>
      </c>
      <c r="H786" s="25">
        <v>7.2487599999999999</v>
      </c>
      <c r="I786" s="25">
        <v>2.609</v>
      </c>
      <c r="J786" s="25">
        <v>2.7605300000000002</v>
      </c>
      <c r="K786" s="25">
        <v>3.20764</v>
      </c>
      <c r="L786" s="25">
        <v>4.3344899999999997</v>
      </c>
      <c r="M786" s="25">
        <v>3.9841500000000001</v>
      </c>
      <c r="N786" s="25">
        <v>2.0835300000000001</v>
      </c>
      <c r="O786" s="25">
        <v>2.7845</v>
      </c>
      <c r="P786" s="25">
        <v>2.9747699999999999</v>
      </c>
      <c r="Q786" s="25">
        <v>2.84761</v>
      </c>
      <c r="R786" s="26">
        <v>3.2646099999999998</v>
      </c>
    </row>
    <row r="787" spans="1:18">
      <c r="C787" s="25" t="s">
        <v>98</v>
      </c>
      <c r="D787" s="25">
        <v>35</v>
      </c>
      <c r="E787" s="25">
        <v>41</v>
      </c>
      <c r="F787" s="25">
        <v>44</v>
      </c>
      <c r="G787" s="25">
        <v>39</v>
      </c>
      <c r="H787" s="25">
        <v>47</v>
      </c>
      <c r="I787" s="25">
        <v>30</v>
      </c>
      <c r="J787" s="25">
        <v>38</v>
      </c>
      <c r="K787" s="25">
        <v>44</v>
      </c>
      <c r="L787" s="25">
        <v>39</v>
      </c>
      <c r="M787" s="25">
        <v>47</v>
      </c>
      <c r="N787" s="25">
        <v>34</v>
      </c>
      <c r="O787" s="25">
        <v>40</v>
      </c>
      <c r="P787" s="25">
        <v>44</v>
      </c>
      <c r="Q787" s="25">
        <v>39</v>
      </c>
      <c r="R787" s="26">
        <v>47</v>
      </c>
    </row>
    <row r="788" spans="1:18">
      <c r="A788" s="26" t="s">
        <v>99</v>
      </c>
      <c r="B788" s="25" t="s">
        <v>68</v>
      </c>
      <c r="C788" s="25" t="s">
        <v>28</v>
      </c>
      <c r="D788" s="25">
        <v>8.4306800000000006</v>
      </c>
      <c r="E788" s="25">
        <v>9.2496600000000004</v>
      </c>
      <c r="F788" s="25">
        <v>9.67394</v>
      </c>
      <c r="G788" s="25">
        <v>10.60566</v>
      </c>
      <c r="H788" s="25">
        <v>10.50887</v>
      </c>
      <c r="I788" s="25">
        <v>5.09849</v>
      </c>
      <c r="J788" s="25">
        <v>6.15883</v>
      </c>
      <c r="K788" s="25">
        <v>6.4750199999999998</v>
      </c>
      <c r="L788" s="25">
        <v>7.0712999999999999</v>
      </c>
      <c r="M788" s="25">
        <v>6.95688</v>
      </c>
      <c r="N788" s="25">
        <v>2.7423500000000001</v>
      </c>
      <c r="O788" s="25">
        <v>3.0932599999999999</v>
      </c>
      <c r="P788" s="25">
        <v>3.1989200000000002</v>
      </c>
      <c r="Q788" s="25">
        <v>3.5343599999999999</v>
      </c>
      <c r="R788" s="26">
        <v>3.552</v>
      </c>
    </row>
    <row r="789" spans="1:18">
      <c r="C789" s="25" t="s">
        <v>98</v>
      </c>
      <c r="D789" s="25">
        <v>45</v>
      </c>
      <c r="E789" s="25">
        <v>47</v>
      </c>
      <c r="F789" s="25">
        <v>48</v>
      </c>
      <c r="G789" s="25">
        <v>47</v>
      </c>
      <c r="H789" s="25">
        <v>48</v>
      </c>
      <c r="I789" s="25">
        <v>40</v>
      </c>
      <c r="J789" s="25">
        <v>47</v>
      </c>
      <c r="K789" s="25">
        <v>48</v>
      </c>
      <c r="L789" s="25">
        <v>47</v>
      </c>
      <c r="M789" s="25">
        <v>48</v>
      </c>
      <c r="N789" s="25">
        <v>43</v>
      </c>
      <c r="O789" s="25">
        <v>47</v>
      </c>
      <c r="P789" s="25">
        <v>48</v>
      </c>
      <c r="Q789" s="25">
        <v>47</v>
      </c>
      <c r="R789" s="26">
        <v>48</v>
      </c>
    </row>
    <row r="790" spans="1:18">
      <c r="B790" s="25" t="s">
        <v>64</v>
      </c>
      <c r="C790" s="25" t="s">
        <v>28</v>
      </c>
      <c r="D790" s="25">
        <v>16.184570000000001</v>
      </c>
      <c r="E790" s="25">
        <v>15.748570000000001</v>
      </c>
      <c r="F790" s="25">
        <v>16.703810000000001</v>
      </c>
      <c r="G790" s="25">
        <v>16.753240000000002</v>
      </c>
      <c r="H790" s="25">
        <v>16.265080000000001</v>
      </c>
      <c r="I790" s="25">
        <v>11.586690000000001</v>
      </c>
      <c r="J790" s="25">
        <v>11.126289999999999</v>
      </c>
      <c r="K790" s="25">
        <v>11.60042</v>
      </c>
      <c r="L790" s="25">
        <v>11.481199999999999</v>
      </c>
      <c r="M790" s="25">
        <v>11.144489999999999</v>
      </c>
      <c r="N790" s="25">
        <v>4.59476</v>
      </c>
      <c r="O790" s="25">
        <v>4.6222899999999996</v>
      </c>
      <c r="P790" s="25">
        <v>5.1033999999999997</v>
      </c>
      <c r="Q790" s="25">
        <v>5.2720399999999996</v>
      </c>
      <c r="R790" s="26">
        <v>5.12059</v>
      </c>
    </row>
    <row r="791" spans="1:18">
      <c r="C791" s="25" t="s">
        <v>98</v>
      </c>
      <c r="D791" s="25">
        <v>44</v>
      </c>
      <c r="E791" s="25">
        <v>49</v>
      </c>
      <c r="F791" s="25">
        <v>48</v>
      </c>
      <c r="G791" s="25">
        <v>46</v>
      </c>
      <c r="H791" s="25">
        <v>49</v>
      </c>
      <c r="I791" s="25">
        <v>42</v>
      </c>
      <c r="J791" s="25">
        <v>49</v>
      </c>
      <c r="K791" s="25">
        <v>48</v>
      </c>
      <c r="L791" s="25">
        <v>46</v>
      </c>
      <c r="M791" s="25">
        <v>49</v>
      </c>
      <c r="N791" s="25">
        <v>42</v>
      </c>
      <c r="O791" s="25">
        <v>49</v>
      </c>
      <c r="P791" s="25">
        <v>48</v>
      </c>
      <c r="Q791" s="25">
        <v>46</v>
      </c>
      <c r="R791" s="26">
        <v>49</v>
      </c>
    </row>
    <row r="792" spans="1:18">
      <c r="B792" s="25" t="s">
        <v>53</v>
      </c>
      <c r="C792" s="25" t="s">
        <v>28</v>
      </c>
      <c r="D792" s="25">
        <v>8.9337099999999996</v>
      </c>
      <c r="E792" s="25">
        <v>9.2592300000000005</v>
      </c>
      <c r="F792" s="25">
        <v>9.8826699999999992</v>
      </c>
      <c r="G792" s="25">
        <v>10.69497</v>
      </c>
      <c r="H792" s="25">
        <v>10.296900000000001</v>
      </c>
      <c r="I792" s="25">
        <v>6.25</v>
      </c>
      <c r="J792" s="25">
        <v>6.0871899999999997</v>
      </c>
      <c r="K792" s="25">
        <v>6.35297</v>
      </c>
      <c r="L792" s="25">
        <v>6.9542700000000002</v>
      </c>
      <c r="M792" s="25">
        <v>6.55511</v>
      </c>
      <c r="N792" s="25">
        <v>2.9512999999999998</v>
      </c>
      <c r="O792" s="25">
        <v>3.2636799999999999</v>
      </c>
      <c r="P792" s="25">
        <v>3.5297000000000001</v>
      </c>
      <c r="Q792" s="25">
        <v>3.7406999999999999</v>
      </c>
      <c r="R792" s="26">
        <v>3.7417899999999999</v>
      </c>
    </row>
    <row r="793" spans="1:18">
      <c r="C793" s="25" t="s">
        <v>98</v>
      </c>
      <c r="D793" s="25">
        <v>146</v>
      </c>
      <c r="E793" s="25">
        <v>162</v>
      </c>
      <c r="F793" s="25">
        <v>164</v>
      </c>
      <c r="G793" s="25">
        <v>152</v>
      </c>
      <c r="H793" s="25">
        <v>169</v>
      </c>
      <c r="I793" s="25">
        <v>125</v>
      </c>
      <c r="J793" s="25">
        <v>159</v>
      </c>
      <c r="K793" s="25">
        <v>164</v>
      </c>
      <c r="L793" s="25">
        <v>152</v>
      </c>
      <c r="M793" s="25">
        <v>169</v>
      </c>
      <c r="N793" s="25">
        <v>139</v>
      </c>
      <c r="O793" s="25">
        <v>161</v>
      </c>
      <c r="P793" s="25">
        <v>164</v>
      </c>
      <c r="Q793" s="25">
        <v>152</v>
      </c>
      <c r="R793" s="26">
        <v>169</v>
      </c>
    </row>
    <row r="795" spans="1:18">
      <c r="I795" s="25" t="s">
        <v>69</v>
      </c>
    </row>
    <row r="796" spans="1:18">
      <c r="A796" s="26" t="s">
        <v>70</v>
      </c>
      <c r="C796" s="25" t="s">
        <v>30</v>
      </c>
      <c r="D796" s="25" t="s">
        <v>31</v>
      </c>
      <c r="E796" s="25" t="s">
        <v>32</v>
      </c>
      <c r="F796" s="25" t="s">
        <v>33</v>
      </c>
      <c r="G796" s="25" t="s">
        <v>34</v>
      </c>
      <c r="H796" s="25" t="s">
        <v>35</v>
      </c>
      <c r="I796" s="25" t="s">
        <v>36</v>
      </c>
      <c r="J796" s="25" t="s">
        <v>37</v>
      </c>
      <c r="K796" s="25" t="s">
        <v>38</v>
      </c>
      <c r="L796" s="25" t="s">
        <v>39</v>
      </c>
      <c r="M796" s="25" t="s">
        <v>40</v>
      </c>
      <c r="N796" s="25" t="s">
        <v>41</v>
      </c>
      <c r="O796" s="25" t="s">
        <v>42</v>
      </c>
      <c r="P796" s="25" t="s">
        <v>43</v>
      </c>
      <c r="Q796" s="25" t="s">
        <v>44</v>
      </c>
    </row>
    <row r="797" spans="1:18">
      <c r="A797" s="26" t="s">
        <v>71</v>
      </c>
      <c r="B797" s="25" t="s">
        <v>28</v>
      </c>
      <c r="C797" s="25">
        <v>2.4153799999999999</v>
      </c>
      <c r="D797" s="25">
        <v>2.8028300000000002</v>
      </c>
      <c r="E797" s="25">
        <v>3.3398699999999999</v>
      </c>
      <c r="F797" s="25">
        <v>3.7813099999999999</v>
      </c>
      <c r="G797" s="25">
        <v>3.86103</v>
      </c>
      <c r="H797" s="25">
        <v>0.58213999999999999</v>
      </c>
      <c r="I797" s="25">
        <v>1.0009699999999999</v>
      </c>
      <c r="J797" s="25">
        <v>1.1989000000000001</v>
      </c>
      <c r="K797" s="25">
        <v>1.30704</v>
      </c>
      <c r="L797" s="25">
        <v>1.4819100000000001</v>
      </c>
      <c r="M797" s="25">
        <v>1.3947799999999999</v>
      </c>
      <c r="N797" s="25">
        <v>1.73604</v>
      </c>
      <c r="O797" s="25">
        <v>2.1409699999999998</v>
      </c>
      <c r="P797" s="25">
        <v>2.4742700000000002</v>
      </c>
      <c r="Q797" s="25">
        <v>2.3791199999999999</v>
      </c>
    </row>
    <row r="798" spans="1:18">
      <c r="B798" s="25" t="s">
        <v>98</v>
      </c>
      <c r="C798" s="25">
        <v>26</v>
      </c>
      <c r="D798" s="25">
        <v>32</v>
      </c>
      <c r="E798" s="25">
        <v>31</v>
      </c>
      <c r="F798" s="25">
        <v>26</v>
      </c>
      <c r="G798" s="25">
        <v>33</v>
      </c>
      <c r="H798" s="25">
        <v>14</v>
      </c>
      <c r="I798" s="25">
        <v>31</v>
      </c>
      <c r="J798" s="25">
        <v>31</v>
      </c>
      <c r="K798" s="25">
        <v>26</v>
      </c>
      <c r="L798" s="25">
        <v>33</v>
      </c>
      <c r="M798" s="25">
        <v>23</v>
      </c>
      <c r="N798" s="25">
        <v>31</v>
      </c>
      <c r="O798" s="25">
        <v>31</v>
      </c>
      <c r="P798" s="25">
        <v>26</v>
      </c>
      <c r="Q798" s="25">
        <v>33</v>
      </c>
    </row>
    <row r="799" spans="1:18">
      <c r="A799" s="26" t="s">
        <v>72</v>
      </c>
      <c r="B799" s="25" t="s">
        <v>28</v>
      </c>
      <c r="C799" s="25">
        <v>4.2374999999999998</v>
      </c>
      <c r="D799" s="25">
        <v>5.5691699999999997</v>
      </c>
      <c r="E799" s="25">
        <v>6.5021599999999999</v>
      </c>
      <c r="F799" s="25">
        <v>7.1104700000000003</v>
      </c>
      <c r="G799" s="25">
        <v>7.4104299999999999</v>
      </c>
      <c r="H799" s="25">
        <v>2.2368100000000002</v>
      </c>
      <c r="I799" s="25">
        <v>2.6927300000000001</v>
      </c>
      <c r="J799" s="25">
        <v>3.3678400000000002</v>
      </c>
      <c r="K799" s="25">
        <v>4.0819400000000003</v>
      </c>
      <c r="L799" s="25">
        <v>4.0325600000000001</v>
      </c>
      <c r="M799" s="25">
        <v>2.4145500000000002</v>
      </c>
      <c r="N799" s="25">
        <v>3.1586099999999999</v>
      </c>
      <c r="O799" s="25">
        <v>3.1343200000000002</v>
      </c>
      <c r="P799" s="25">
        <v>3.0285299999999999</v>
      </c>
      <c r="Q799" s="25">
        <v>3.3778700000000002</v>
      </c>
    </row>
    <row r="800" spans="1:18">
      <c r="B800" s="25" t="s">
        <v>98</v>
      </c>
      <c r="C800" s="25">
        <v>33</v>
      </c>
      <c r="D800" s="25">
        <v>36</v>
      </c>
      <c r="E800" s="25">
        <v>37</v>
      </c>
      <c r="F800" s="25">
        <v>36</v>
      </c>
      <c r="G800" s="25">
        <v>39</v>
      </c>
      <c r="H800" s="25">
        <v>29</v>
      </c>
      <c r="I800" s="25">
        <v>33</v>
      </c>
      <c r="J800" s="25">
        <v>37</v>
      </c>
      <c r="K800" s="25">
        <v>36</v>
      </c>
      <c r="L800" s="25">
        <v>39</v>
      </c>
      <c r="M800" s="25">
        <v>33</v>
      </c>
      <c r="N800" s="25">
        <v>36</v>
      </c>
      <c r="O800" s="25">
        <v>37</v>
      </c>
      <c r="P800" s="25">
        <v>36</v>
      </c>
      <c r="Q800" s="25">
        <v>39</v>
      </c>
    </row>
    <row r="801" spans="1:18">
      <c r="A801" s="26" t="s">
        <v>73</v>
      </c>
      <c r="B801" s="25" t="s">
        <v>28</v>
      </c>
      <c r="C801" s="25">
        <v>9.0091199999999994</v>
      </c>
      <c r="D801" s="25">
        <v>9.9611400000000003</v>
      </c>
      <c r="E801" s="25">
        <v>10.17976</v>
      </c>
      <c r="F801" s="25">
        <v>11.490600000000001</v>
      </c>
      <c r="G801" s="25">
        <v>11.30569</v>
      </c>
      <c r="H801" s="25">
        <v>5.6539999999999999</v>
      </c>
      <c r="I801" s="25">
        <v>6.9471999999999996</v>
      </c>
      <c r="J801" s="25">
        <v>7.0582399999999996</v>
      </c>
      <c r="K801" s="25">
        <v>8.1111900000000006</v>
      </c>
      <c r="L801" s="25">
        <v>7.8191100000000002</v>
      </c>
      <c r="M801" s="25">
        <v>2.6552799999999999</v>
      </c>
      <c r="N801" s="25">
        <v>3.0139300000000002</v>
      </c>
      <c r="O801" s="25">
        <v>3.1215099999999998</v>
      </c>
      <c r="P801" s="25">
        <v>3.3794200000000001</v>
      </c>
      <c r="Q801" s="25">
        <v>3.48658</v>
      </c>
    </row>
    <row r="802" spans="1:18">
      <c r="B802" s="25" t="s">
        <v>98</v>
      </c>
      <c r="C802" s="25">
        <v>42</v>
      </c>
      <c r="D802" s="25">
        <v>44</v>
      </c>
      <c r="E802" s="25">
        <v>45</v>
      </c>
      <c r="F802" s="25">
        <v>43</v>
      </c>
      <c r="G802" s="25">
        <v>45</v>
      </c>
      <c r="H802" s="25">
        <v>38</v>
      </c>
      <c r="I802" s="25">
        <v>44</v>
      </c>
      <c r="J802" s="25">
        <v>45</v>
      </c>
      <c r="K802" s="25">
        <v>43</v>
      </c>
      <c r="L802" s="25">
        <v>45</v>
      </c>
      <c r="M802" s="25">
        <v>40</v>
      </c>
      <c r="N802" s="25">
        <v>44</v>
      </c>
      <c r="O802" s="25">
        <v>45</v>
      </c>
      <c r="P802" s="25">
        <v>43</v>
      </c>
      <c r="Q802" s="25">
        <v>45</v>
      </c>
    </row>
    <row r="803" spans="1:18">
      <c r="A803" s="26" t="s">
        <v>74</v>
      </c>
      <c r="B803" s="25" t="s">
        <v>28</v>
      </c>
      <c r="C803" s="25">
        <v>16.247070000000001</v>
      </c>
      <c r="D803" s="25">
        <v>15.80425</v>
      </c>
      <c r="E803" s="25">
        <v>16.969850000000001</v>
      </c>
      <c r="F803" s="25">
        <v>16.966419999999999</v>
      </c>
      <c r="G803" s="25">
        <v>16.45477</v>
      </c>
      <c r="H803" s="25">
        <v>11.45374</v>
      </c>
      <c r="I803" s="25">
        <v>11.08929</v>
      </c>
      <c r="J803" s="25">
        <v>11.683400000000001</v>
      </c>
      <c r="K803" s="25">
        <v>11.481669999999999</v>
      </c>
      <c r="L803" s="25">
        <v>11.137919999999999</v>
      </c>
      <c r="M803" s="25">
        <v>4.6362800000000002</v>
      </c>
      <c r="N803" s="25">
        <v>4.7173299999999996</v>
      </c>
      <c r="O803" s="25">
        <v>5.2864500000000003</v>
      </c>
      <c r="P803" s="25">
        <v>5.4847599999999996</v>
      </c>
      <c r="Q803" s="25">
        <v>5.3168499999999996</v>
      </c>
    </row>
    <row r="804" spans="1:18">
      <c r="B804" s="25" t="s">
        <v>98</v>
      </c>
      <c r="C804" s="25">
        <v>44</v>
      </c>
      <c r="D804" s="25">
        <v>48</v>
      </c>
      <c r="E804" s="25">
        <v>47</v>
      </c>
      <c r="F804" s="25">
        <v>45</v>
      </c>
      <c r="G804" s="25">
        <v>48</v>
      </c>
      <c r="H804" s="25">
        <v>43</v>
      </c>
      <c r="I804" s="25">
        <v>48</v>
      </c>
      <c r="J804" s="25">
        <v>47</v>
      </c>
      <c r="K804" s="25">
        <v>45</v>
      </c>
      <c r="L804" s="25">
        <v>48</v>
      </c>
      <c r="M804" s="25">
        <v>43</v>
      </c>
      <c r="N804" s="25">
        <v>48</v>
      </c>
      <c r="O804" s="25">
        <v>47</v>
      </c>
      <c r="P804" s="25">
        <v>45</v>
      </c>
      <c r="Q804" s="25">
        <v>48</v>
      </c>
    </row>
    <row r="805" spans="1:18">
      <c r="A805" s="26" t="s">
        <v>53</v>
      </c>
      <c r="B805" s="25" t="s">
        <v>28</v>
      </c>
      <c r="C805" s="25">
        <v>8.9371799999999997</v>
      </c>
      <c r="D805" s="25">
        <v>9.2942199999999993</v>
      </c>
      <c r="E805" s="25">
        <v>9.9986800000000002</v>
      </c>
      <c r="F805" s="25">
        <v>10.745839999999999</v>
      </c>
      <c r="G805" s="25">
        <v>10.393980000000001</v>
      </c>
      <c r="H805" s="25">
        <v>6.2933899999999996</v>
      </c>
      <c r="I805" s="25">
        <v>6.1400800000000002</v>
      </c>
      <c r="J805" s="25">
        <v>6.4282300000000001</v>
      </c>
      <c r="K805" s="25">
        <v>6.97593</v>
      </c>
      <c r="L805" s="25">
        <v>6.6221399999999999</v>
      </c>
      <c r="M805" s="25">
        <v>3.00238</v>
      </c>
      <c r="N805" s="25">
        <v>3.3117800000000002</v>
      </c>
      <c r="O805" s="25">
        <v>3.5704400000000001</v>
      </c>
      <c r="P805" s="25">
        <v>3.7699099999999999</v>
      </c>
      <c r="Q805" s="25">
        <v>3.7718400000000001</v>
      </c>
    </row>
    <row r="806" spans="1:18">
      <c r="B806" s="25" t="s">
        <v>98</v>
      </c>
      <c r="C806" s="25">
        <v>145</v>
      </c>
      <c r="D806" s="25">
        <v>160</v>
      </c>
      <c r="E806" s="25">
        <v>160</v>
      </c>
      <c r="F806" s="25">
        <v>150</v>
      </c>
      <c r="G806" s="25">
        <v>165</v>
      </c>
      <c r="H806" s="25">
        <v>124</v>
      </c>
      <c r="I806" s="25">
        <v>156</v>
      </c>
      <c r="J806" s="25">
        <v>160</v>
      </c>
      <c r="K806" s="25">
        <v>150</v>
      </c>
      <c r="L806" s="25">
        <v>165</v>
      </c>
      <c r="M806" s="25">
        <v>139</v>
      </c>
      <c r="N806" s="25">
        <v>159</v>
      </c>
      <c r="O806" s="25">
        <v>160</v>
      </c>
      <c r="P806" s="25">
        <v>150</v>
      </c>
      <c r="Q806" s="25">
        <v>165</v>
      </c>
    </row>
    <row r="808" spans="1:18">
      <c r="I808" s="25" t="s">
        <v>75</v>
      </c>
    </row>
    <row r="809" spans="1:18">
      <c r="A809" s="26" t="s">
        <v>76</v>
      </c>
      <c r="D809" s="25" t="s">
        <v>30</v>
      </c>
      <c r="E809" s="25" t="s">
        <v>31</v>
      </c>
      <c r="F809" s="25" t="s">
        <v>32</v>
      </c>
      <c r="G809" s="25" t="s">
        <v>33</v>
      </c>
      <c r="H809" s="25" t="s">
        <v>34</v>
      </c>
      <c r="I809" s="25" t="s">
        <v>35</v>
      </c>
      <c r="J809" s="25" t="s">
        <v>36</v>
      </c>
      <c r="K809" s="25" t="s">
        <v>37</v>
      </c>
      <c r="L809" s="25" t="s">
        <v>38</v>
      </c>
      <c r="M809" s="25" t="s">
        <v>39</v>
      </c>
      <c r="N809" s="25" t="s">
        <v>40</v>
      </c>
      <c r="O809" s="25" t="s">
        <v>41</v>
      </c>
      <c r="P809" s="25" t="s">
        <v>42</v>
      </c>
      <c r="Q809" s="25" t="s">
        <v>43</v>
      </c>
      <c r="R809" s="26" t="s">
        <v>44</v>
      </c>
    </row>
    <row r="810" spans="1:18">
      <c r="B810" s="25" t="s">
        <v>77</v>
      </c>
      <c r="C810" s="25" t="s">
        <v>28</v>
      </c>
      <c r="D810" s="25">
        <v>2.3883299999999998</v>
      </c>
      <c r="E810" s="25">
        <v>2.8496800000000002</v>
      </c>
      <c r="F810" s="25">
        <v>3.5502099999999999</v>
      </c>
      <c r="G810" s="25">
        <v>4.0797699999999999</v>
      </c>
      <c r="H810" s="25">
        <v>4.0351299999999997</v>
      </c>
      <c r="I810" s="25">
        <v>0.66132999999999997</v>
      </c>
      <c r="J810" s="25">
        <v>1.0935699999999999</v>
      </c>
      <c r="K810" s="25">
        <v>1.41486</v>
      </c>
      <c r="L810" s="25">
        <v>1.4847300000000001</v>
      </c>
      <c r="M810" s="25">
        <v>1.66743</v>
      </c>
      <c r="N810" s="25">
        <v>1.48</v>
      </c>
      <c r="O810" s="25">
        <v>1.80552</v>
      </c>
      <c r="P810" s="25">
        <v>2.1353599999999999</v>
      </c>
      <c r="Q810" s="25">
        <v>2.59504</v>
      </c>
      <c r="R810" s="26">
        <v>2.3677000000000001</v>
      </c>
    </row>
    <row r="811" spans="1:18">
      <c r="C811" s="25" t="s">
        <v>98</v>
      </c>
      <c r="D811" s="25">
        <v>24</v>
      </c>
      <c r="E811" s="25">
        <v>29</v>
      </c>
      <c r="F811" s="25">
        <v>28</v>
      </c>
      <c r="G811" s="25">
        <v>26</v>
      </c>
      <c r="H811" s="25">
        <v>30</v>
      </c>
      <c r="I811" s="25">
        <v>15</v>
      </c>
      <c r="J811" s="25">
        <v>28</v>
      </c>
      <c r="K811" s="25">
        <v>28</v>
      </c>
      <c r="L811" s="25">
        <v>26</v>
      </c>
      <c r="M811" s="25">
        <v>30</v>
      </c>
      <c r="N811" s="25">
        <v>24</v>
      </c>
      <c r="O811" s="25">
        <v>29</v>
      </c>
      <c r="P811" s="25">
        <v>28</v>
      </c>
      <c r="Q811" s="25">
        <v>26</v>
      </c>
      <c r="R811" s="26">
        <v>30</v>
      </c>
    </row>
    <row r="812" spans="1:18">
      <c r="B812" s="25" t="s">
        <v>78</v>
      </c>
      <c r="C812" s="25" t="s">
        <v>28</v>
      </c>
      <c r="D812" s="25">
        <v>4.3495400000000002</v>
      </c>
      <c r="E812" s="25">
        <v>5.0689399999999996</v>
      </c>
      <c r="F812" s="25">
        <v>5.5585800000000001</v>
      </c>
      <c r="G812" s="25">
        <v>6.69123</v>
      </c>
      <c r="H812" s="25">
        <v>6.4549500000000002</v>
      </c>
      <c r="I812" s="25">
        <v>2.63503</v>
      </c>
      <c r="J812" s="25">
        <v>2.7835000000000001</v>
      </c>
      <c r="K812" s="25">
        <v>3.0154299999999998</v>
      </c>
      <c r="L812" s="25">
        <v>4.1214599999999999</v>
      </c>
      <c r="M812" s="25">
        <v>3.6760999999999999</v>
      </c>
      <c r="N812" s="25">
        <v>1.9043300000000001</v>
      </c>
      <c r="O812" s="25">
        <v>2.3721999999999999</v>
      </c>
      <c r="P812" s="25">
        <v>2.5431499999999998</v>
      </c>
      <c r="Q812" s="25">
        <v>2.5697700000000001</v>
      </c>
      <c r="R812" s="26">
        <v>2.7788499999999998</v>
      </c>
    </row>
    <row r="813" spans="1:18">
      <c r="C813" s="25" t="s">
        <v>98</v>
      </c>
      <c r="D813" s="25">
        <v>35</v>
      </c>
      <c r="E813" s="25">
        <v>38</v>
      </c>
      <c r="F813" s="25">
        <v>40</v>
      </c>
      <c r="G813" s="25">
        <v>35</v>
      </c>
      <c r="H813" s="25">
        <v>41</v>
      </c>
      <c r="I813" s="25">
        <v>30</v>
      </c>
      <c r="J813" s="25">
        <v>36</v>
      </c>
      <c r="K813" s="25">
        <v>40</v>
      </c>
      <c r="L813" s="25">
        <v>35</v>
      </c>
      <c r="M813" s="25">
        <v>41</v>
      </c>
      <c r="N813" s="25">
        <v>33</v>
      </c>
      <c r="O813" s="25">
        <v>37</v>
      </c>
      <c r="P813" s="25">
        <v>40</v>
      </c>
      <c r="Q813" s="25">
        <v>35</v>
      </c>
      <c r="R813" s="26">
        <v>41</v>
      </c>
    </row>
    <row r="814" spans="1:18">
      <c r="A814" s="26" t="s">
        <v>99</v>
      </c>
      <c r="B814" s="25" t="s">
        <v>79</v>
      </c>
      <c r="C814" s="25" t="s">
        <v>28</v>
      </c>
      <c r="D814" s="25">
        <v>9.2416300000000007</v>
      </c>
      <c r="E814" s="25">
        <v>10.602589999999999</v>
      </c>
      <c r="F814" s="25">
        <v>11.06063</v>
      </c>
      <c r="G814" s="25">
        <v>12.044409999999999</v>
      </c>
      <c r="H814" s="25">
        <v>11.90719</v>
      </c>
      <c r="I814" s="25">
        <v>5.7047400000000001</v>
      </c>
      <c r="J814" s="25">
        <v>6.80776</v>
      </c>
      <c r="K814" s="25">
        <v>7.3197099999999997</v>
      </c>
      <c r="L814" s="25">
        <v>8.1054899999999996</v>
      </c>
      <c r="M814" s="25">
        <v>7.7959500000000004</v>
      </c>
      <c r="N814" s="25">
        <v>3.10989</v>
      </c>
      <c r="O814" s="25">
        <v>3.7341000000000002</v>
      </c>
      <c r="P814" s="25">
        <v>3.7409300000000001</v>
      </c>
      <c r="Q814" s="25">
        <v>3.93892</v>
      </c>
      <c r="R814" s="26">
        <v>4.1112399999999996</v>
      </c>
    </row>
    <row r="815" spans="1:18">
      <c r="C815" s="25" t="s">
        <v>98</v>
      </c>
      <c r="D815" s="25">
        <v>38</v>
      </c>
      <c r="E815" s="25">
        <v>41</v>
      </c>
      <c r="F815" s="25">
        <v>41</v>
      </c>
      <c r="G815" s="25">
        <v>39</v>
      </c>
      <c r="H815" s="25">
        <v>42</v>
      </c>
      <c r="I815" s="25">
        <v>35</v>
      </c>
      <c r="J815" s="25">
        <v>41</v>
      </c>
      <c r="K815" s="25">
        <v>41</v>
      </c>
      <c r="L815" s="25">
        <v>39</v>
      </c>
      <c r="M815" s="25">
        <v>42</v>
      </c>
      <c r="N815" s="25">
        <v>36</v>
      </c>
      <c r="O815" s="25">
        <v>41</v>
      </c>
      <c r="P815" s="25">
        <v>41</v>
      </c>
      <c r="Q815" s="25">
        <v>39</v>
      </c>
      <c r="R815" s="26">
        <v>42</v>
      </c>
    </row>
    <row r="816" spans="1:18">
      <c r="B816" s="25" t="s">
        <v>80</v>
      </c>
      <c r="C816" s="25" t="s">
        <v>28</v>
      </c>
      <c r="D816" s="25">
        <v>15.787990000000001</v>
      </c>
      <c r="E816" s="25">
        <v>15.168810000000001</v>
      </c>
      <c r="F816" s="25">
        <v>16.16583</v>
      </c>
      <c r="G816" s="25">
        <v>16.42014</v>
      </c>
      <c r="H816" s="25">
        <v>15.91334</v>
      </c>
      <c r="I816" s="25">
        <v>11.18735</v>
      </c>
      <c r="J816" s="25">
        <v>10.720750000000001</v>
      </c>
      <c r="K816" s="25">
        <v>11.148580000000001</v>
      </c>
      <c r="L816" s="25">
        <v>11.261240000000001</v>
      </c>
      <c r="M816" s="25">
        <v>10.8217</v>
      </c>
      <c r="N816" s="25">
        <v>4.4340400000000004</v>
      </c>
      <c r="O816" s="25">
        <v>4.4502499999999996</v>
      </c>
      <c r="P816" s="25">
        <v>5.0172499999999998</v>
      </c>
      <c r="Q816" s="25">
        <v>5.1589</v>
      </c>
      <c r="R816" s="26">
        <v>5.0916399999999999</v>
      </c>
    </row>
    <row r="817" spans="1:18">
      <c r="C817" s="25" t="s">
        <v>98</v>
      </c>
      <c r="D817" s="25">
        <v>47</v>
      </c>
      <c r="E817" s="25">
        <v>52</v>
      </c>
      <c r="F817" s="25">
        <v>52</v>
      </c>
      <c r="G817" s="25">
        <v>49</v>
      </c>
      <c r="H817" s="25">
        <v>53</v>
      </c>
      <c r="I817" s="25">
        <v>44</v>
      </c>
      <c r="J817" s="25">
        <v>52</v>
      </c>
      <c r="K817" s="25">
        <v>52</v>
      </c>
      <c r="L817" s="25">
        <v>49</v>
      </c>
      <c r="M817" s="25">
        <v>53</v>
      </c>
      <c r="N817" s="25">
        <v>45</v>
      </c>
      <c r="O817" s="25">
        <v>52</v>
      </c>
      <c r="P817" s="25">
        <v>52</v>
      </c>
      <c r="Q817" s="25">
        <v>49</v>
      </c>
      <c r="R817" s="26">
        <v>53</v>
      </c>
    </row>
    <row r="818" spans="1:18">
      <c r="B818" s="25" t="s">
        <v>53</v>
      </c>
      <c r="C818" s="25" t="s">
        <v>28</v>
      </c>
      <c r="D818" s="25">
        <v>9.0470199999999998</v>
      </c>
      <c r="E818" s="25">
        <v>9.3671500000000005</v>
      </c>
      <c r="F818" s="25">
        <v>10.036390000000001</v>
      </c>
      <c r="G818" s="25">
        <v>10.83615</v>
      </c>
      <c r="H818" s="25">
        <v>10.41696</v>
      </c>
      <c r="I818" s="25">
        <v>6.2974199999999998</v>
      </c>
      <c r="J818" s="25">
        <v>6.1619299999999999</v>
      </c>
      <c r="K818" s="25">
        <v>6.4600400000000002</v>
      </c>
      <c r="L818" s="25">
        <v>7.0521399999999996</v>
      </c>
      <c r="M818" s="25">
        <v>6.6368900000000002</v>
      </c>
      <c r="N818" s="25">
        <v>2.9699300000000002</v>
      </c>
      <c r="O818" s="25">
        <v>3.2996400000000001</v>
      </c>
      <c r="P818" s="25">
        <v>3.5763400000000001</v>
      </c>
      <c r="Q818" s="25">
        <v>3.7840099999999999</v>
      </c>
      <c r="R818" s="26">
        <v>3.7800799999999999</v>
      </c>
    </row>
    <row r="819" spans="1:18">
      <c r="C819" s="25" t="s">
        <v>98</v>
      </c>
      <c r="D819" s="25">
        <v>144</v>
      </c>
      <c r="E819" s="25">
        <v>160</v>
      </c>
      <c r="F819" s="25">
        <v>161</v>
      </c>
      <c r="G819" s="25">
        <v>149</v>
      </c>
      <c r="H819" s="25">
        <v>166</v>
      </c>
      <c r="I819" s="25">
        <v>124</v>
      </c>
      <c r="J819" s="25">
        <v>157</v>
      </c>
      <c r="K819" s="25">
        <v>161</v>
      </c>
      <c r="L819" s="25">
        <v>149</v>
      </c>
      <c r="M819" s="25">
        <v>166</v>
      </c>
      <c r="N819" s="25">
        <v>138</v>
      </c>
      <c r="O819" s="25">
        <v>159</v>
      </c>
      <c r="P819" s="25">
        <v>161</v>
      </c>
      <c r="Q819" s="25">
        <v>149</v>
      </c>
      <c r="R819" s="26">
        <v>166</v>
      </c>
    </row>
    <row r="821" spans="1:18">
      <c r="I821" s="25" t="s">
        <v>75</v>
      </c>
    </row>
    <row r="822" spans="1:18">
      <c r="A822" s="26" t="s">
        <v>76</v>
      </c>
      <c r="D822" s="25" t="s">
        <v>30</v>
      </c>
      <c r="E822" s="25" t="s">
        <v>31</v>
      </c>
      <c r="F822" s="25" t="s">
        <v>32</v>
      </c>
      <c r="G822" s="25" t="s">
        <v>33</v>
      </c>
      <c r="H822" s="25" t="s">
        <v>34</v>
      </c>
      <c r="I822" s="25" t="s">
        <v>35</v>
      </c>
      <c r="J822" s="25" t="s">
        <v>36</v>
      </c>
      <c r="K822" s="25" t="s">
        <v>37</v>
      </c>
      <c r="L822" s="25" t="s">
        <v>38</v>
      </c>
      <c r="M822" s="25" t="s">
        <v>39</v>
      </c>
      <c r="N822" s="25" t="s">
        <v>40</v>
      </c>
      <c r="O822" s="25" t="s">
        <v>41</v>
      </c>
      <c r="P822" s="25" t="s">
        <v>42</v>
      </c>
      <c r="Q822" s="25" t="s">
        <v>43</v>
      </c>
      <c r="R822" s="26" t="s">
        <v>44</v>
      </c>
    </row>
    <row r="823" spans="1:18">
      <c r="B823" s="25" t="s">
        <v>81</v>
      </c>
      <c r="C823" s="25" t="s">
        <v>28</v>
      </c>
      <c r="D823" s="25">
        <v>2.2726099999999998</v>
      </c>
      <c r="E823" s="25">
        <v>2.7686000000000002</v>
      </c>
      <c r="F823" s="25">
        <v>3.2857799999999999</v>
      </c>
      <c r="G823" s="25">
        <v>3.6564199999999998</v>
      </c>
      <c r="H823" s="25">
        <v>3.6690700000000001</v>
      </c>
      <c r="I823" s="25">
        <v>0.60929</v>
      </c>
      <c r="J823" s="25">
        <v>1.0951900000000001</v>
      </c>
      <c r="K823" s="25">
        <v>1.27467</v>
      </c>
      <c r="L823" s="25">
        <v>1.2242900000000001</v>
      </c>
      <c r="M823" s="25">
        <v>1.4572499999999999</v>
      </c>
      <c r="N823" s="25">
        <v>1.3852199999999999</v>
      </c>
      <c r="O823" s="25">
        <v>1.72464</v>
      </c>
      <c r="P823" s="25">
        <v>2.01111</v>
      </c>
      <c r="Q823" s="25">
        <v>2.4321299999999999</v>
      </c>
      <c r="R823" s="26">
        <v>2.2118199999999999</v>
      </c>
    </row>
    <row r="824" spans="1:18">
      <c r="C824" s="25" t="s">
        <v>98</v>
      </c>
      <c r="D824" s="25">
        <v>23</v>
      </c>
      <c r="E824" s="25">
        <v>28</v>
      </c>
      <c r="F824" s="25">
        <v>27</v>
      </c>
      <c r="G824" s="25">
        <v>24</v>
      </c>
      <c r="H824" s="25">
        <v>28</v>
      </c>
      <c r="I824" s="25">
        <v>14</v>
      </c>
      <c r="J824" s="25">
        <v>27</v>
      </c>
      <c r="K824" s="25">
        <v>27</v>
      </c>
      <c r="L824" s="25">
        <v>24</v>
      </c>
      <c r="M824" s="25">
        <v>28</v>
      </c>
      <c r="N824" s="25">
        <v>23</v>
      </c>
      <c r="O824" s="25">
        <v>28</v>
      </c>
      <c r="P824" s="25">
        <v>27</v>
      </c>
      <c r="Q824" s="25">
        <v>24</v>
      </c>
      <c r="R824" s="26">
        <v>28</v>
      </c>
    </row>
    <row r="825" spans="1:18">
      <c r="B825" s="25" t="s">
        <v>82</v>
      </c>
      <c r="C825" s="25" t="s">
        <v>28</v>
      </c>
      <c r="D825" s="25">
        <v>4.2477299999999998</v>
      </c>
      <c r="E825" s="25">
        <v>5.27433</v>
      </c>
      <c r="F825" s="25">
        <v>5.6616</v>
      </c>
      <c r="G825" s="25">
        <v>6.9254499999999997</v>
      </c>
      <c r="H825" s="25">
        <v>6.5740699999999999</v>
      </c>
      <c r="I825" s="25">
        <v>2.35947</v>
      </c>
      <c r="J825" s="25">
        <v>2.68818</v>
      </c>
      <c r="K825" s="25">
        <v>2.7964000000000002</v>
      </c>
      <c r="L825" s="25">
        <v>3.9031799999999999</v>
      </c>
      <c r="M825" s="25">
        <v>3.3940700000000001</v>
      </c>
      <c r="N825" s="25">
        <v>1.9410000000000001</v>
      </c>
      <c r="O825" s="25">
        <v>2.5798800000000002</v>
      </c>
      <c r="P825" s="25">
        <v>2.8652000000000002</v>
      </c>
      <c r="Q825" s="25">
        <v>3.0222699999999998</v>
      </c>
      <c r="R825" s="26">
        <v>3.18</v>
      </c>
    </row>
    <row r="826" spans="1:18">
      <c r="C826" s="25" t="s">
        <v>98</v>
      </c>
      <c r="D826" s="25">
        <v>22</v>
      </c>
      <c r="E826" s="25">
        <v>23</v>
      </c>
      <c r="F826" s="25">
        <v>25</v>
      </c>
      <c r="G826" s="25">
        <v>22</v>
      </c>
      <c r="H826" s="25">
        <v>27</v>
      </c>
      <c r="I826" s="25">
        <v>19</v>
      </c>
      <c r="J826" s="25">
        <v>22</v>
      </c>
      <c r="K826" s="25">
        <v>25</v>
      </c>
      <c r="L826" s="25">
        <v>22</v>
      </c>
      <c r="M826" s="25">
        <v>27</v>
      </c>
      <c r="N826" s="25">
        <v>20</v>
      </c>
      <c r="O826" s="25">
        <v>22</v>
      </c>
      <c r="P826" s="25">
        <v>25</v>
      </c>
      <c r="Q826" s="25">
        <v>22</v>
      </c>
      <c r="R826" s="26">
        <v>27</v>
      </c>
    </row>
    <row r="827" spans="1:18">
      <c r="B827" s="25" t="s">
        <v>83</v>
      </c>
      <c r="C827" s="25" t="s">
        <v>28</v>
      </c>
      <c r="D827" s="25">
        <v>6.9930700000000003</v>
      </c>
      <c r="E827" s="25">
        <v>7.8832800000000001</v>
      </c>
      <c r="F827" s="25">
        <v>8.53932</v>
      </c>
      <c r="G827" s="25">
        <v>9.5725899999999999</v>
      </c>
      <c r="H827" s="25">
        <v>9.5327900000000003</v>
      </c>
      <c r="I827" s="25">
        <v>4.1533100000000003</v>
      </c>
      <c r="J827" s="25">
        <v>4.8301299999999996</v>
      </c>
      <c r="K827" s="25">
        <v>5.43994</v>
      </c>
      <c r="L827" s="25">
        <v>6.3593000000000002</v>
      </c>
      <c r="M827" s="25">
        <v>6.1172899999999997</v>
      </c>
      <c r="N827" s="25">
        <v>2.57436</v>
      </c>
      <c r="O827" s="25">
        <v>3.1193200000000001</v>
      </c>
      <c r="P827" s="25">
        <v>3.09938</v>
      </c>
      <c r="Q827" s="25">
        <v>3.2132900000000002</v>
      </c>
      <c r="R827" s="26">
        <v>3.4155000000000002</v>
      </c>
    </row>
    <row r="828" spans="1:18">
      <c r="A828" s="26" t="s">
        <v>99</v>
      </c>
      <c r="C828" s="25" t="s">
        <v>98</v>
      </c>
      <c r="D828" s="25">
        <v>43</v>
      </c>
      <c r="E828" s="25">
        <v>47</v>
      </c>
      <c r="F828" s="25">
        <v>47</v>
      </c>
      <c r="G828" s="25">
        <v>44</v>
      </c>
      <c r="H828" s="25">
        <v>48</v>
      </c>
      <c r="I828" s="25">
        <v>39</v>
      </c>
      <c r="J828" s="25">
        <v>46</v>
      </c>
      <c r="K828" s="25">
        <v>47</v>
      </c>
      <c r="L828" s="25">
        <v>44</v>
      </c>
      <c r="M828" s="25">
        <v>48</v>
      </c>
      <c r="N828" s="25">
        <v>42</v>
      </c>
      <c r="O828" s="25">
        <v>47</v>
      </c>
      <c r="P828" s="25">
        <v>47</v>
      </c>
      <c r="Q828" s="25">
        <v>44</v>
      </c>
      <c r="R828" s="26">
        <v>48</v>
      </c>
    </row>
    <row r="829" spans="1:18">
      <c r="B829" s="25" t="s">
        <v>84</v>
      </c>
      <c r="C829" s="25" t="s">
        <v>28</v>
      </c>
      <c r="D829" s="25">
        <v>13.8475</v>
      </c>
      <c r="E829" s="25">
        <v>14.076840000000001</v>
      </c>
      <c r="F829" s="25">
        <v>15.28168</v>
      </c>
      <c r="G829" s="25">
        <v>15.41408</v>
      </c>
      <c r="H829" s="25">
        <v>15.41408</v>
      </c>
      <c r="I829" s="25">
        <v>9.5466300000000004</v>
      </c>
      <c r="J829" s="25">
        <v>9.7604399999999991</v>
      </c>
      <c r="K829" s="25">
        <v>10.592359999999999</v>
      </c>
      <c r="L829" s="25">
        <v>10.476800000000001</v>
      </c>
      <c r="M829" s="25">
        <v>10.4612</v>
      </c>
      <c r="N829" s="25">
        <v>4.2223899999999999</v>
      </c>
      <c r="O829" s="25">
        <v>4.3163999999999998</v>
      </c>
      <c r="P829" s="25">
        <v>4.6893200000000004</v>
      </c>
      <c r="Q829" s="25">
        <v>4.9372800000000003</v>
      </c>
      <c r="R829" s="26">
        <v>4.9528800000000004</v>
      </c>
    </row>
    <row r="830" spans="1:18">
      <c r="C830" s="25" t="s">
        <v>98</v>
      </c>
      <c r="D830" s="25">
        <v>25</v>
      </c>
      <c r="E830" s="25">
        <v>25</v>
      </c>
      <c r="F830" s="25">
        <v>25</v>
      </c>
      <c r="G830" s="25">
        <v>25</v>
      </c>
      <c r="H830" s="25">
        <v>25</v>
      </c>
      <c r="I830" s="25">
        <v>23</v>
      </c>
      <c r="J830" s="25">
        <v>25</v>
      </c>
      <c r="K830" s="25">
        <v>25</v>
      </c>
      <c r="L830" s="25">
        <v>25</v>
      </c>
      <c r="M830" s="25">
        <v>25</v>
      </c>
      <c r="N830" s="25">
        <v>23</v>
      </c>
      <c r="O830" s="25">
        <v>25</v>
      </c>
      <c r="P830" s="25">
        <v>25</v>
      </c>
      <c r="Q830" s="25">
        <v>25</v>
      </c>
      <c r="R830" s="26">
        <v>25</v>
      </c>
    </row>
    <row r="831" spans="1:18">
      <c r="B831" s="25" t="s">
        <v>85</v>
      </c>
      <c r="C831" s="25" t="s">
        <v>28</v>
      </c>
      <c r="D831" s="25">
        <v>16.45684</v>
      </c>
      <c r="E831" s="25">
        <v>15.60755</v>
      </c>
      <c r="F831" s="25">
        <v>16.276</v>
      </c>
      <c r="G831" s="25">
        <v>16.703710000000001</v>
      </c>
      <c r="H831" s="25">
        <v>15.948840000000001</v>
      </c>
      <c r="I831" s="25">
        <v>11.929970000000001</v>
      </c>
      <c r="J831" s="25">
        <v>11.14908</v>
      </c>
      <c r="K831" s="25">
        <v>11.22311</v>
      </c>
      <c r="L831" s="25">
        <v>11.58197</v>
      </c>
      <c r="M831" s="25">
        <v>10.89789</v>
      </c>
      <c r="N831" s="25">
        <v>4.4644300000000001</v>
      </c>
      <c r="O831" s="25">
        <v>4.4615400000000003</v>
      </c>
      <c r="P831" s="25">
        <v>5.0528899999999997</v>
      </c>
      <c r="Q831" s="25">
        <v>5.12174</v>
      </c>
      <c r="R831" s="26">
        <v>5.0509500000000003</v>
      </c>
    </row>
    <row r="832" spans="1:18">
      <c r="C832" s="25" t="s">
        <v>98</v>
      </c>
      <c r="D832" s="25">
        <v>31</v>
      </c>
      <c r="E832" s="25">
        <v>37</v>
      </c>
      <c r="F832" s="25">
        <v>37</v>
      </c>
      <c r="G832" s="25">
        <v>34</v>
      </c>
      <c r="H832" s="25">
        <v>38</v>
      </c>
      <c r="I832" s="25">
        <v>29</v>
      </c>
      <c r="J832" s="25">
        <v>37</v>
      </c>
      <c r="K832" s="25">
        <v>37</v>
      </c>
      <c r="L832" s="25">
        <v>34</v>
      </c>
      <c r="M832" s="25">
        <v>38</v>
      </c>
      <c r="N832" s="25">
        <v>30</v>
      </c>
      <c r="O832" s="25">
        <v>37</v>
      </c>
      <c r="P832" s="25">
        <v>37</v>
      </c>
      <c r="Q832" s="25">
        <v>34</v>
      </c>
      <c r="R832" s="26">
        <v>38</v>
      </c>
    </row>
    <row r="833" spans="1:18">
      <c r="B833" s="25" t="s">
        <v>53</v>
      </c>
      <c r="C833" s="25" t="s">
        <v>28</v>
      </c>
      <c r="D833" s="25">
        <v>9.0470199999999998</v>
      </c>
      <c r="E833" s="25">
        <v>9.3671500000000005</v>
      </c>
      <c r="F833" s="25">
        <v>10.036390000000001</v>
      </c>
      <c r="G833" s="25">
        <v>10.83615</v>
      </c>
      <c r="H833" s="25">
        <v>10.41696</v>
      </c>
      <c r="I833" s="25">
        <v>6.2974199999999998</v>
      </c>
      <c r="J833" s="25">
        <v>6.1619299999999999</v>
      </c>
      <c r="K833" s="25">
        <v>6.4600400000000002</v>
      </c>
      <c r="L833" s="25">
        <v>7.0521399999999996</v>
      </c>
      <c r="M833" s="25">
        <v>6.6368900000000002</v>
      </c>
      <c r="N833" s="25">
        <v>2.9699300000000002</v>
      </c>
      <c r="O833" s="25">
        <v>3.2996400000000001</v>
      </c>
      <c r="P833" s="25">
        <v>3.5763400000000001</v>
      </c>
      <c r="Q833" s="25">
        <v>3.7840099999999999</v>
      </c>
      <c r="R833" s="26">
        <v>3.7800799999999999</v>
      </c>
    </row>
    <row r="834" spans="1:18">
      <c r="C834" s="25" t="s">
        <v>98</v>
      </c>
      <c r="D834" s="25">
        <v>144</v>
      </c>
      <c r="E834" s="25">
        <v>160</v>
      </c>
      <c r="F834" s="25">
        <v>161</v>
      </c>
      <c r="G834" s="25">
        <v>149</v>
      </c>
      <c r="H834" s="25">
        <v>166</v>
      </c>
      <c r="I834" s="25">
        <v>124</v>
      </c>
      <c r="J834" s="25">
        <v>157</v>
      </c>
      <c r="K834" s="25">
        <v>161</v>
      </c>
      <c r="L834" s="25">
        <v>149</v>
      </c>
      <c r="M834" s="25">
        <v>166</v>
      </c>
      <c r="N834" s="25">
        <v>138</v>
      </c>
      <c r="O834" s="25">
        <v>159</v>
      </c>
      <c r="P834" s="25">
        <v>161</v>
      </c>
      <c r="Q834" s="25">
        <v>149</v>
      </c>
      <c r="R834" s="26">
        <v>166</v>
      </c>
    </row>
    <row r="836" spans="1:18">
      <c r="I836" s="25" t="s">
        <v>86</v>
      </c>
    </row>
    <row r="837" spans="1:18">
      <c r="A837" s="26" t="s">
        <v>87</v>
      </c>
      <c r="D837" s="25" t="s">
        <v>30</v>
      </c>
      <c r="E837" s="25" t="s">
        <v>31</v>
      </c>
      <c r="F837" s="25" t="s">
        <v>32</v>
      </c>
      <c r="G837" s="25" t="s">
        <v>33</v>
      </c>
      <c r="H837" s="25" t="s">
        <v>34</v>
      </c>
      <c r="I837" s="25" t="s">
        <v>35</v>
      </c>
      <c r="J837" s="25" t="s">
        <v>36</v>
      </c>
      <c r="K837" s="25" t="s">
        <v>37</v>
      </c>
      <c r="L837" s="25" t="s">
        <v>38</v>
      </c>
      <c r="M837" s="25" t="s">
        <v>39</v>
      </c>
      <c r="N837" s="25" t="s">
        <v>40</v>
      </c>
      <c r="O837" s="25" t="s">
        <v>41</v>
      </c>
      <c r="P837" s="25" t="s">
        <v>42</v>
      </c>
      <c r="Q837" s="25" t="s">
        <v>43</v>
      </c>
      <c r="R837" s="26" t="s">
        <v>44</v>
      </c>
    </row>
    <row r="838" spans="1:18">
      <c r="B838" s="25" t="s">
        <v>88</v>
      </c>
      <c r="C838" s="25" t="s">
        <v>28</v>
      </c>
      <c r="D838" s="25">
        <v>14.353669999999999</v>
      </c>
      <c r="E838" s="25">
        <v>13.61003</v>
      </c>
      <c r="F838" s="25">
        <v>14.334390000000001</v>
      </c>
      <c r="G838" s="25">
        <v>14.39057</v>
      </c>
      <c r="H838" s="25">
        <v>14.22541</v>
      </c>
      <c r="I838" s="25">
        <v>10.3727</v>
      </c>
      <c r="J838" s="25">
        <v>9.5206400000000002</v>
      </c>
      <c r="K838" s="25">
        <v>9.9229199999999995</v>
      </c>
      <c r="L838" s="25">
        <v>9.6489700000000003</v>
      </c>
      <c r="M838" s="25">
        <v>9.5775699999999997</v>
      </c>
      <c r="N838" s="25">
        <v>3.9809700000000001</v>
      </c>
      <c r="O838" s="25">
        <v>4.0893899999999999</v>
      </c>
      <c r="P838" s="25">
        <v>4.4114699999999996</v>
      </c>
      <c r="Q838" s="25">
        <v>4.7416</v>
      </c>
      <c r="R838" s="26">
        <v>4.6478400000000004</v>
      </c>
    </row>
    <row r="839" spans="1:18">
      <c r="C839" s="25" t="s">
        <v>98</v>
      </c>
      <c r="D839" s="25">
        <v>33</v>
      </c>
      <c r="E839" s="25">
        <v>36</v>
      </c>
      <c r="F839" s="25">
        <v>36</v>
      </c>
      <c r="G839" s="25">
        <v>35</v>
      </c>
      <c r="H839" s="25">
        <v>37</v>
      </c>
      <c r="I839" s="25">
        <v>33</v>
      </c>
      <c r="J839" s="25">
        <v>36</v>
      </c>
      <c r="K839" s="25">
        <v>36</v>
      </c>
      <c r="L839" s="25">
        <v>35</v>
      </c>
      <c r="M839" s="25">
        <v>37</v>
      </c>
      <c r="N839" s="25">
        <v>33</v>
      </c>
      <c r="O839" s="25">
        <v>36</v>
      </c>
      <c r="P839" s="25">
        <v>36</v>
      </c>
      <c r="Q839" s="25">
        <v>35</v>
      </c>
      <c r="R839" s="26">
        <v>37</v>
      </c>
    </row>
    <row r="840" spans="1:18">
      <c r="B840" s="25" t="s">
        <v>89</v>
      </c>
      <c r="C840" s="25" t="s">
        <v>28</v>
      </c>
      <c r="D840" s="25">
        <v>10.184839999999999</v>
      </c>
      <c r="E840" s="25">
        <v>11.31837</v>
      </c>
      <c r="F840" s="25">
        <v>11.82795</v>
      </c>
      <c r="G840" s="25">
        <v>12.46988</v>
      </c>
      <c r="H840" s="25">
        <v>12.3302</v>
      </c>
      <c r="I840" s="25">
        <v>6.9465000000000003</v>
      </c>
      <c r="J840" s="25">
        <v>7.7989699999999997</v>
      </c>
      <c r="K840" s="25">
        <v>8.1686499999999995</v>
      </c>
      <c r="L840" s="25">
        <v>8.80823</v>
      </c>
      <c r="M840" s="25">
        <v>8.5851500000000005</v>
      </c>
      <c r="N840" s="25">
        <v>3.0064099999999998</v>
      </c>
      <c r="O840" s="25">
        <v>3.4795199999999999</v>
      </c>
      <c r="P840" s="25">
        <v>3.6593</v>
      </c>
      <c r="Q840" s="25">
        <v>3.6616499999999998</v>
      </c>
      <c r="R840" s="26">
        <v>3.7450399999999999</v>
      </c>
    </row>
    <row r="841" spans="1:18">
      <c r="C841" s="25" t="s">
        <v>98</v>
      </c>
      <c r="D841" s="25">
        <v>58</v>
      </c>
      <c r="E841" s="25">
        <v>63</v>
      </c>
      <c r="F841" s="25">
        <v>63</v>
      </c>
      <c r="G841" s="25">
        <v>61</v>
      </c>
      <c r="H841" s="25">
        <v>65</v>
      </c>
      <c r="I841" s="25">
        <v>51</v>
      </c>
      <c r="J841" s="25">
        <v>63</v>
      </c>
      <c r="K841" s="25">
        <v>63</v>
      </c>
      <c r="L841" s="25">
        <v>61</v>
      </c>
      <c r="M841" s="25">
        <v>65</v>
      </c>
      <c r="N841" s="25">
        <v>56</v>
      </c>
      <c r="O841" s="25">
        <v>63</v>
      </c>
      <c r="P841" s="25">
        <v>63</v>
      </c>
      <c r="Q841" s="25">
        <v>61</v>
      </c>
      <c r="R841" s="26">
        <v>65</v>
      </c>
    </row>
    <row r="842" spans="1:18">
      <c r="A842" s="26" t="s">
        <v>99</v>
      </c>
      <c r="B842" s="25" t="s">
        <v>90</v>
      </c>
      <c r="C842" s="25" t="s">
        <v>28</v>
      </c>
      <c r="D842" s="25">
        <v>5.5332100000000004</v>
      </c>
      <c r="E842" s="25">
        <v>5.7012</v>
      </c>
      <c r="F842" s="25">
        <v>6.5582599999999998</v>
      </c>
      <c r="G842" s="25">
        <v>7.1904500000000002</v>
      </c>
      <c r="H842" s="25">
        <v>7.0552599999999996</v>
      </c>
      <c r="I842" s="25">
        <v>2.9419</v>
      </c>
      <c r="J842" s="25">
        <v>3.02772</v>
      </c>
      <c r="K842" s="25">
        <v>3.4847700000000001</v>
      </c>
      <c r="L842" s="25">
        <v>4.1027399999999998</v>
      </c>
      <c r="M842" s="25">
        <v>3.82</v>
      </c>
      <c r="N842" s="25">
        <v>2.5084599999999999</v>
      </c>
      <c r="O842" s="25">
        <v>2.79013</v>
      </c>
      <c r="P842" s="25">
        <v>3.0734900000000001</v>
      </c>
      <c r="Q842" s="25">
        <v>3.08771</v>
      </c>
      <c r="R842" s="26">
        <v>3.2352599999999998</v>
      </c>
    </row>
    <row r="843" spans="1:18">
      <c r="C843" s="25" t="s">
        <v>98</v>
      </c>
      <c r="D843" s="25">
        <v>28</v>
      </c>
      <c r="E843" s="25">
        <v>33</v>
      </c>
      <c r="F843" s="25">
        <v>35</v>
      </c>
      <c r="G843" s="25">
        <v>31</v>
      </c>
      <c r="H843" s="25">
        <v>35</v>
      </c>
      <c r="I843" s="25">
        <v>21</v>
      </c>
      <c r="J843" s="25">
        <v>32</v>
      </c>
      <c r="K843" s="25">
        <v>35</v>
      </c>
      <c r="L843" s="25">
        <v>31</v>
      </c>
      <c r="M843" s="25">
        <v>35</v>
      </c>
      <c r="N843" s="25">
        <v>26</v>
      </c>
      <c r="O843" s="25">
        <v>33</v>
      </c>
      <c r="P843" s="25">
        <v>35</v>
      </c>
      <c r="Q843" s="25">
        <v>31</v>
      </c>
      <c r="R843" s="26">
        <v>35</v>
      </c>
    </row>
    <row r="844" spans="1:18">
      <c r="B844" s="25" t="s">
        <v>91</v>
      </c>
      <c r="C844" s="25" t="s">
        <v>28</v>
      </c>
      <c r="D844" s="25">
        <v>2.8544</v>
      </c>
      <c r="E844" s="25">
        <v>3.3213599999999999</v>
      </c>
      <c r="F844" s="25">
        <v>4.0307399999999998</v>
      </c>
      <c r="G844" s="25">
        <v>5.2608600000000001</v>
      </c>
      <c r="H844" s="25">
        <v>4.9610000000000003</v>
      </c>
      <c r="I844" s="25">
        <v>1.14632</v>
      </c>
      <c r="J844" s="25">
        <v>1.1291199999999999</v>
      </c>
      <c r="K844" s="25">
        <v>1.3970400000000001</v>
      </c>
      <c r="L844" s="25">
        <v>2.0144500000000001</v>
      </c>
      <c r="M844" s="25">
        <v>1.7750999999999999</v>
      </c>
      <c r="N844" s="25">
        <v>1.8373900000000001</v>
      </c>
      <c r="O844" s="25">
        <v>2.1715399999999998</v>
      </c>
      <c r="P844" s="25">
        <v>2.6337000000000002</v>
      </c>
      <c r="Q844" s="25">
        <v>3.24641</v>
      </c>
      <c r="R844" s="26">
        <v>3.1859000000000002</v>
      </c>
    </row>
    <row r="845" spans="1:18">
      <c r="C845" s="25" t="s">
        <v>98</v>
      </c>
      <c r="D845" s="25">
        <v>25</v>
      </c>
      <c r="E845" s="25">
        <v>27</v>
      </c>
      <c r="F845" s="25">
        <v>27</v>
      </c>
      <c r="G845" s="25">
        <v>22</v>
      </c>
      <c r="H845" s="25">
        <v>29</v>
      </c>
      <c r="I845" s="25">
        <v>19</v>
      </c>
      <c r="J845" s="25">
        <v>25</v>
      </c>
      <c r="K845" s="25">
        <v>27</v>
      </c>
      <c r="L845" s="25">
        <v>22</v>
      </c>
      <c r="M845" s="25">
        <v>29</v>
      </c>
      <c r="N845" s="25">
        <v>23</v>
      </c>
      <c r="O845" s="25">
        <v>26</v>
      </c>
      <c r="P845" s="25">
        <v>27</v>
      </c>
      <c r="Q845" s="25">
        <v>22</v>
      </c>
      <c r="R845" s="26">
        <v>29</v>
      </c>
    </row>
    <row r="846" spans="1:18">
      <c r="B846" s="25" t="s">
        <v>53</v>
      </c>
      <c r="C846" s="25" t="s">
        <v>28</v>
      </c>
      <c r="D846" s="25">
        <v>8.9630700000000001</v>
      </c>
      <c r="E846" s="25">
        <v>9.3134300000000003</v>
      </c>
      <c r="F846" s="25">
        <v>9.9352099999999997</v>
      </c>
      <c r="G846" s="25">
        <v>10.758229999999999</v>
      </c>
      <c r="H846" s="25">
        <v>10.35305</v>
      </c>
      <c r="I846" s="25">
        <v>6.2913800000000002</v>
      </c>
      <c r="J846" s="25">
        <v>6.1486700000000001</v>
      </c>
      <c r="K846" s="25">
        <v>6.4070600000000004</v>
      </c>
      <c r="L846" s="25">
        <v>7.0236200000000002</v>
      </c>
      <c r="M846" s="25">
        <v>6.6119500000000002</v>
      </c>
      <c r="N846" s="25">
        <v>2.9508000000000001</v>
      </c>
      <c r="O846" s="25">
        <v>3.2592599999999998</v>
      </c>
      <c r="P846" s="25">
        <v>3.5281400000000001</v>
      </c>
      <c r="Q846" s="25">
        <v>3.73461</v>
      </c>
      <c r="R846" s="26">
        <v>3.7410999999999999</v>
      </c>
    </row>
    <row r="847" spans="1:18">
      <c r="C847" s="25" t="s">
        <v>98</v>
      </c>
      <c r="D847" s="25">
        <v>144</v>
      </c>
      <c r="E847" s="25">
        <v>159</v>
      </c>
      <c r="F847" s="25">
        <v>161</v>
      </c>
      <c r="G847" s="25">
        <v>149</v>
      </c>
      <c r="H847" s="25">
        <v>166</v>
      </c>
      <c r="I847" s="25">
        <v>124</v>
      </c>
      <c r="J847" s="25">
        <v>156</v>
      </c>
      <c r="K847" s="25">
        <v>161</v>
      </c>
      <c r="L847" s="25">
        <v>149</v>
      </c>
      <c r="M847" s="25">
        <v>166</v>
      </c>
      <c r="N847" s="25">
        <v>138</v>
      </c>
      <c r="O847" s="25">
        <v>158</v>
      </c>
      <c r="P847" s="25">
        <v>161</v>
      </c>
      <c r="Q847" s="25">
        <v>149</v>
      </c>
      <c r="R847" s="26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Graphiques</vt:lpstr>
      </vt:variant>
      <vt:variant>
        <vt:i4>5</vt:i4>
      </vt:variant>
    </vt:vector>
  </HeadingPairs>
  <TitlesOfParts>
    <vt:vector size="11" baseType="lpstr">
      <vt:lpstr>Summary</vt:lpstr>
      <vt:lpstr>Data for graph1</vt:lpstr>
      <vt:lpstr>Data for graph 2</vt:lpstr>
      <vt:lpstr>Data for graph 3</vt:lpstr>
      <vt:lpstr>Data figure 9,1</vt:lpstr>
      <vt:lpstr>SPSS </vt:lpstr>
      <vt:lpstr>G_SP weighted Pop by region</vt:lpstr>
      <vt:lpstr>G_SP weighted Pop by income</vt:lpstr>
      <vt:lpstr>G_SP weighted Pop rural</vt:lpstr>
      <vt:lpstr>G_SP latest year weighted pop</vt:lpstr>
      <vt:lpstr>G_SP weighted Pop latest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</cp:lastModifiedBy>
  <dcterms:created xsi:type="dcterms:W3CDTF">2011-11-04T22:32:29Z</dcterms:created>
  <dcterms:modified xsi:type="dcterms:W3CDTF">2011-11-05T22:55:06Z</dcterms:modified>
</cp:coreProperties>
</file>