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-150" windowWidth="18780" windowHeight="4440"/>
  </bookViews>
  <sheets>
    <sheet name="Tajikistan data" sheetId="13" r:id="rId1"/>
    <sheet name="Tajikistan data_health access" sheetId="14" r:id="rId2"/>
  </sheets>
  <definedNames>
    <definedName name="_xlnm.Print_Area" localSheetId="0">'Tajikistan data'!$A$1:$P$171</definedName>
    <definedName name="_xlnm.Print_Area" localSheetId="1">'Tajikistan data_health access'!$A$1:$P$199</definedName>
    <definedName name="_xlnm.Print_Titles" localSheetId="0">'Tajikistan data'!$1:$3</definedName>
    <definedName name="_xlnm.Print_Titles" localSheetId="1">'Tajikistan data_health access'!$1:$3</definedName>
  </definedNames>
  <calcPr calcId="125725"/>
</workbook>
</file>

<file path=xl/calcChain.xml><?xml version="1.0" encoding="utf-8"?>
<calcChain xmlns="http://schemas.openxmlformats.org/spreadsheetml/2006/main">
  <c r="E161" i="13"/>
  <c r="F161"/>
  <c r="G161"/>
  <c r="H161"/>
  <c r="I161"/>
  <c r="J161"/>
  <c r="K161"/>
  <c r="L161"/>
  <c r="M161"/>
  <c r="N161"/>
  <c r="O161"/>
  <c r="P161"/>
  <c r="E162"/>
  <c r="F162"/>
  <c r="G162"/>
  <c r="H162"/>
  <c r="I162"/>
  <c r="J162"/>
  <c r="K162"/>
  <c r="L162"/>
  <c r="M162"/>
  <c r="N162"/>
  <c r="O162"/>
  <c r="P162"/>
  <c r="E163"/>
  <c r="F163"/>
  <c r="G163"/>
  <c r="H163"/>
  <c r="I163"/>
  <c r="J163"/>
  <c r="K163"/>
  <c r="L163"/>
  <c r="M163"/>
  <c r="N163"/>
  <c r="O163"/>
  <c r="P163"/>
  <c r="E164"/>
  <c r="F164"/>
  <c r="G164"/>
  <c r="H164"/>
  <c r="I164"/>
  <c r="J164"/>
  <c r="K164"/>
  <c r="L164"/>
  <c r="M164"/>
  <c r="N164"/>
  <c r="O164"/>
  <c r="P164"/>
  <c r="E165"/>
  <c r="F165"/>
  <c r="G165"/>
  <c r="H165"/>
  <c r="I165"/>
  <c r="J165"/>
  <c r="K165"/>
  <c r="L165"/>
  <c r="M165"/>
  <c r="N165"/>
  <c r="O165"/>
  <c r="P165"/>
  <c r="E166"/>
  <c r="F166"/>
  <c r="G166"/>
  <c r="H166"/>
  <c r="I166"/>
  <c r="J166"/>
  <c r="K166"/>
  <c r="L166"/>
  <c r="M166"/>
  <c r="N166"/>
  <c r="O166"/>
  <c r="P166"/>
  <c r="E167"/>
  <c r="F167"/>
  <c r="G167"/>
  <c r="H167"/>
  <c r="I167"/>
  <c r="J167"/>
  <c r="K167"/>
  <c r="L167"/>
  <c r="M167"/>
  <c r="N167"/>
  <c r="O167"/>
  <c r="P167"/>
  <c r="E168"/>
  <c r="F168"/>
  <c r="G168"/>
  <c r="H168"/>
  <c r="I168"/>
  <c r="J168"/>
  <c r="K168"/>
  <c r="L168"/>
  <c r="M168"/>
  <c r="N168"/>
  <c r="O168"/>
  <c r="P168"/>
  <c r="D168"/>
  <c r="D165"/>
  <c r="D161"/>
  <c r="D167"/>
  <c r="D166"/>
  <c r="D164"/>
  <c r="D163"/>
  <c r="D162"/>
  <c r="E136"/>
  <c r="F136"/>
  <c r="G136"/>
  <c r="H136"/>
  <c r="I136"/>
  <c r="J136"/>
  <c r="K136"/>
  <c r="L136"/>
  <c r="M136"/>
  <c r="N136"/>
  <c r="O136"/>
  <c r="P136"/>
  <c r="E137"/>
  <c r="F137"/>
  <c r="G137"/>
  <c r="H137"/>
  <c r="I137"/>
  <c r="J137"/>
  <c r="K137"/>
  <c r="L137"/>
  <c r="E138"/>
  <c r="F138"/>
  <c r="G138"/>
  <c r="H138"/>
  <c r="I138"/>
  <c r="J138"/>
  <c r="K138"/>
  <c r="L138"/>
  <c r="E139"/>
  <c r="F139"/>
  <c r="G139"/>
  <c r="H139"/>
  <c r="I139"/>
  <c r="J139"/>
  <c r="K139"/>
  <c r="L139"/>
  <c r="M139"/>
  <c r="N139"/>
  <c r="O139"/>
  <c r="P139"/>
  <c r="E140"/>
  <c r="F140"/>
  <c r="G140"/>
  <c r="H140"/>
  <c r="I140"/>
  <c r="J140"/>
  <c r="K140"/>
  <c r="L140"/>
  <c r="M140"/>
  <c r="N140"/>
  <c r="O140"/>
  <c r="P140"/>
  <c r="E141"/>
  <c r="F141"/>
  <c r="G141"/>
  <c r="H141"/>
  <c r="I141"/>
  <c r="J141"/>
  <c r="K141"/>
  <c r="L141"/>
  <c r="M141"/>
  <c r="N141"/>
  <c r="O141"/>
  <c r="P141"/>
  <c r="D138"/>
  <c r="D139"/>
  <c r="D140"/>
  <c r="D141"/>
  <c r="D137"/>
  <c r="D136"/>
  <c r="P31"/>
  <c r="O31"/>
  <c r="N31"/>
  <c r="M31"/>
  <c r="L31"/>
  <c r="K31"/>
  <c r="J31"/>
  <c r="I31"/>
  <c r="H31"/>
  <c r="G31"/>
  <c r="F31"/>
  <c r="E31"/>
  <c r="D31"/>
  <c r="E28"/>
  <c r="F28"/>
  <c r="G28"/>
  <c r="H28"/>
  <c r="I28"/>
  <c r="J28"/>
  <c r="K28"/>
  <c r="L28"/>
  <c r="M28"/>
  <c r="N28"/>
  <c r="O28"/>
  <c r="P28"/>
  <c r="D28"/>
  <c r="E21"/>
  <c r="F21"/>
  <c r="G21"/>
  <c r="H21"/>
  <c r="I21"/>
  <c r="J21"/>
  <c r="K21"/>
  <c r="L21"/>
  <c r="M21"/>
  <c r="N21"/>
  <c r="O21"/>
  <c r="P21"/>
  <c r="E18"/>
  <c r="F18"/>
  <c r="G18"/>
  <c r="H18"/>
  <c r="I18"/>
  <c r="J18"/>
  <c r="K18"/>
  <c r="L18"/>
  <c r="M18"/>
  <c r="N18"/>
  <c r="O18"/>
  <c r="P18"/>
  <c r="D21"/>
  <c r="D18"/>
</calcChain>
</file>

<file path=xl/sharedStrings.xml><?xml version="1.0" encoding="utf-8"?>
<sst xmlns="http://schemas.openxmlformats.org/spreadsheetml/2006/main" count="376" uniqueCount="149">
  <si>
    <t>Total</t>
  </si>
  <si>
    <t>Male</t>
  </si>
  <si>
    <t>Female</t>
  </si>
  <si>
    <t>Urban</t>
  </si>
  <si>
    <t>Rural</t>
  </si>
  <si>
    <t>Rural female</t>
  </si>
  <si>
    <t>Urban male</t>
  </si>
  <si>
    <t>Rural male</t>
  </si>
  <si>
    <t>Urban female</t>
  </si>
  <si>
    <t>Employment to population ratio (15+)</t>
  </si>
  <si>
    <t>Rural female agriculture</t>
  </si>
  <si>
    <t>Rural female non agriculture</t>
  </si>
  <si>
    <t>Rural male agriculture</t>
  </si>
  <si>
    <t>Rural male non agriculture</t>
  </si>
  <si>
    <t>Labour market indicators</t>
  </si>
  <si>
    <t>Domestic workers</t>
  </si>
  <si>
    <t>Employment in agriculture as a percentage of total employment (15+)</t>
  </si>
  <si>
    <t>…</t>
  </si>
  <si>
    <t>Employment security indicators</t>
  </si>
  <si>
    <t>Social protection/security indicators</t>
  </si>
  <si>
    <t>-- Employees (except domestic workers)</t>
  </si>
  <si>
    <t>-- Permanent employees</t>
  </si>
  <si>
    <t>-- Temporary employees</t>
  </si>
  <si>
    <t>-- Domestic workers</t>
  </si>
  <si>
    <t>-- Employer</t>
  </si>
  <si>
    <t>-- Own account workers</t>
  </si>
  <si>
    <t>-- Unpaid family workers</t>
  </si>
  <si>
    <t>Poverty</t>
  </si>
  <si>
    <r>
      <rPr>
        <sz val="11"/>
        <color indexed="8"/>
        <rFont val="Calibri"/>
        <family val="2"/>
      </rPr>
      <t>Working extreme poor</t>
    </r>
    <r>
      <rPr>
        <sz val="10"/>
        <color theme="1"/>
        <rFont val="Calibri"/>
        <family val="2"/>
      </rPr>
      <t xml:space="preserve"> |  (15+)</t>
    </r>
  </si>
  <si>
    <r>
      <rPr>
        <sz val="11"/>
        <color indexed="8"/>
        <rFont val="Calibri"/>
        <family val="2"/>
      </rPr>
      <t xml:space="preserve">Working poor </t>
    </r>
    <r>
      <rPr>
        <sz val="10"/>
        <color theme="1"/>
        <rFont val="Calibri"/>
        <family val="2"/>
      </rPr>
      <t>(15+)</t>
    </r>
  </si>
  <si>
    <t>Extreme poor (% total population)</t>
  </si>
  <si>
    <t>Total poor (% total population)</t>
  </si>
  <si>
    <t>Non poor (% total population)</t>
  </si>
  <si>
    <t>-- population aged less than 5</t>
  </si>
  <si>
    <t>-- population aged less than 15</t>
  </si>
  <si>
    <t>-- population aged 15+</t>
  </si>
  <si>
    <t>-- population aged 60+</t>
  </si>
  <si>
    <t>-- Non working population 15+</t>
  </si>
  <si>
    <t>Employment to population ratio (60+)</t>
  </si>
  <si>
    <t>Protected persons by type of scheme</t>
  </si>
  <si>
    <t>Employment in rural area (15+)</t>
  </si>
  <si>
    <t>Household level</t>
  </si>
  <si>
    <t>-- extreme poverty</t>
  </si>
  <si>
    <t>-- non extreme poverty</t>
  </si>
  <si>
    <t>Non poor</t>
  </si>
  <si>
    <t>Individual level</t>
  </si>
  <si>
    <t>Total poverty (as a proportion of housholds**)</t>
  </si>
  <si>
    <r>
      <rPr>
        <sz val="11"/>
        <color indexed="8"/>
        <rFont val="Calibri"/>
        <family val="2"/>
      </rPr>
      <t xml:space="preserve">Working </t>
    </r>
    <r>
      <rPr>
        <b/>
        <u/>
        <sz val="11"/>
        <color indexed="8"/>
        <rFont val="Calibri"/>
        <family val="2"/>
      </rPr>
      <t>non</t>
    </r>
    <r>
      <rPr>
        <sz val="11"/>
        <color indexed="8"/>
        <rFont val="Calibri"/>
        <family val="2"/>
      </rPr>
      <t xml:space="preserve"> poor </t>
    </r>
    <r>
      <rPr>
        <sz val="10"/>
        <color theme="1"/>
        <rFont val="Calibri"/>
        <family val="2"/>
      </rPr>
      <t>(15+)</t>
    </r>
  </si>
  <si>
    <t>-- Self-employed</t>
  </si>
  <si>
    <t>Public sector employees</t>
  </si>
  <si>
    <t>Social security coverage any type (All population)</t>
  </si>
  <si>
    <t>Employee insurance</t>
  </si>
  <si>
    <t>By agreement (associations, unions, cooperatives)</t>
  </si>
  <si>
    <t>Self-employed (voluntary)</t>
  </si>
  <si>
    <t>Insuered indirectly as family member of an insured employee or self employed</t>
  </si>
  <si>
    <t xml:space="preserve">Contributory scheme (basic mandatory scheme(s)) </t>
  </si>
  <si>
    <t>Pensioner of IVM from the CCSS</t>
  </si>
  <si>
    <t>State pension of teachers, the Magistrium, etc.</t>
  </si>
  <si>
    <t>Family of a pensioner</t>
  </si>
  <si>
    <t>Non contributory scheme(s)</t>
  </si>
  <si>
    <t>Non-contributory pensioner of the basic amount</t>
  </si>
  <si>
    <t>Non-contributory pensioner of grace or war</t>
  </si>
  <si>
    <t>Active contributors</t>
  </si>
  <si>
    <t>Pensioners of basic contributory schemes</t>
  </si>
  <si>
    <t>Others types of social security schemes (students, refugees)</t>
  </si>
  <si>
    <t>Private insurance or insurance from abroad</t>
  </si>
  <si>
    <t>Among 15-60/62 years old</t>
  </si>
  <si>
    <t>State (including family)</t>
  </si>
  <si>
    <t>Type and frequency of payment</t>
  </si>
  <si>
    <t>Base salary and commission</t>
  </si>
  <si>
    <t>Hourly base</t>
  </si>
  <si>
    <t>Daily base</t>
  </si>
  <si>
    <t>Piece rate</t>
  </si>
  <si>
    <t>Other (commision only, on-time payment, consulting or fees)</t>
  </si>
  <si>
    <t>Payment in-kind only</t>
  </si>
  <si>
    <t>Base salary or wage</t>
  </si>
  <si>
    <t>Paid sick leave</t>
  </si>
  <si>
    <t>Paid vacation leave</t>
  </si>
  <si>
    <t>Occupational/ employment injury insurance</t>
  </si>
  <si>
    <t>Contribution to social security</t>
  </si>
  <si>
    <r>
      <t xml:space="preserve">Entitlement to employment related benefits </t>
    </r>
    <r>
      <rPr>
        <sz val="10"/>
        <color theme="1"/>
        <rFont val="Calibri"/>
        <family val="2"/>
      </rPr>
      <t>(as a percentage of employees, domestic workers and unpaid family workers)</t>
    </r>
  </si>
  <si>
    <t>Permanent employees</t>
  </si>
  <si>
    <t>Temporary employees</t>
  </si>
  <si>
    <t>Employees</t>
  </si>
  <si>
    <t>Unpaid family workers</t>
  </si>
  <si>
    <t>Union member (% employment 15+)</t>
  </si>
  <si>
    <t>Private sector employees</t>
  </si>
  <si>
    <t>or</t>
  </si>
  <si>
    <t>Self employed</t>
  </si>
  <si>
    <t>Total active contributors to main formal schemes</t>
  </si>
  <si>
    <t>Non contributory pension</t>
  </si>
  <si>
    <r>
      <t>Pension beneficiaries</t>
    </r>
    <r>
      <rPr>
        <sz val="12"/>
        <color indexed="62"/>
        <rFont val="Calibri"/>
        <family val="2"/>
      </rPr>
      <t xml:space="preserve"> (% population above retirement age)</t>
    </r>
  </si>
  <si>
    <r>
      <t xml:space="preserve">Total elderly (above retirement age receiving a pension </t>
    </r>
    <r>
      <rPr>
        <i/>
        <sz val="10"/>
        <color indexed="62"/>
        <rFont val="Calibri"/>
        <family val="2"/>
      </rPr>
      <t>excluding voluntary plan</t>
    </r>
    <r>
      <rPr>
        <b/>
        <sz val="10"/>
        <color indexed="62"/>
        <rFont val="Calibri"/>
        <family val="2"/>
      </rPr>
      <t>)</t>
    </r>
  </si>
  <si>
    <t>Retirement pension from abroad</t>
  </si>
  <si>
    <r>
      <t>Pension or retirement income (from national contributory schemes)</t>
    </r>
    <r>
      <rPr>
        <sz val="10"/>
        <color indexed="8"/>
        <rFont val="Calibri"/>
        <family val="2"/>
      </rPr>
      <t xml:space="preserve"> - includes permanent disability pension</t>
    </r>
  </si>
  <si>
    <t>Tajikistan 2009 (LSMS)</t>
  </si>
  <si>
    <r>
      <rPr>
        <b/>
        <sz val="10"/>
        <color indexed="8"/>
        <rFont val="Calibri"/>
        <family val="2"/>
      </rPr>
      <t>Sources:</t>
    </r>
    <r>
      <rPr>
        <sz val="10"/>
        <color theme="1"/>
        <rFont val="Calibri"/>
        <family val="2"/>
      </rPr>
      <t xml:space="preserve"> LSMS 2009 (fir more information:  http://econ.worldbank.org/WBSITE/EXTERNAL/EXTDEC/EXTRESEARCH/EXTLSMS/0,,contentMDK:21485765~menuPK:4196952~pagePK:64168445~piPK:64168309~theSitePK:3358997~isCURL:Y,00.html#Tajikistan)</t>
    </r>
  </si>
  <si>
    <t>Employment to population ratio (15-29 years old)</t>
  </si>
  <si>
    <t>Employment in agriculture as a percentage of total employment (60+)</t>
  </si>
  <si>
    <t>Employment in agriculture as a percentage of total employment (15-29 years old)</t>
  </si>
  <si>
    <t>--Regular paid employee</t>
  </si>
  <si>
    <t>--Employee on a piece rate basis</t>
  </si>
  <si>
    <t>-- Other</t>
  </si>
  <si>
    <t>Employment by status  in main job (15+)</t>
  </si>
  <si>
    <t>Public sector employment (15+)</t>
  </si>
  <si>
    <t>-- among 60+</t>
  </si>
  <si>
    <t>-- among 15-29 years old</t>
  </si>
  <si>
    <t>Occasional</t>
  </si>
  <si>
    <t>Temporary</t>
  </si>
  <si>
    <t>Permanent/ long term job</t>
  </si>
  <si>
    <t>Seasonal (15+)</t>
  </si>
  <si>
    <t>Type of job (main activity): seasonal versus permanent</t>
  </si>
  <si>
    <t>-- among public sector workers (15+)</t>
  </si>
  <si>
    <r>
      <t xml:space="preserve">Employment contract: </t>
    </r>
    <r>
      <rPr>
        <i/>
        <sz val="10"/>
        <color indexed="8"/>
        <rFont val="Calibri"/>
        <family val="2"/>
      </rPr>
      <t>Have you signed a contract?</t>
    </r>
  </si>
  <si>
    <t>-- Total employment 15+</t>
  </si>
  <si>
    <t>-- Employees and unpaid family workers 15+</t>
  </si>
  <si>
    <t>-- Employees in the public sector 15+</t>
  </si>
  <si>
    <t xml:space="preserve"> -- regular paid employees</t>
  </si>
  <si>
    <t>-- Employees on a piece rate basis</t>
  </si>
  <si>
    <t>Entitlement to sick leave</t>
  </si>
  <si>
    <t>Access to health</t>
  </si>
  <si>
    <t>Need medication in the last 4 weeks</t>
  </si>
  <si>
    <t>Buy medication (% of those who need)</t>
  </si>
  <si>
    <t>Reason not to buy medication</t>
  </si>
  <si>
    <t>Could not find</t>
  </si>
  <si>
    <t>Too expensive</t>
  </si>
  <si>
    <t>Did not want</t>
  </si>
  <si>
    <t>Where did you buy this medication</t>
  </si>
  <si>
    <t>State pharmacy</t>
  </si>
  <si>
    <t>Private pharmacy</t>
  </si>
  <si>
    <t>Market</t>
  </si>
  <si>
    <t>Employment to population ratio (15-24 years old)</t>
  </si>
  <si>
    <t>Employment in agriculture as a percentage of total employment (15-24 years old)</t>
  </si>
  <si>
    <t>Employment by status  in main job (Youth | 15-24)</t>
  </si>
  <si>
    <t>-- among 15-24 years old</t>
  </si>
  <si>
    <t>-- Among employed 15+</t>
  </si>
  <si>
    <t>-- Among employees 15+</t>
  </si>
  <si>
    <t>-- Among workers in private firms | 15+</t>
  </si>
  <si>
    <t>-- Among workers in public firms | 15+</t>
  </si>
  <si>
    <t>-- Among employed 15-24</t>
  </si>
  <si>
    <t>-- Among employees 15-24</t>
  </si>
  <si>
    <t>-- Among workers in public firms | 15-24</t>
  </si>
  <si>
    <t>-- Among workers in private firms | 15-24</t>
  </si>
  <si>
    <t>-- Among regular paid employees 15+</t>
  </si>
  <si>
    <t>-- Among regular paid employees | 15-24</t>
  </si>
  <si>
    <t xml:space="preserve">-- Employees </t>
  </si>
  <si>
    <t>Use of medical services</t>
  </si>
  <si>
    <t>-- Regular paid employees</t>
  </si>
  <si>
    <t>-- Employee on piece rate basis</t>
  </si>
</sst>
</file>

<file path=xl/styles.xml><?xml version="1.0" encoding="utf-8"?>
<styleSheet xmlns="http://schemas.openxmlformats.org/spreadsheetml/2006/main">
  <numFmts count="1">
    <numFmt numFmtId="166" formatCode="0.0"/>
  </numFmts>
  <fonts count="28">
    <font>
      <sz val="10"/>
      <color theme="1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4"/>
      <color indexed="8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b/>
      <i/>
      <sz val="10"/>
      <name val="Calibri"/>
      <family val="2"/>
    </font>
    <font>
      <b/>
      <sz val="10"/>
      <color indexed="62"/>
      <name val="Calibri"/>
      <family val="2"/>
    </font>
    <font>
      <sz val="12"/>
      <color indexed="62"/>
      <name val="Calibri"/>
      <family val="2"/>
    </font>
    <font>
      <i/>
      <sz val="10"/>
      <color indexed="62"/>
      <name val="Calibri"/>
      <family val="2"/>
    </font>
    <font>
      <i/>
      <sz val="10"/>
      <color indexed="8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4" tint="-0.249977111117893"/>
      <name val="Calibri"/>
      <family val="2"/>
    </font>
    <font>
      <sz val="10"/>
      <color theme="4" tint="-0.249977111117893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theme="4" tint="-0.249977111117893"/>
      <name val="Calibri"/>
      <family val="2"/>
    </font>
    <font>
      <b/>
      <sz val="10"/>
      <color theme="0"/>
      <name val="Calibri"/>
      <family val="2"/>
    </font>
    <font>
      <b/>
      <sz val="10"/>
      <color theme="3" tint="0.39997558519241921"/>
      <name val="Calibri"/>
      <family val="2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-0.2499465926084170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wrapText="1"/>
    </xf>
    <xf numFmtId="0" fontId="0" fillId="3" borderId="0" xfId="0" applyFill="1"/>
    <xf numFmtId="0" fontId="16" fillId="3" borderId="0" xfId="0" applyFont="1" applyFill="1"/>
    <xf numFmtId="0" fontId="0" fillId="2" borderId="0" xfId="0" applyFill="1" applyAlignment="1">
      <alignment horizontal="right" wrapText="1"/>
    </xf>
    <xf numFmtId="0" fontId="16" fillId="2" borderId="0" xfId="0" applyFont="1" applyFill="1" applyAlignment="1">
      <alignment horizontal="right" wrapText="1"/>
    </xf>
    <xf numFmtId="166" fontId="0" fillId="2" borderId="0" xfId="0" applyNumberFormat="1" applyFill="1" applyAlignment="1">
      <alignment horizontal="right" wrapText="1"/>
    </xf>
    <xf numFmtId="0" fontId="17" fillId="2" borderId="0" xfId="0" applyFont="1" applyFill="1" applyAlignment="1">
      <alignment horizontal="right" wrapText="1"/>
    </xf>
    <xf numFmtId="0" fontId="17" fillId="3" borderId="0" xfId="0" applyFont="1" applyFill="1"/>
    <xf numFmtId="0" fontId="17" fillId="2" borderId="0" xfId="0" applyFont="1" applyFill="1"/>
    <xf numFmtId="0" fontId="0" fillId="2" borderId="0" xfId="0" applyFont="1" applyFill="1" applyAlignment="1">
      <alignment horizontal="right" wrapText="1"/>
    </xf>
    <xf numFmtId="0" fontId="0" fillId="3" borderId="0" xfId="0" applyFont="1" applyFill="1"/>
    <xf numFmtId="0" fontId="0" fillId="2" borderId="0" xfId="0" applyFont="1" applyFill="1"/>
    <xf numFmtId="166" fontId="0" fillId="3" borderId="0" xfId="0" applyNumberFormat="1" applyFill="1"/>
    <xf numFmtId="0" fontId="18" fillId="3" borderId="0" xfId="0" applyFont="1" applyFill="1"/>
    <xf numFmtId="0" fontId="18" fillId="2" borderId="0" xfId="0" applyFont="1" applyFill="1"/>
    <xf numFmtId="0" fontId="19" fillId="4" borderId="0" xfId="0" applyFont="1" applyFill="1"/>
    <xf numFmtId="0" fontId="6" fillId="2" borderId="0" xfId="0" applyFont="1" applyFill="1"/>
    <xf numFmtId="0" fontId="6" fillId="3" borderId="0" xfId="0" applyFont="1" applyFill="1"/>
    <xf numFmtId="0" fontId="20" fillId="2" borderId="0" xfId="0" applyFont="1" applyFill="1"/>
    <xf numFmtId="0" fontId="20" fillId="3" borderId="0" xfId="0" applyFont="1" applyFill="1"/>
    <xf numFmtId="0" fontId="6" fillId="3" borderId="2" xfId="0" applyFont="1" applyFill="1" applyBorder="1"/>
    <xf numFmtId="0" fontId="0" fillId="2" borderId="0" xfId="0" applyFill="1" applyAlignment="1">
      <alignment wrapText="1"/>
    </xf>
    <xf numFmtId="0" fontId="21" fillId="2" borderId="0" xfId="0" applyFont="1" applyFill="1" applyAlignment="1">
      <alignment horizontal="left" wrapText="1"/>
    </xf>
    <xf numFmtId="0" fontId="22" fillId="2" borderId="0" xfId="0" applyFont="1" applyFill="1" applyBorder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left" wrapText="1"/>
    </xf>
    <xf numFmtId="0" fontId="0" fillId="2" borderId="0" xfId="0" quotePrefix="1" applyFill="1" applyAlignment="1">
      <alignment horizontal="left" wrapText="1"/>
    </xf>
    <xf numFmtId="0" fontId="17" fillId="2" borderId="0" xfId="0" quotePrefix="1" applyFont="1" applyFill="1" applyAlignment="1">
      <alignment horizontal="left" wrapText="1"/>
    </xf>
    <xf numFmtId="0" fontId="18" fillId="2" borderId="0" xfId="0" quotePrefix="1" applyFont="1" applyFill="1" applyAlignment="1">
      <alignment horizontal="left" wrapText="1"/>
    </xf>
    <xf numFmtId="0" fontId="17" fillId="2" borderId="2" xfId="0" quotePrefix="1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6" fillId="2" borderId="0" xfId="0" applyFont="1" applyFill="1" applyAlignment="1">
      <alignment horizontal="left" wrapText="1" indent="1"/>
    </xf>
    <xf numFmtId="0" fontId="18" fillId="2" borderId="0" xfId="0" applyFont="1" applyFill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0" fontId="6" fillId="2" borderId="0" xfId="0" applyFont="1" applyFill="1" applyAlignment="1">
      <alignment horizontal="left" wrapText="1"/>
    </xf>
    <xf numFmtId="0" fontId="17" fillId="2" borderId="2" xfId="0" applyFont="1" applyFill="1" applyBorder="1"/>
    <xf numFmtId="0" fontId="17" fillId="2" borderId="2" xfId="0" applyFont="1" applyFill="1" applyBorder="1" applyAlignment="1">
      <alignment horizontal="right" wrapText="1"/>
    </xf>
    <xf numFmtId="0" fontId="19" fillId="3" borderId="0" xfId="0" applyFont="1" applyFill="1"/>
    <xf numFmtId="0" fontId="19" fillId="5" borderId="0" xfId="0" applyFont="1" applyFill="1"/>
    <xf numFmtId="0" fontId="6" fillId="2" borderId="0" xfId="0" quotePrefix="1" applyFont="1" applyFill="1" applyAlignment="1">
      <alignment horizontal="left" wrapText="1"/>
    </xf>
    <xf numFmtId="0" fontId="24" fillId="3" borderId="0" xfId="0" applyFont="1" applyFill="1"/>
    <xf numFmtId="0" fontId="22" fillId="2" borderId="0" xfId="0" applyFont="1" applyFill="1" applyAlignment="1">
      <alignment horizontal="left" wrapText="1"/>
    </xf>
    <xf numFmtId="0" fontId="17" fillId="2" borderId="0" xfId="0" applyFont="1" applyFill="1" applyBorder="1"/>
    <xf numFmtId="0" fontId="17" fillId="2" borderId="0" xfId="0" quotePrefix="1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right" wrapText="1"/>
    </xf>
    <xf numFmtId="0" fontId="0" fillId="2" borderId="0" xfId="0" quotePrefix="1" applyFont="1" applyFill="1" applyAlignment="1">
      <alignment horizontal="left" wrapText="1" indent="1"/>
    </xf>
    <xf numFmtId="0" fontId="18" fillId="2" borderId="0" xfId="0" quotePrefix="1" applyFont="1" applyFill="1" applyAlignment="1">
      <alignment horizontal="left" wrapText="1" indent="1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right" wrapText="1"/>
    </xf>
    <xf numFmtId="0" fontId="25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 wrapText="1" indent="1"/>
    </xf>
    <xf numFmtId="0" fontId="8" fillId="2" borderId="0" xfId="0" applyFont="1" applyFill="1" applyAlignment="1">
      <alignment horizontal="left" wrapText="1" indent="2"/>
    </xf>
    <xf numFmtId="0" fontId="26" fillId="2" borderId="0" xfId="0" applyFont="1" applyFill="1"/>
    <xf numFmtId="0" fontId="26" fillId="3" borderId="0" xfId="0" applyFont="1" applyFill="1"/>
    <xf numFmtId="0" fontId="25" fillId="2" borderId="0" xfId="0" applyFont="1" applyFill="1"/>
    <xf numFmtId="0" fontId="25" fillId="3" borderId="0" xfId="0" applyFont="1" applyFill="1"/>
    <xf numFmtId="0" fontId="0" fillId="2" borderId="0" xfId="0" applyFill="1" applyAlignment="1">
      <alignment horizontal="left" wrapText="1" indent="2"/>
    </xf>
    <xf numFmtId="0" fontId="0" fillId="2" borderId="0" xfId="0" applyFont="1" applyFill="1" applyAlignment="1">
      <alignment horizontal="left" wrapText="1" indent="1"/>
    </xf>
    <xf numFmtId="166" fontId="18" fillId="2" borderId="0" xfId="0" applyNumberFormat="1" applyFont="1" applyFill="1" applyAlignment="1">
      <alignment horizontal="right" wrapText="1"/>
    </xf>
    <xf numFmtId="166" fontId="18" fillId="3" borderId="0" xfId="0" applyNumberFormat="1" applyFont="1" applyFill="1"/>
    <xf numFmtId="166" fontId="20" fillId="2" borderId="0" xfId="0" applyNumberFormat="1" applyFont="1" applyFill="1" applyAlignment="1">
      <alignment horizontal="right" wrapText="1"/>
    </xf>
    <xf numFmtId="166" fontId="20" fillId="3" borderId="0" xfId="0" applyNumberFormat="1" applyFont="1" applyFill="1"/>
    <xf numFmtId="166" fontId="25" fillId="2" borderId="0" xfId="0" applyNumberFormat="1" applyFont="1" applyFill="1" applyAlignment="1">
      <alignment horizontal="right" wrapText="1"/>
    </xf>
    <xf numFmtId="166" fontId="25" fillId="3" borderId="0" xfId="0" applyNumberFormat="1" applyFont="1" applyFill="1"/>
    <xf numFmtId="166" fontId="6" fillId="2" borderId="0" xfId="0" applyNumberFormat="1" applyFont="1" applyFill="1"/>
    <xf numFmtId="166" fontId="6" fillId="3" borderId="0" xfId="0" applyNumberFormat="1" applyFont="1" applyFill="1"/>
    <xf numFmtId="166" fontId="8" fillId="2" borderId="0" xfId="0" applyNumberFormat="1" applyFont="1" applyFill="1" applyAlignment="1">
      <alignment horizontal="right" wrapText="1"/>
    </xf>
    <xf numFmtId="166" fontId="11" fillId="2" borderId="0" xfId="0" applyNumberFormat="1" applyFont="1" applyFill="1" applyAlignment="1">
      <alignment horizontal="right" wrapText="1"/>
    </xf>
    <xf numFmtId="166" fontId="26" fillId="3" borderId="0" xfId="0" applyNumberFormat="1" applyFont="1" applyFill="1"/>
    <xf numFmtId="166" fontId="6" fillId="2" borderId="0" xfId="0" applyNumberFormat="1" applyFont="1" applyFill="1" applyAlignment="1">
      <alignment horizontal="right" wrapText="1"/>
    </xf>
    <xf numFmtId="166" fontId="17" fillId="2" borderId="0" xfId="0" applyNumberFormat="1" applyFont="1" applyFill="1" applyAlignment="1">
      <alignment horizontal="right" wrapText="1"/>
    </xf>
    <xf numFmtId="166" fontId="17" fillId="3" borderId="0" xfId="0" applyNumberFormat="1" applyFont="1" applyFill="1"/>
    <xf numFmtId="166" fontId="0" fillId="2" borderId="0" xfId="0" applyNumberFormat="1" applyFont="1" applyFill="1" applyAlignment="1">
      <alignment horizontal="right" wrapText="1"/>
    </xf>
    <xf numFmtId="166" fontId="0" fillId="3" borderId="0" xfId="0" applyNumberFormat="1" applyFont="1" applyFill="1"/>
    <xf numFmtId="0" fontId="18" fillId="2" borderId="0" xfId="0" applyFont="1" applyFill="1" applyAlignment="1">
      <alignment horizontal="left" wrapText="1" indent="3"/>
    </xf>
    <xf numFmtId="0" fontId="0" fillId="2" borderId="0" xfId="0" applyFont="1" applyFill="1" applyAlignment="1">
      <alignment horizontal="left" wrapText="1" indent="2"/>
    </xf>
    <xf numFmtId="0" fontId="0" fillId="3" borderId="0" xfId="0" applyFont="1" applyFill="1" applyBorder="1" applyAlignment="1">
      <alignment horizontal="center" textRotation="90" wrapText="1"/>
    </xf>
    <xf numFmtId="0" fontId="8" fillId="3" borderId="0" xfId="0" applyFont="1" applyFill="1" applyAlignment="1">
      <alignment horizontal="left" wrapText="1" indent="2"/>
    </xf>
    <xf numFmtId="166" fontId="8" fillId="3" borderId="0" xfId="0" applyNumberFormat="1" applyFont="1" applyFill="1" applyAlignment="1">
      <alignment horizontal="right" wrapText="1"/>
    </xf>
    <xf numFmtId="166" fontId="18" fillId="3" borderId="0" xfId="0" applyNumberFormat="1" applyFont="1" applyFill="1" applyAlignment="1">
      <alignment horizontal="right" wrapText="1"/>
    </xf>
    <xf numFmtId="0" fontId="17" fillId="3" borderId="0" xfId="0" applyFont="1" applyFill="1" applyBorder="1" applyAlignment="1">
      <alignment horizontal="center" textRotation="90" wrapText="1"/>
    </xf>
    <xf numFmtId="166" fontId="11" fillId="3" borderId="0" xfId="0" applyNumberFormat="1" applyFont="1" applyFill="1" applyAlignment="1">
      <alignment horizontal="right" wrapText="1"/>
    </xf>
    <xf numFmtId="0" fontId="11" fillId="3" borderId="0" xfId="0" applyFont="1" applyFill="1" applyAlignment="1">
      <alignment horizontal="left" wrapText="1" indent="1"/>
    </xf>
    <xf numFmtId="0" fontId="25" fillId="2" borderId="0" xfId="0" applyFont="1" applyFill="1" applyAlignment="1">
      <alignment horizontal="left" wrapText="1" indent="1"/>
    </xf>
    <xf numFmtId="0" fontId="27" fillId="2" borderId="0" xfId="0" applyFont="1" applyFill="1"/>
    <xf numFmtId="0" fontId="27" fillId="3" borderId="0" xfId="0" applyFont="1" applyFill="1" applyAlignment="1">
      <alignment wrapText="1"/>
    </xf>
    <xf numFmtId="0" fontId="27" fillId="2" borderId="0" xfId="0" applyFont="1" applyFill="1" applyAlignment="1">
      <alignment horizontal="right" wrapText="1"/>
    </xf>
    <xf numFmtId="0" fontId="27" fillId="3" borderId="0" xfId="0" applyFont="1" applyFill="1"/>
    <xf numFmtId="0" fontId="27" fillId="2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0" fillId="6" borderId="0" xfId="0" applyFill="1" applyAlignment="1">
      <alignment horizontal="right" wrapText="1"/>
    </xf>
    <xf numFmtId="0" fontId="0" fillId="6" borderId="0" xfId="0" applyFill="1" applyAlignment="1">
      <alignment wrapText="1"/>
    </xf>
    <xf numFmtId="0" fontId="4" fillId="6" borderId="2" xfId="0" applyFont="1" applyFill="1" applyBorder="1" applyAlignment="1">
      <alignment horizontal="left" wrapText="1"/>
    </xf>
    <xf numFmtId="0" fontId="9" fillId="6" borderId="2" xfId="0" applyFont="1" applyFill="1" applyBorder="1" applyAlignment="1">
      <alignment horizontal="right" wrapText="1"/>
    </xf>
    <xf numFmtId="0" fontId="4" fillId="3" borderId="0" xfId="0" applyFont="1" applyFill="1"/>
    <xf numFmtId="0" fontId="0" fillId="2" borderId="0" xfId="0" quotePrefix="1" applyFill="1" applyAlignment="1">
      <alignment horizontal="left" wrapText="1" indent="1"/>
    </xf>
    <xf numFmtId="0" fontId="0" fillId="2" borderId="0" xfId="0" quotePrefix="1" applyFill="1" applyAlignment="1">
      <alignment horizontal="left" wrapText="1" indent="2"/>
    </xf>
    <xf numFmtId="0" fontId="6" fillId="5" borderId="0" xfId="0" applyFont="1" applyFill="1"/>
    <xf numFmtId="0" fontId="3" fillId="2" borderId="0" xfId="0" applyFont="1" applyFill="1" applyAlignment="1">
      <alignment horizontal="left" wrapText="1" indent="1"/>
    </xf>
    <xf numFmtId="0" fontId="0" fillId="2" borderId="0" xfId="0" quotePrefix="1" applyFont="1" applyFill="1" applyAlignment="1">
      <alignment horizontal="left" wrapText="1" indent="2"/>
    </xf>
    <xf numFmtId="0" fontId="18" fillId="2" borderId="0" xfId="0" quotePrefix="1" applyFont="1" applyFill="1" applyAlignment="1">
      <alignment horizontal="left" wrapText="1" indent="4"/>
    </xf>
    <xf numFmtId="0" fontId="18" fillId="2" borderId="0" xfId="0" applyFont="1" applyFill="1" applyAlignment="1">
      <alignment horizontal="left" wrapText="1" indent="4"/>
    </xf>
    <xf numFmtId="0" fontId="22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 wrapText="1"/>
    </xf>
    <xf numFmtId="0" fontId="0" fillId="0" borderId="0" xfId="0" applyAlignment="1"/>
    <xf numFmtId="0" fontId="6" fillId="2" borderId="1" xfId="0" applyFont="1" applyFill="1" applyBorder="1" applyAlignment="1">
      <alignment horizontal="center" textRotation="90" wrapText="1"/>
    </xf>
    <xf numFmtId="0" fontId="0" fillId="0" borderId="1" xfId="0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1"/>
  <sheetViews>
    <sheetView tabSelected="1" workbookViewId="0">
      <pane xSplit="3" ySplit="3" topLeftCell="D4" activePane="bottomRight" state="frozen"/>
      <selection pane="topRight" activeCell="B1" sqref="B1"/>
      <selection pane="bottomLeft" activeCell="A5" sqref="A5"/>
      <selection pane="bottomRight" activeCell="C44" sqref="C44"/>
    </sheetView>
  </sheetViews>
  <sheetFormatPr defaultColWidth="11.42578125" defaultRowHeight="12.75"/>
  <cols>
    <col min="1" max="1" width="3.85546875" style="1" customWidth="1"/>
    <col min="2" max="2" width="5" style="1" customWidth="1"/>
    <col min="3" max="3" width="75.28515625" style="23" customWidth="1"/>
    <col min="4" max="4" width="9.85546875" style="5" customWidth="1"/>
    <col min="5" max="5" width="10.28515625" style="5" customWidth="1"/>
    <col min="6" max="6" width="9.42578125" style="5" customWidth="1"/>
    <col min="7" max="7" width="9.5703125" style="5" customWidth="1"/>
    <col min="8" max="9" width="10" style="5" customWidth="1"/>
    <col min="10" max="10" width="11.42578125" style="5"/>
    <col min="11" max="11" width="9.5703125" style="5" customWidth="1"/>
    <col min="12" max="12" width="10.28515625" style="5" customWidth="1"/>
    <col min="13" max="13" width="13.28515625" style="5" customWidth="1"/>
    <col min="14" max="14" width="15.5703125" style="5" customWidth="1"/>
    <col min="15" max="15" width="11.42578125" style="5"/>
    <col min="16" max="16" width="14.42578125" style="5" customWidth="1"/>
    <col min="17" max="16384" width="11.42578125" style="3"/>
  </cols>
  <sheetData>
    <row r="1" spans="1:16" ht="18.75">
      <c r="C1" s="94" t="s">
        <v>95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7.5" customHeight="1">
      <c r="C2" s="96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30.75" thickBot="1">
      <c r="A3" s="22"/>
      <c r="B3" s="22"/>
      <c r="C3" s="97"/>
      <c r="D3" s="98" t="s">
        <v>0</v>
      </c>
      <c r="E3" s="98" t="s">
        <v>2</v>
      </c>
      <c r="F3" s="98" t="s">
        <v>1</v>
      </c>
      <c r="G3" s="98" t="s">
        <v>4</v>
      </c>
      <c r="H3" s="98" t="s">
        <v>3</v>
      </c>
      <c r="I3" s="98" t="s">
        <v>5</v>
      </c>
      <c r="J3" s="98" t="s">
        <v>8</v>
      </c>
      <c r="K3" s="98" t="s">
        <v>7</v>
      </c>
      <c r="L3" s="98" t="s">
        <v>6</v>
      </c>
      <c r="M3" s="98" t="s">
        <v>10</v>
      </c>
      <c r="N3" s="98" t="s">
        <v>11</v>
      </c>
      <c r="O3" s="98" t="s">
        <v>12</v>
      </c>
      <c r="P3" s="98" t="s">
        <v>13</v>
      </c>
    </row>
    <row r="4" spans="1:16" ht="6" customHeight="1">
      <c r="C4" s="24"/>
    </row>
    <row r="5" spans="1:16" s="4" customFormat="1" ht="18.75">
      <c r="A5" s="17">
        <v>1</v>
      </c>
      <c r="B5" s="17"/>
      <c r="C5" s="25" t="s">
        <v>14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>
      <c r="C6" s="2" t="s">
        <v>9</v>
      </c>
      <c r="D6" s="5">
        <v>39.799999999999997</v>
      </c>
      <c r="E6" s="5">
        <v>27.4</v>
      </c>
      <c r="F6" s="5">
        <v>53.1</v>
      </c>
      <c r="G6" s="5">
        <v>40.700000000000003</v>
      </c>
      <c r="H6" s="5">
        <v>36.299999999999997</v>
      </c>
      <c r="I6" s="5">
        <v>28.4</v>
      </c>
      <c r="J6" s="5">
        <v>23.8</v>
      </c>
      <c r="K6" s="5">
        <v>53.9</v>
      </c>
      <c r="L6" s="5">
        <v>50.4</v>
      </c>
      <c r="M6" s="95" t="s">
        <v>17</v>
      </c>
      <c r="N6" s="95" t="s">
        <v>17</v>
      </c>
      <c r="O6" s="95" t="s">
        <v>17</v>
      </c>
      <c r="P6" s="95" t="s">
        <v>17</v>
      </c>
    </row>
    <row r="7" spans="1:16">
      <c r="C7" s="2" t="s">
        <v>38</v>
      </c>
      <c r="D7" s="5">
        <v>16.2</v>
      </c>
      <c r="E7" s="5">
        <v>5.0999999999999996</v>
      </c>
      <c r="F7" s="5">
        <v>25.3</v>
      </c>
      <c r="G7" s="5">
        <v>15.8</v>
      </c>
      <c r="H7" s="5">
        <v>17.600000000000001</v>
      </c>
      <c r="I7" s="5">
        <v>3.4</v>
      </c>
      <c r="J7" s="5">
        <v>12.2</v>
      </c>
      <c r="K7" s="5">
        <v>25.9</v>
      </c>
      <c r="L7" s="5">
        <v>22.5</v>
      </c>
      <c r="M7" s="95" t="s">
        <v>17</v>
      </c>
      <c r="N7" s="95" t="s">
        <v>17</v>
      </c>
      <c r="O7" s="95" t="s">
        <v>17</v>
      </c>
      <c r="P7" s="95" t="s">
        <v>17</v>
      </c>
    </row>
    <row r="8" spans="1:16">
      <c r="C8" s="2" t="s">
        <v>131</v>
      </c>
      <c r="D8" s="5">
        <v>24.6</v>
      </c>
      <c r="E8" s="5">
        <v>22.3</v>
      </c>
      <c r="F8" s="5">
        <v>27.3</v>
      </c>
      <c r="G8" s="5">
        <v>27.1</v>
      </c>
      <c r="H8" s="5">
        <v>15.3</v>
      </c>
      <c r="I8" s="5">
        <v>25.3</v>
      </c>
      <c r="J8" s="5">
        <v>10.8</v>
      </c>
      <c r="K8" s="5">
        <v>29.4</v>
      </c>
      <c r="L8" s="5">
        <v>20.3</v>
      </c>
      <c r="M8" s="95"/>
      <c r="N8" s="95"/>
      <c r="O8" s="95"/>
      <c r="P8" s="95"/>
    </row>
    <row r="9" spans="1:16">
      <c r="C9" s="2" t="s">
        <v>97</v>
      </c>
      <c r="D9" s="5">
        <v>31.7</v>
      </c>
      <c r="E9" s="5">
        <v>23.6</v>
      </c>
      <c r="F9" s="5">
        <v>40.799999999999997</v>
      </c>
      <c r="G9" s="5">
        <v>34.1</v>
      </c>
      <c r="H9" s="5">
        <v>22.5</v>
      </c>
      <c r="I9" s="5">
        <v>26</v>
      </c>
      <c r="J9" s="5">
        <v>14.6</v>
      </c>
      <c r="K9" s="5">
        <v>43.3</v>
      </c>
      <c r="L9" s="5">
        <v>31.3</v>
      </c>
      <c r="M9" s="95"/>
      <c r="N9" s="95"/>
      <c r="O9" s="95"/>
      <c r="P9" s="95"/>
    </row>
    <row r="10" spans="1:16" ht="6" customHeight="1">
      <c r="C10" s="2"/>
      <c r="M10" s="95"/>
      <c r="N10" s="95"/>
      <c r="O10" s="95"/>
      <c r="P10" s="95"/>
    </row>
    <row r="11" spans="1:16">
      <c r="C11" s="2" t="s">
        <v>40</v>
      </c>
      <c r="M11" s="95" t="s">
        <v>17</v>
      </c>
      <c r="N11" s="95" t="s">
        <v>17</v>
      </c>
      <c r="O11" s="95" t="s">
        <v>17</v>
      </c>
      <c r="P11" s="95" t="s">
        <v>17</v>
      </c>
    </row>
    <row r="12" spans="1:16" ht="4.5" customHeight="1">
      <c r="C12" s="2"/>
      <c r="M12" s="95"/>
      <c r="N12" s="95"/>
      <c r="O12" s="95"/>
      <c r="P12" s="95"/>
    </row>
    <row r="13" spans="1:16" s="12" customFormat="1">
      <c r="A13" s="13"/>
      <c r="B13" s="13"/>
      <c r="C13" s="26" t="s">
        <v>16</v>
      </c>
      <c r="D13" s="11">
        <v>45.6</v>
      </c>
      <c r="E13" s="11">
        <v>69.400000000000006</v>
      </c>
      <c r="F13" s="11">
        <v>32.299999999999997</v>
      </c>
      <c r="G13" s="11">
        <v>52.5</v>
      </c>
      <c r="H13" s="11">
        <v>18.2</v>
      </c>
      <c r="I13" s="11">
        <v>79.7</v>
      </c>
      <c r="J13" s="11">
        <v>27.3</v>
      </c>
      <c r="K13" s="11">
        <v>37.200000000000003</v>
      </c>
      <c r="L13" s="11">
        <v>13.4</v>
      </c>
      <c r="M13" s="95" t="s">
        <v>17</v>
      </c>
      <c r="N13" s="95" t="s">
        <v>17</v>
      </c>
      <c r="O13" s="95" t="s">
        <v>17</v>
      </c>
      <c r="P13" s="95" t="s">
        <v>17</v>
      </c>
    </row>
    <row r="14" spans="1:16" s="12" customFormat="1">
      <c r="A14" s="13"/>
      <c r="B14" s="13"/>
      <c r="C14" s="2" t="s">
        <v>98</v>
      </c>
      <c r="D14" s="11">
        <v>45.7</v>
      </c>
      <c r="E14" s="11">
        <v>40.200000000000003</v>
      </c>
      <c r="F14" s="11">
        <v>46.6</v>
      </c>
      <c r="G14" s="11">
        <v>55.2</v>
      </c>
      <c r="H14" s="11">
        <v>7</v>
      </c>
      <c r="I14" s="11">
        <v>74.8</v>
      </c>
      <c r="J14" s="11">
        <v>0</v>
      </c>
      <c r="K14" s="11">
        <v>53.2</v>
      </c>
      <c r="L14" s="11">
        <v>10.5</v>
      </c>
      <c r="M14" s="95" t="s">
        <v>17</v>
      </c>
      <c r="N14" s="95" t="s">
        <v>17</v>
      </c>
      <c r="O14" s="95" t="s">
        <v>17</v>
      </c>
      <c r="P14" s="95" t="s">
        <v>17</v>
      </c>
    </row>
    <row r="15" spans="1:16" s="12" customFormat="1">
      <c r="A15" s="13"/>
      <c r="B15" s="13"/>
      <c r="C15" s="2" t="s">
        <v>132</v>
      </c>
      <c r="D15" s="11">
        <v>60.3</v>
      </c>
      <c r="E15" s="11">
        <v>84.9</v>
      </c>
      <c r="F15" s="11">
        <v>36</v>
      </c>
      <c r="G15" s="11">
        <v>64</v>
      </c>
      <c r="H15" s="11">
        <v>36.6</v>
      </c>
      <c r="I15" s="11">
        <v>87.2</v>
      </c>
      <c r="J15" s="11">
        <v>64.099999999999994</v>
      </c>
      <c r="K15" s="11">
        <v>39.200000000000003</v>
      </c>
      <c r="L15" s="11">
        <v>20.6</v>
      </c>
      <c r="M15" s="95"/>
      <c r="N15" s="95"/>
      <c r="O15" s="95"/>
      <c r="P15" s="95"/>
    </row>
    <row r="16" spans="1:16" s="12" customFormat="1">
      <c r="A16" s="13"/>
      <c r="B16" s="13"/>
      <c r="C16" s="2" t="s">
        <v>99</v>
      </c>
      <c r="D16" s="11">
        <v>52.6</v>
      </c>
      <c r="E16" s="11">
        <v>81.8</v>
      </c>
      <c r="F16" s="11">
        <v>33.5</v>
      </c>
      <c r="G16" s="11">
        <v>56.4</v>
      </c>
      <c r="H16" s="11">
        <v>31.1</v>
      </c>
      <c r="I16" s="11">
        <v>86</v>
      </c>
      <c r="J16" s="11">
        <v>53.1</v>
      </c>
      <c r="K16" s="11">
        <v>36.200000000000003</v>
      </c>
      <c r="L16" s="11">
        <v>19.600000000000001</v>
      </c>
      <c r="M16" s="95" t="s">
        <v>17</v>
      </c>
      <c r="N16" s="95" t="s">
        <v>17</v>
      </c>
      <c r="O16" s="95" t="s">
        <v>17</v>
      </c>
      <c r="P16" s="95" t="s">
        <v>17</v>
      </c>
    </row>
    <row r="17" spans="1:16" s="12" customFormat="1" ht="18" customHeight="1">
      <c r="A17" s="13"/>
      <c r="B17" s="13"/>
      <c r="C17" s="27" t="s">
        <v>103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9" customFormat="1">
      <c r="A18" s="10"/>
      <c r="B18" s="10"/>
      <c r="C18" s="32" t="s">
        <v>145</v>
      </c>
      <c r="D18" s="8">
        <f>D19+D20</f>
        <v>62.3</v>
      </c>
      <c r="E18" s="8">
        <f t="shared" ref="E18:P18" si="0">E19+E20</f>
        <v>59.099999999999994</v>
      </c>
      <c r="F18" s="8">
        <f t="shared" si="0"/>
        <v>64.2</v>
      </c>
      <c r="G18" s="8">
        <f t="shared" si="0"/>
        <v>62.4</v>
      </c>
      <c r="H18" s="8">
        <f t="shared" si="0"/>
        <v>62.1</v>
      </c>
      <c r="I18" s="8">
        <f t="shared" si="0"/>
        <v>59.3</v>
      </c>
      <c r="J18" s="8">
        <f t="shared" si="0"/>
        <v>58</v>
      </c>
      <c r="K18" s="8">
        <f t="shared" si="0"/>
        <v>64.2</v>
      </c>
      <c r="L18" s="8">
        <f t="shared" si="0"/>
        <v>64.300000000000011</v>
      </c>
      <c r="M18" s="8">
        <f t="shared" si="0"/>
        <v>54.7</v>
      </c>
      <c r="N18" s="8">
        <f t="shared" si="0"/>
        <v>77.599999999999994</v>
      </c>
      <c r="O18" s="8">
        <f t="shared" si="0"/>
        <v>51.6</v>
      </c>
      <c r="P18" s="8">
        <f t="shared" si="0"/>
        <v>71.599999999999994</v>
      </c>
    </row>
    <row r="19" spans="1:16">
      <c r="C19" s="51" t="s">
        <v>100</v>
      </c>
      <c r="D19" s="5">
        <v>31.5</v>
      </c>
      <c r="E19" s="5">
        <v>32.4</v>
      </c>
      <c r="F19" s="5">
        <v>31</v>
      </c>
      <c r="G19" s="5">
        <v>29.1</v>
      </c>
      <c r="H19" s="5">
        <v>41.1</v>
      </c>
      <c r="I19" s="5">
        <v>28.3</v>
      </c>
      <c r="J19" s="5">
        <v>49.4</v>
      </c>
      <c r="K19" s="5">
        <v>29.6</v>
      </c>
      <c r="L19" s="5">
        <v>36.700000000000003</v>
      </c>
      <c r="M19" s="5">
        <v>19.8</v>
      </c>
      <c r="N19" s="5">
        <v>61.6</v>
      </c>
      <c r="O19" s="5">
        <v>28.3</v>
      </c>
      <c r="P19" s="5">
        <v>30.3</v>
      </c>
    </row>
    <row r="20" spans="1:16">
      <c r="C20" s="51" t="s">
        <v>101</v>
      </c>
      <c r="D20" s="5">
        <v>30.8</v>
      </c>
      <c r="E20" s="5">
        <v>26.7</v>
      </c>
      <c r="F20" s="5">
        <v>33.200000000000003</v>
      </c>
      <c r="G20" s="5">
        <v>33.299999999999997</v>
      </c>
      <c r="H20" s="5">
        <v>21</v>
      </c>
      <c r="I20" s="5">
        <v>31</v>
      </c>
      <c r="J20" s="5">
        <v>8.6</v>
      </c>
      <c r="K20" s="5">
        <v>34.6</v>
      </c>
      <c r="L20" s="5">
        <v>27.6</v>
      </c>
      <c r="M20" s="5">
        <v>34.9</v>
      </c>
      <c r="N20" s="5">
        <v>16</v>
      </c>
      <c r="O20" s="5">
        <v>23.3</v>
      </c>
      <c r="P20" s="5">
        <v>41.3</v>
      </c>
    </row>
    <row r="21" spans="1:16" s="9" customFormat="1">
      <c r="A21" s="10"/>
      <c r="B21" s="10"/>
      <c r="C21" s="32" t="s">
        <v>48</v>
      </c>
      <c r="D21" s="8">
        <f>D22+D23</f>
        <v>16.899999999999999</v>
      </c>
      <c r="E21" s="8">
        <f t="shared" ref="E21:P21" si="1">E22+E23</f>
        <v>13.3</v>
      </c>
      <c r="F21" s="8">
        <f t="shared" si="1"/>
        <v>18.899999999999999</v>
      </c>
      <c r="G21" s="8">
        <f t="shared" si="1"/>
        <v>16.899999999999999</v>
      </c>
      <c r="H21" s="8">
        <f t="shared" si="1"/>
        <v>16.900000000000002</v>
      </c>
      <c r="I21" s="8">
        <f t="shared" si="1"/>
        <v>13.3</v>
      </c>
      <c r="J21" s="8">
        <f t="shared" si="1"/>
        <v>13.4</v>
      </c>
      <c r="K21" s="8">
        <f t="shared" si="1"/>
        <v>19</v>
      </c>
      <c r="L21" s="8">
        <f t="shared" si="1"/>
        <v>18.900000000000002</v>
      </c>
      <c r="M21" s="8">
        <f t="shared" si="1"/>
        <v>14.2</v>
      </c>
      <c r="N21" s="8">
        <f t="shared" si="1"/>
        <v>10.199999999999999</v>
      </c>
      <c r="O21" s="8">
        <f t="shared" si="1"/>
        <v>20.2</v>
      </c>
      <c r="P21" s="8">
        <f t="shared" si="1"/>
        <v>18.2</v>
      </c>
    </row>
    <row r="22" spans="1:16">
      <c r="C22" s="50" t="s">
        <v>24</v>
      </c>
      <c r="D22" s="5">
        <v>4.0999999999999996</v>
      </c>
      <c r="E22" s="5">
        <v>2.5</v>
      </c>
      <c r="F22" s="5">
        <v>5</v>
      </c>
      <c r="G22" s="5">
        <v>4.5</v>
      </c>
      <c r="H22" s="5">
        <v>2.6</v>
      </c>
      <c r="I22" s="5">
        <v>2.7</v>
      </c>
      <c r="J22" s="5">
        <v>1.8</v>
      </c>
      <c r="K22" s="5">
        <v>5.5</v>
      </c>
      <c r="L22" s="5">
        <v>3.1</v>
      </c>
      <c r="M22" s="5">
        <v>2.8</v>
      </c>
      <c r="N22" s="5">
        <v>2.4</v>
      </c>
      <c r="O22" s="5">
        <v>2.5</v>
      </c>
      <c r="P22" s="5">
        <v>7.3</v>
      </c>
    </row>
    <row r="23" spans="1:16">
      <c r="C23" s="51" t="s">
        <v>25</v>
      </c>
      <c r="D23" s="5">
        <v>12.8</v>
      </c>
      <c r="E23" s="5">
        <v>10.8</v>
      </c>
      <c r="F23" s="5">
        <v>13.9</v>
      </c>
      <c r="G23" s="5">
        <v>12.4</v>
      </c>
      <c r="H23" s="5">
        <v>14.3</v>
      </c>
      <c r="I23" s="5">
        <v>10.6</v>
      </c>
      <c r="J23" s="5">
        <v>11.6</v>
      </c>
      <c r="K23" s="5">
        <v>13.5</v>
      </c>
      <c r="L23" s="5">
        <v>15.8</v>
      </c>
      <c r="M23" s="5">
        <v>11.4</v>
      </c>
      <c r="N23" s="5">
        <v>7.8</v>
      </c>
      <c r="O23" s="5">
        <v>17.7</v>
      </c>
      <c r="P23" s="5">
        <v>10.9</v>
      </c>
    </row>
    <row r="24" spans="1:16">
      <c r="C24" s="32" t="s">
        <v>26</v>
      </c>
      <c r="D24" s="5">
        <v>19.5</v>
      </c>
      <c r="E24" s="5">
        <v>26.2</v>
      </c>
      <c r="F24" s="5">
        <v>15.7</v>
      </c>
      <c r="G24" s="5">
        <v>19.5</v>
      </c>
      <c r="H24" s="5">
        <v>19.3</v>
      </c>
      <c r="I24" s="5">
        <v>26.2</v>
      </c>
      <c r="J24" s="5">
        <v>26.1</v>
      </c>
      <c r="K24" s="5">
        <v>15.7</v>
      </c>
      <c r="L24" s="5">
        <v>15.7</v>
      </c>
      <c r="M24" s="5">
        <v>30.4</v>
      </c>
      <c r="N24" s="5">
        <v>9.5</v>
      </c>
      <c r="O24" s="5">
        <v>27.2</v>
      </c>
      <c r="P24" s="5">
        <v>8.9</v>
      </c>
    </row>
    <row r="25" spans="1:16">
      <c r="C25" s="32" t="s">
        <v>102</v>
      </c>
      <c r="D25" s="5">
        <v>1.3</v>
      </c>
      <c r="E25" s="5">
        <v>1.4</v>
      </c>
      <c r="F25" s="5">
        <v>1.2</v>
      </c>
      <c r="G25" s="5">
        <v>1.2</v>
      </c>
      <c r="H25" s="5">
        <v>1.6</v>
      </c>
      <c r="I25" s="5">
        <v>1.1000000000000001</v>
      </c>
      <c r="J25" s="5">
        <v>2.5</v>
      </c>
      <c r="K25" s="5">
        <v>1.2</v>
      </c>
      <c r="L25" s="5">
        <v>1.2</v>
      </c>
      <c r="M25" s="5">
        <v>0.8</v>
      </c>
      <c r="N25" s="5">
        <v>2.6</v>
      </c>
      <c r="O25" s="5">
        <v>0.9</v>
      </c>
      <c r="P25" s="5">
        <v>1.3</v>
      </c>
    </row>
    <row r="26" spans="1:16">
      <c r="C26" s="32"/>
    </row>
    <row r="27" spans="1:16">
      <c r="C27" s="27" t="s">
        <v>133</v>
      </c>
    </row>
    <row r="28" spans="1:16">
      <c r="C28" s="32" t="s">
        <v>20</v>
      </c>
      <c r="D28" s="5">
        <f>D29+D30</f>
        <v>59.099999999999994</v>
      </c>
      <c r="E28" s="5">
        <f t="shared" ref="E28:P28" si="2">E29+E30</f>
        <v>58.3</v>
      </c>
      <c r="F28" s="5">
        <f t="shared" si="2"/>
        <v>63.5</v>
      </c>
      <c r="G28" s="5">
        <f t="shared" si="2"/>
        <v>63.3</v>
      </c>
      <c r="H28" s="5">
        <f t="shared" si="2"/>
        <v>45.5</v>
      </c>
      <c r="I28" s="5">
        <f t="shared" si="2"/>
        <v>61.199999999999996</v>
      </c>
      <c r="J28" s="5">
        <f t="shared" si="2"/>
        <v>32</v>
      </c>
      <c r="K28" s="5">
        <f t="shared" si="2"/>
        <v>65.599999999999994</v>
      </c>
      <c r="L28" s="5">
        <f t="shared" si="2"/>
        <v>53.5</v>
      </c>
      <c r="M28" s="5">
        <f t="shared" si="2"/>
        <v>60.5</v>
      </c>
      <c r="N28" s="5">
        <f t="shared" si="2"/>
        <v>65.900000000000006</v>
      </c>
      <c r="O28" s="5">
        <f t="shared" si="2"/>
        <v>48.9</v>
      </c>
      <c r="P28" s="5">
        <f t="shared" si="2"/>
        <v>76.2</v>
      </c>
    </row>
    <row r="29" spans="1:16">
      <c r="C29" s="51" t="s">
        <v>100</v>
      </c>
      <c r="D29" s="5">
        <v>21.3</v>
      </c>
      <c r="E29" s="5">
        <v>23.9</v>
      </c>
      <c r="F29" s="5">
        <v>22.3</v>
      </c>
      <c r="G29" s="5">
        <v>23.4</v>
      </c>
      <c r="H29" s="5">
        <v>20.8</v>
      </c>
      <c r="I29" s="5">
        <v>24.4</v>
      </c>
      <c r="J29" s="5">
        <v>19.399999999999999</v>
      </c>
      <c r="K29" s="5">
        <v>22.4</v>
      </c>
      <c r="L29" s="5">
        <v>21.7</v>
      </c>
      <c r="M29" s="5">
        <v>23.1</v>
      </c>
      <c r="N29" s="5">
        <v>33</v>
      </c>
      <c r="O29" s="5">
        <v>27</v>
      </c>
      <c r="P29" s="5">
        <v>19.3</v>
      </c>
    </row>
    <row r="30" spans="1:16">
      <c r="C30" s="51" t="s">
        <v>101</v>
      </c>
      <c r="D30" s="5">
        <v>37.799999999999997</v>
      </c>
      <c r="E30" s="5">
        <v>34.4</v>
      </c>
      <c r="F30" s="5">
        <v>41.2</v>
      </c>
      <c r="G30" s="5">
        <v>39.9</v>
      </c>
      <c r="H30" s="5">
        <v>24.7</v>
      </c>
      <c r="I30" s="5">
        <v>36.799999999999997</v>
      </c>
      <c r="J30" s="5">
        <v>12.6</v>
      </c>
      <c r="K30" s="5">
        <v>43.2</v>
      </c>
      <c r="L30" s="5">
        <v>31.8</v>
      </c>
      <c r="M30" s="5">
        <v>37.4</v>
      </c>
      <c r="N30" s="5">
        <v>32.9</v>
      </c>
      <c r="O30" s="5">
        <v>21.9</v>
      </c>
      <c r="P30" s="5">
        <v>56.9</v>
      </c>
    </row>
    <row r="31" spans="1:16">
      <c r="C31" s="32" t="s">
        <v>48</v>
      </c>
      <c r="D31" s="5">
        <f>D32+D33</f>
        <v>16.2</v>
      </c>
      <c r="E31" s="5">
        <f t="shared" ref="E31" si="3">E32+E33</f>
        <v>12.3</v>
      </c>
      <c r="F31" s="5">
        <f t="shared" ref="F31" si="4">F32+F33</f>
        <v>20.2</v>
      </c>
      <c r="G31" s="5">
        <f t="shared" ref="G31" si="5">G32+G33</f>
        <v>15.799999999999999</v>
      </c>
      <c r="H31" s="5">
        <f t="shared" ref="H31" si="6">H32+H33</f>
        <v>18.600000000000001</v>
      </c>
      <c r="I31" s="5">
        <f t="shared" ref="I31" si="7">I32+I33</f>
        <v>12.2</v>
      </c>
      <c r="J31" s="5">
        <f t="shared" ref="J31" si="8">J32+J33</f>
        <v>12.2</v>
      </c>
      <c r="K31" s="5">
        <f t="shared" ref="K31" si="9">K32+K33</f>
        <v>19.7</v>
      </c>
      <c r="L31" s="5">
        <f t="shared" ref="L31" si="10">L32+L33</f>
        <v>22.4</v>
      </c>
      <c r="M31" s="5">
        <f t="shared" ref="M31" si="11">M32+M33</f>
        <v>11.8</v>
      </c>
      <c r="N31" s="5">
        <f t="shared" ref="N31" si="12">N32+N33</f>
        <v>15.299999999999999</v>
      </c>
      <c r="O31" s="5">
        <f t="shared" ref="O31" si="13">O32+O33</f>
        <v>21.400000000000002</v>
      </c>
      <c r="P31" s="5">
        <f t="shared" ref="P31" si="14">P32+P33</f>
        <v>18.700000000000003</v>
      </c>
    </row>
    <row r="32" spans="1:16">
      <c r="C32" s="50" t="s">
        <v>24</v>
      </c>
      <c r="D32" s="5">
        <v>3.9</v>
      </c>
      <c r="E32" s="5">
        <v>2.8</v>
      </c>
      <c r="F32" s="5">
        <v>5</v>
      </c>
      <c r="G32" s="5">
        <v>3.6</v>
      </c>
      <c r="H32" s="5">
        <v>5.6</v>
      </c>
      <c r="I32" s="5">
        <v>3.1</v>
      </c>
      <c r="J32" s="5">
        <v>0</v>
      </c>
      <c r="K32" s="5">
        <v>4.2</v>
      </c>
      <c r="L32" s="5">
        <v>8.9</v>
      </c>
      <c r="M32" s="5">
        <v>2.9</v>
      </c>
      <c r="N32" s="5">
        <v>4.5999999999999996</v>
      </c>
      <c r="O32" s="5">
        <v>1.6</v>
      </c>
      <c r="P32" s="5">
        <v>5.9</v>
      </c>
    </row>
    <row r="33" spans="1:16">
      <c r="C33" s="51" t="s">
        <v>25</v>
      </c>
      <c r="D33" s="5">
        <v>12.3</v>
      </c>
      <c r="E33" s="5">
        <v>9.5</v>
      </c>
      <c r="F33" s="5">
        <v>15.2</v>
      </c>
      <c r="G33" s="5">
        <v>12.2</v>
      </c>
      <c r="H33" s="5">
        <v>13</v>
      </c>
      <c r="I33" s="5">
        <v>9.1</v>
      </c>
      <c r="J33" s="5">
        <v>12.2</v>
      </c>
      <c r="K33" s="5">
        <v>15.5</v>
      </c>
      <c r="L33" s="5">
        <v>13.5</v>
      </c>
      <c r="M33" s="5">
        <v>8.9</v>
      </c>
      <c r="N33" s="5">
        <v>10.7</v>
      </c>
      <c r="O33" s="5">
        <v>19.8</v>
      </c>
      <c r="P33" s="5">
        <v>12.8</v>
      </c>
    </row>
    <row r="34" spans="1:16">
      <c r="C34" s="32" t="s">
        <v>26</v>
      </c>
      <c r="D34" s="5">
        <v>21.6</v>
      </c>
      <c r="E34" s="5">
        <v>27.9</v>
      </c>
      <c r="F34" s="5">
        <v>15.3</v>
      </c>
      <c r="G34" s="5">
        <v>19.8</v>
      </c>
      <c r="H34" s="5">
        <v>33</v>
      </c>
      <c r="I34" s="5">
        <v>25.3</v>
      </c>
      <c r="J34" s="5">
        <v>52</v>
      </c>
      <c r="K34" s="5">
        <v>13.9</v>
      </c>
      <c r="L34" s="5">
        <v>21.9</v>
      </c>
      <c r="M34" s="5">
        <v>27.1</v>
      </c>
      <c r="N34" s="5">
        <v>13</v>
      </c>
      <c r="O34" s="5">
        <v>29</v>
      </c>
      <c r="P34" s="5">
        <v>4.0999999999999996</v>
      </c>
    </row>
    <row r="35" spans="1:16">
      <c r="C35" s="32" t="s">
        <v>102</v>
      </c>
      <c r="D35" s="5">
        <v>1.3</v>
      </c>
      <c r="E35" s="5">
        <v>1.6</v>
      </c>
      <c r="F35" s="5">
        <v>1.1000000000000001</v>
      </c>
      <c r="G35" s="5">
        <v>1.1000000000000001</v>
      </c>
      <c r="H35" s="5">
        <v>2.8</v>
      </c>
      <c r="I35" s="5">
        <v>1.3</v>
      </c>
      <c r="J35" s="5">
        <v>3.8</v>
      </c>
      <c r="K35" s="5">
        <v>0.9</v>
      </c>
      <c r="L35" s="5">
        <v>2.2000000000000002</v>
      </c>
      <c r="M35" s="5">
        <v>0.6</v>
      </c>
      <c r="N35" s="5">
        <v>5.9</v>
      </c>
      <c r="O35" s="5">
        <v>0.7</v>
      </c>
      <c r="P35" s="5">
        <v>1</v>
      </c>
    </row>
    <row r="36" spans="1:16">
      <c r="C36" s="32"/>
    </row>
    <row r="37" spans="1:16" ht="18.75">
      <c r="A37" s="17">
        <v>2</v>
      </c>
      <c r="B37" s="17"/>
      <c r="C37" s="29" t="s">
        <v>18</v>
      </c>
    </row>
    <row r="38" spans="1:16">
      <c r="A38" s="19"/>
      <c r="B38" s="102"/>
      <c r="C38" s="28" t="s">
        <v>104</v>
      </c>
      <c r="D38" s="5">
        <v>22.7</v>
      </c>
      <c r="E38" s="5">
        <v>22.8</v>
      </c>
      <c r="F38" s="5">
        <v>22.7</v>
      </c>
      <c r="G38" s="5">
        <v>20</v>
      </c>
      <c r="H38" s="5">
        <v>33.299999999999997</v>
      </c>
      <c r="I38" s="5">
        <v>18.3</v>
      </c>
      <c r="J38" s="5">
        <v>41.1</v>
      </c>
      <c r="K38" s="5">
        <v>21</v>
      </c>
      <c r="L38" s="5">
        <v>29.2</v>
      </c>
      <c r="M38" s="5">
        <v>6.8</v>
      </c>
      <c r="N38" s="5">
        <v>63.7</v>
      </c>
      <c r="O38" s="5">
        <v>9.6</v>
      </c>
      <c r="P38" s="5">
        <v>27.7</v>
      </c>
    </row>
    <row r="39" spans="1:16" s="12" customFormat="1">
      <c r="A39" s="19"/>
      <c r="B39" s="19"/>
      <c r="C39" s="100" t="s">
        <v>105</v>
      </c>
      <c r="D39" s="11">
        <v>47.5</v>
      </c>
      <c r="E39" s="11">
        <v>63.2</v>
      </c>
      <c r="F39" s="11">
        <v>44.8</v>
      </c>
      <c r="G39" s="11">
        <v>41.2</v>
      </c>
      <c r="H39" s="11">
        <v>72.3</v>
      </c>
      <c r="I39" s="11">
        <v>65.5</v>
      </c>
      <c r="J39" s="11">
        <v>60.6</v>
      </c>
      <c r="K39" s="11">
        <v>38.6</v>
      </c>
      <c r="L39" s="11">
        <v>78.099999999999994</v>
      </c>
      <c r="M39" s="11">
        <v>57.3</v>
      </c>
      <c r="N39" s="11">
        <v>89.8</v>
      </c>
      <c r="O39" s="11">
        <v>8.9</v>
      </c>
      <c r="P39" s="11">
        <v>71.2</v>
      </c>
    </row>
    <row r="40" spans="1:16" s="12" customFormat="1">
      <c r="A40" s="19"/>
      <c r="B40" s="19"/>
      <c r="C40" s="100" t="s">
        <v>134</v>
      </c>
      <c r="D40" s="11">
        <v>11.4</v>
      </c>
      <c r="E40" s="11">
        <v>9.1</v>
      </c>
      <c r="F40" s="11">
        <v>13.6</v>
      </c>
      <c r="G40" s="11">
        <v>11.1</v>
      </c>
      <c r="H40" s="11">
        <v>13.5</v>
      </c>
      <c r="I40" s="11">
        <v>8.6999999999999993</v>
      </c>
      <c r="J40" s="11">
        <v>13.4</v>
      </c>
      <c r="K40" s="11">
        <v>13.7</v>
      </c>
      <c r="L40" s="11">
        <v>13.5</v>
      </c>
      <c r="M40" s="11">
        <v>4</v>
      </c>
      <c r="N40" s="11">
        <v>40</v>
      </c>
      <c r="O40" s="11">
        <v>10.5</v>
      </c>
      <c r="P40" s="11">
        <v>15.7</v>
      </c>
    </row>
    <row r="41" spans="1:16" s="12" customFormat="1">
      <c r="A41" s="19"/>
      <c r="B41" s="19"/>
      <c r="C41" s="100" t="s">
        <v>106</v>
      </c>
      <c r="D41" s="11">
        <v>15.1</v>
      </c>
      <c r="E41" s="11">
        <v>12.3</v>
      </c>
      <c r="F41" s="11">
        <v>16.899999999999999</v>
      </c>
      <c r="G41" s="11">
        <v>14.6</v>
      </c>
      <c r="H41" s="11">
        <v>17.7</v>
      </c>
      <c r="I41" s="11">
        <v>10.8</v>
      </c>
      <c r="J41" s="11">
        <v>22.5</v>
      </c>
      <c r="K41" s="11">
        <v>17.3</v>
      </c>
      <c r="L41" s="11">
        <v>15.3</v>
      </c>
      <c r="M41" s="11">
        <v>4.5999999999999996</v>
      </c>
      <c r="N41" s="11">
        <v>49</v>
      </c>
      <c r="O41" s="11">
        <v>10.199999999999999</v>
      </c>
      <c r="P41" s="11">
        <v>21.3</v>
      </c>
    </row>
    <row r="42" spans="1:16" s="12" customFormat="1">
      <c r="A42" s="19"/>
      <c r="B42" s="19"/>
      <c r="C42" s="10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s="12" customFormat="1">
      <c r="A43" s="19"/>
      <c r="B43" s="102"/>
      <c r="C43" s="28" t="s">
        <v>111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s="9" customFormat="1">
      <c r="A44" s="99"/>
      <c r="B44" s="99"/>
      <c r="C44" s="55" t="s">
        <v>110</v>
      </c>
      <c r="D44" s="8">
        <v>38.200000000000003</v>
      </c>
      <c r="E44" s="8">
        <v>52</v>
      </c>
      <c r="F44" s="8">
        <v>30.5</v>
      </c>
      <c r="G44" s="8">
        <v>43.6</v>
      </c>
      <c r="H44" s="8">
        <v>16.8</v>
      </c>
      <c r="I44" s="8">
        <v>60.7</v>
      </c>
      <c r="J44" s="8">
        <v>16.3</v>
      </c>
      <c r="K44" s="8">
        <v>34</v>
      </c>
      <c r="L44" s="8">
        <v>17</v>
      </c>
      <c r="M44" s="8">
        <v>73.7</v>
      </c>
      <c r="N44" s="8">
        <v>9.5</v>
      </c>
      <c r="O44" s="8">
        <v>65.3</v>
      </c>
      <c r="P44" s="8">
        <v>15.4</v>
      </c>
    </row>
    <row r="45" spans="1:16" s="12" customFormat="1">
      <c r="A45" s="19"/>
      <c r="B45" s="19"/>
      <c r="C45" s="101" t="s">
        <v>112</v>
      </c>
      <c r="D45" s="11">
        <v>12.7</v>
      </c>
      <c r="E45" s="11">
        <v>19</v>
      </c>
      <c r="F45" s="11">
        <v>9.1</v>
      </c>
      <c r="G45" s="11">
        <v>15.4</v>
      </c>
      <c r="H45" s="11">
        <v>6.2</v>
      </c>
      <c r="I45" s="11">
        <v>26.3</v>
      </c>
      <c r="J45" s="11">
        <v>5.6</v>
      </c>
      <c r="K45" s="11">
        <v>10</v>
      </c>
      <c r="L45" s="11">
        <v>6.7</v>
      </c>
      <c r="M45" s="5">
        <v>84.7</v>
      </c>
      <c r="N45" s="11">
        <v>5.6</v>
      </c>
      <c r="O45" s="11">
        <v>38.6</v>
      </c>
      <c r="P45" s="11">
        <v>4.3</v>
      </c>
    </row>
    <row r="46" spans="1:16" s="12" customFormat="1">
      <c r="A46" s="19"/>
      <c r="B46" s="19"/>
      <c r="C46" s="101" t="s">
        <v>105</v>
      </c>
      <c r="D46" s="11">
        <v>31.2</v>
      </c>
      <c r="E46" s="11">
        <v>45.1</v>
      </c>
      <c r="F46" s="11">
        <v>28.9</v>
      </c>
      <c r="G46" s="11">
        <v>36.9</v>
      </c>
      <c r="H46" s="11">
        <v>8.4</v>
      </c>
      <c r="I46" s="11">
        <v>70.2</v>
      </c>
      <c r="J46" s="11">
        <v>15.8</v>
      </c>
      <c r="K46" s="11">
        <v>33.4</v>
      </c>
      <c r="L46" s="11">
        <v>4.8</v>
      </c>
      <c r="M46" s="11">
        <v>90.4</v>
      </c>
      <c r="N46" s="11">
        <v>10.199999999999999</v>
      </c>
      <c r="O46" s="11">
        <v>60</v>
      </c>
      <c r="P46" s="11">
        <v>4.0999999999999996</v>
      </c>
    </row>
    <row r="47" spans="1:16">
      <c r="C47" s="101" t="s">
        <v>134</v>
      </c>
      <c r="D47" s="5">
        <v>50.1</v>
      </c>
      <c r="E47" s="5">
        <v>66.5</v>
      </c>
      <c r="F47" s="5">
        <v>33.9</v>
      </c>
      <c r="G47" s="5">
        <v>54.3</v>
      </c>
      <c r="H47" s="5">
        <v>23.1</v>
      </c>
      <c r="I47" s="5">
        <v>70.5</v>
      </c>
      <c r="J47" s="5">
        <v>30.6</v>
      </c>
      <c r="K47" s="5">
        <v>37</v>
      </c>
      <c r="L47" s="5">
        <v>18.8</v>
      </c>
    </row>
    <row r="48" spans="1:16" s="12" customFormat="1">
      <c r="A48" s="19"/>
      <c r="B48" s="19"/>
      <c r="C48" s="101" t="s">
        <v>106</v>
      </c>
      <c r="D48" s="11">
        <v>44.1</v>
      </c>
      <c r="E48" s="11">
        <v>62</v>
      </c>
      <c r="F48" s="11">
        <v>32.299999999999997</v>
      </c>
      <c r="G48" s="11">
        <v>47.5</v>
      </c>
      <c r="H48" s="11">
        <v>24.7</v>
      </c>
      <c r="I48" s="11">
        <v>67.8</v>
      </c>
      <c r="J48" s="11">
        <v>23.1</v>
      </c>
      <c r="K48" s="11">
        <v>33.6</v>
      </c>
      <c r="L48" s="11">
        <v>25.5</v>
      </c>
      <c r="M48" s="11">
        <v>76.3</v>
      </c>
      <c r="N48" s="11">
        <v>15.7</v>
      </c>
      <c r="O48" s="11">
        <v>64.8</v>
      </c>
      <c r="P48" s="11">
        <v>16</v>
      </c>
    </row>
    <row r="49" spans="1:16" s="9" customFormat="1">
      <c r="A49" s="99"/>
      <c r="B49" s="99"/>
      <c r="C49" s="55" t="s">
        <v>107</v>
      </c>
      <c r="D49" s="8">
        <v>3.7</v>
      </c>
      <c r="E49" s="8">
        <v>2.2000000000000002</v>
      </c>
      <c r="F49" s="8">
        <v>4.5</v>
      </c>
      <c r="G49" s="8">
        <v>4.0999999999999996</v>
      </c>
      <c r="H49" s="8">
        <v>2</v>
      </c>
      <c r="I49" s="8">
        <v>2.6</v>
      </c>
      <c r="J49" s="8">
        <v>0.6</v>
      </c>
      <c r="K49" s="8">
        <v>5</v>
      </c>
      <c r="L49" s="8">
        <v>2.7</v>
      </c>
      <c r="M49" s="8">
        <v>2.4</v>
      </c>
      <c r="N49" s="8">
        <v>3.5</v>
      </c>
      <c r="O49" s="8">
        <v>2.2000000000000002</v>
      </c>
      <c r="P49" s="8">
        <v>6.6</v>
      </c>
    </row>
    <row r="50" spans="1:16" s="12" customFormat="1">
      <c r="A50" s="19"/>
      <c r="B50" s="19"/>
      <c r="C50" s="101" t="s">
        <v>112</v>
      </c>
      <c r="D50" s="11">
        <v>1.8</v>
      </c>
      <c r="E50" s="11">
        <v>2</v>
      </c>
      <c r="F50" s="11">
        <v>1.6</v>
      </c>
      <c r="G50" s="11">
        <v>2.1</v>
      </c>
      <c r="H50" s="11">
        <v>1</v>
      </c>
      <c r="I50" s="11">
        <v>3.2</v>
      </c>
      <c r="J50" s="5" t="s">
        <v>17</v>
      </c>
      <c r="K50" s="11">
        <v>1.5</v>
      </c>
      <c r="L50" s="11">
        <v>1.7</v>
      </c>
      <c r="M50" s="5">
        <v>2</v>
      </c>
      <c r="N50" s="5" t="s">
        <v>17</v>
      </c>
      <c r="O50" s="5" t="s">
        <v>17</v>
      </c>
      <c r="P50" s="11">
        <v>1.8</v>
      </c>
    </row>
    <row r="51" spans="1:16" s="12" customFormat="1">
      <c r="A51" s="19"/>
      <c r="B51" s="19"/>
      <c r="C51" s="101" t="s">
        <v>105</v>
      </c>
      <c r="D51" s="11">
        <v>4.8</v>
      </c>
      <c r="E51" s="5" t="s">
        <v>17</v>
      </c>
      <c r="F51" s="11">
        <v>5.7</v>
      </c>
      <c r="G51" s="11">
        <v>6.1</v>
      </c>
      <c r="H51" s="5" t="s">
        <v>17</v>
      </c>
      <c r="I51" s="5" t="s">
        <v>17</v>
      </c>
      <c r="J51" s="5" t="s">
        <v>17</v>
      </c>
      <c r="K51" s="11">
        <v>6.7</v>
      </c>
      <c r="L51" s="5" t="s">
        <v>17</v>
      </c>
      <c r="M51" s="5" t="s">
        <v>17</v>
      </c>
      <c r="N51" s="5" t="s">
        <v>17</v>
      </c>
      <c r="O51" s="11">
        <v>9</v>
      </c>
      <c r="P51" s="5">
        <v>4.2</v>
      </c>
    </row>
    <row r="52" spans="1:16" s="12" customFormat="1">
      <c r="A52" s="19"/>
      <c r="B52" s="19"/>
      <c r="C52" s="101" t="s">
        <v>134</v>
      </c>
      <c r="D52" s="11">
        <v>3.3</v>
      </c>
      <c r="E52" s="5">
        <v>2</v>
      </c>
      <c r="F52" s="11">
        <v>4.5999999999999996</v>
      </c>
      <c r="G52" s="11">
        <v>2.9</v>
      </c>
      <c r="H52" s="5">
        <v>5.7</v>
      </c>
      <c r="I52" s="5">
        <v>1.8</v>
      </c>
      <c r="J52" s="5">
        <v>3.9</v>
      </c>
      <c r="K52" s="11">
        <v>4.2</v>
      </c>
      <c r="L52" s="5">
        <v>6.7</v>
      </c>
      <c r="M52" s="5"/>
      <c r="N52" s="5"/>
      <c r="O52" s="11"/>
      <c r="P52" s="5"/>
    </row>
    <row r="53" spans="1:16" s="12" customFormat="1">
      <c r="A53" s="19"/>
      <c r="B53" s="19"/>
      <c r="C53" s="101" t="s">
        <v>106</v>
      </c>
      <c r="D53" s="11">
        <v>4.2</v>
      </c>
      <c r="E53" s="11">
        <v>2.1</v>
      </c>
      <c r="F53" s="11">
        <v>5.6</v>
      </c>
      <c r="G53" s="11">
        <v>4.5</v>
      </c>
      <c r="H53" s="11">
        <v>2.8</v>
      </c>
      <c r="I53" s="11">
        <v>2.1</v>
      </c>
      <c r="J53" s="11">
        <v>2.1</v>
      </c>
      <c r="K53" s="11">
        <v>6</v>
      </c>
      <c r="L53" s="11">
        <v>3.2</v>
      </c>
      <c r="M53" s="11">
        <v>2.2999999999999998</v>
      </c>
      <c r="N53" s="11">
        <v>1.4</v>
      </c>
      <c r="O53" s="11">
        <v>2.2000000000000002</v>
      </c>
      <c r="P53" s="11">
        <v>8.1999999999999993</v>
      </c>
    </row>
    <row r="54" spans="1:16" s="9" customFormat="1">
      <c r="A54" s="99"/>
      <c r="B54" s="99"/>
      <c r="C54" s="55" t="s">
        <v>108</v>
      </c>
      <c r="D54" s="8">
        <v>12.9</v>
      </c>
      <c r="E54" s="8">
        <v>3.7</v>
      </c>
      <c r="F54" s="8">
        <v>18</v>
      </c>
      <c r="G54" s="8">
        <v>12.9</v>
      </c>
      <c r="H54" s="8">
        <v>12.8</v>
      </c>
      <c r="I54" s="8">
        <v>3.3</v>
      </c>
      <c r="J54" s="8">
        <v>5.2</v>
      </c>
      <c r="K54" s="8">
        <v>18.3</v>
      </c>
      <c r="L54" s="8">
        <v>16.8</v>
      </c>
      <c r="M54" s="8">
        <v>1.6</v>
      </c>
      <c r="N54" s="8">
        <v>10.1</v>
      </c>
      <c r="O54" s="8">
        <v>2.7</v>
      </c>
      <c r="P54" s="8">
        <v>27.6</v>
      </c>
    </row>
    <row r="55" spans="1:16" s="12" customFormat="1">
      <c r="A55" s="19"/>
      <c r="B55" s="19"/>
      <c r="C55" s="101" t="s">
        <v>112</v>
      </c>
      <c r="D55" s="11">
        <v>3.6</v>
      </c>
      <c r="E55" s="11">
        <v>2.7</v>
      </c>
      <c r="F55" s="11">
        <v>4.2</v>
      </c>
      <c r="G55" s="11">
        <v>3.3</v>
      </c>
      <c r="H55" s="11">
        <v>4.5</v>
      </c>
      <c r="I55" s="11">
        <v>3.4</v>
      </c>
      <c r="J55" s="11">
        <v>1.3</v>
      </c>
      <c r="K55" s="11">
        <v>3.2</v>
      </c>
      <c r="L55" s="11">
        <v>6.8</v>
      </c>
      <c r="M55" s="11">
        <v>3.7</v>
      </c>
      <c r="N55" s="11">
        <v>0.5</v>
      </c>
      <c r="O55" s="5" t="s">
        <v>17</v>
      </c>
      <c r="P55" s="11">
        <v>6.5</v>
      </c>
    </row>
    <row r="56" spans="1:16" s="12" customFormat="1">
      <c r="A56" s="19"/>
      <c r="B56" s="19"/>
      <c r="C56" s="101" t="s">
        <v>105</v>
      </c>
      <c r="D56" s="11">
        <v>2.2999999999999998</v>
      </c>
      <c r="E56" s="11">
        <v>3.3</v>
      </c>
      <c r="F56" s="11">
        <v>2.1</v>
      </c>
      <c r="G56" s="11">
        <v>2.2999999999999998</v>
      </c>
      <c r="H56" s="11">
        <v>2.4</v>
      </c>
      <c r="I56" s="5" t="s">
        <v>17</v>
      </c>
      <c r="J56" s="11">
        <v>7.2</v>
      </c>
      <c r="K56" s="11">
        <v>2.5</v>
      </c>
      <c r="L56" s="5" t="s">
        <v>17</v>
      </c>
      <c r="M56" s="5" t="s">
        <v>17</v>
      </c>
      <c r="N56" s="5" t="s">
        <v>17</v>
      </c>
      <c r="O56" s="5" t="s">
        <v>17</v>
      </c>
      <c r="P56" s="11">
        <v>5.2</v>
      </c>
    </row>
    <row r="57" spans="1:16" s="12" customFormat="1">
      <c r="A57" s="19"/>
      <c r="B57" s="19"/>
      <c r="C57" s="101" t="s">
        <v>134</v>
      </c>
      <c r="D57" s="11">
        <v>13.7</v>
      </c>
      <c r="E57" s="11">
        <v>3.5</v>
      </c>
      <c r="F57" s="11">
        <v>23.8</v>
      </c>
      <c r="G57" s="11">
        <v>13.9</v>
      </c>
      <c r="H57" s="11">
        <v>12.5</v>
      </c>
      <c r="I57" s="5">
        <v>3.9</v>
      </c>
      <c r="J57" s="11">
        <v>0</v>
      </c>
      <c r="K57" s="11">
        <v>24.6</v>
      </c>
      <c r="L57" s="5">
        <v>19.8</v>
      </c>
      <c r="M57" s="5"/>
      <c r="N57" s="5"/>
      <c r="O57" s="5"/>
      <c r="P57" s="11"/>
    </row>
    <row r="58" spans="1:16" s="12" customFormat="1">
      <c r="A58" s="19"/>
      <c r="B58" s="19"/>
      <c r="C58" s="101" t="s">
        <v>106</v>
      </c>
      <c r="D58" s="11">
        <v>15.8</v>
      </c>
      <c r="E58" s="11">
        <v>3.4</v>
      </c>
      <c r="F58" s="11">
        <v>24</v>
      </c>
      <c r="G58" s="11">
        <v>16.2</v>
      </c>
      <c r="H58" s="11">
        <v>13.4</v>
      </c>
      <c r="I58" s="11">
        <v>3.7</v>
      </c>
      <c r="J58" s="11">
        <v>1.2</v>
      </c>
      <c r="K58" s="11">
        <v>24.8</v>
      </c>
      <c r="L58" s="11">
        <v>19.8</v>
      </c>
      <c r="M58" s="11">
        <v>1.5</v>
      </c>
      <c r="N58" s="11">
        <v>17.100000000000001</v>
      </c>
      <c r="O58" s="11">
        <v>3.9</v>
      </c>
      <c r="P58" s="11">
        <v>36.6</v>
      </c>
    </row>
    <row r="59" spans="1:16" s="9" customFormat="1">
      <c r="A59" s="99"/>
      <c r="B59" s="99"/>
      <c r="C59" s="55" t="s">
        <v>109</v>
      </c>
      <c r="D59" s="8">
        <v>45.2</v>
      </c>
      <c r="E59" s="8">
        <v>42</v>
      </c>
      <c r="F59" s="8">
        <v>46.9</v>
      </c>
      <c r="G59" s="8">
        <v>39.299999999999997</v>
      </c>
      <c r="H59" s="8">
        <v>68.400000000000006</v>
      </c>
      <c r="I59" s="8">
        <v>33.299999999999997</v>
      </c>
      <c r="J59" s="8">
        <v>77.8</v>
      </c>
      <c r="K59" s="8">
        <v>42.7</v>
      </c>
      <c r="L59" s="8">
        <v>63.4</v>
      </c>
      <c r="M59" s="8">
        <v>22.2</v>
      </c>
      <c r="N59" s="8">
        <v>76.900000000000006</v>
      </c>
      <c r="O59" s="8">
        <v>29.8</v>
      </c>
      <c r="P59" s="8">
        <v>50.3</v>
      </c>
    </row>
    <row r="60" spans="1:16" s="12" customFormat="1">
      <c r="A60" s="19"/>
      <c r="B60" s="19"/>
      <c r="C60" s="101" t="s">
        <v>112</v>
      </c>
      <c r="D60" s="11">
        <v>82</v>
      </c>
      <c r="E60" s="11">
        <v>76.3</v>
      </c>
      <c r="F60" s="11">
        <v>85.1</v>
      </c>
      <c r="G60" s="11">
        <v>31.8</v>
      </c>
      <c r="H60" s="11">
        <v>59.1</v>
      </c>
      <c r="I60" s="11">
        <v>67.2</v>
      </c>
      <c r="J60" s="11">
        <v>93.1</v>
      </c>
      <c r="K60" s="11">
        <v>85.3</v>
      </c>
      <c r="L60" s="11">
        <v>84.7</v>
      </c>
      <c r="M60" s="11">
        <v>9.6</v>
      </c>
      <c r="N60" s="11">
        <v>93.9</v>
      </c>
      <c r="O60" s="11">
        <v>61.4</v>
      </c>
      <c r="P60" s="11">
        <v>87.3</v>
      </c>
    </row>
    <row r="61" spans="1:16" s="12" customFormat="1">
      <c r="A61" s="19"/>
      <c r="B61" s="19"/>
      <c r="C61" s="101" t="s">
        <v>105</v>
      </c>
      <c r="D61" s="12">
        <v>61.7</v>
      </c>
      <c r="E61" s="12">
        <v>51.6</v>
      </c>
      <c r="F61" s="12">
        <v>63.4</v>
      </c>
      <c r="G61" s="11">
        <v>54.8</v>
      </c>
      <c r="H61" s="11">
        <v>89.2</v>
      </c>
      <c r="I61" s="11">
        <v>29.8</v>
      </c>
      <c r="J61" s="11">
        <v>77</v>
      </c>
      <c r="K61" s="11">
        <v>57.5</v>
      </c>
      <c r="L61" s="11">
        <v>95.2</v>
      </c>
      <c r="M61" s="11">
        <v>9.6</v>
      </c>
      <c r="N61" s="11">
        <v>89.8</v>
      </c>
      <c r="O61" s="11">
        <v>31</v>
      </c>
      <c r="P61" s="11">
        <v>86.4</v>
      </c>
    </row>
    <row r="62" spans="1:16" s="12" customFormat="1">
      <c r="A62" s="19"/>
      <c r="B62" s="19"/>
      <c r="C62" s="101" t="s">
        <v>134</v>
      </c>
      <c r="D62" s="12">
        <v>32.9</v>
      </c>
      <c r="E62" s="12">
        <v>28</v>
      </c>
      <c r="F62" s="12">
        <v>37.700000000000003</v>
      </c>
      <c r="G62" s="11">
        <v>28.8</v>
      </c>
      <c r="H62" s="11">
        <v>58.7</v>
      </c>
      <c r="I62" s="11">
        <v>23.8</v>
      </c>
      <c r="J62" s="11">
        <v>65.5</v>
      </c>
      <c r="K62" s="11">
        <v>34.299999999999997</v>
      </c>
      <c r="L62" s="11">
        <v>54.7</v>
      </c>
      <c r="M62" s="11"/>
      <c r="N62" s="11"/>
      <c r="O62" s="11"/>
      <c r="P62" s="11"/>
    </row>
    <row r="63" spans="1:16">
      <c r="A63" s="19"/>
      <c r="B63" s="19"/>
      <c r="C63" s="101" t="s">
        <v>106</v>
      </c>
      <c r="D63" s="5">
        <v>35.9</v>
      </c>
      <c r="E63" s="5">
        <v>32.4</v>
      </c>
      <c r="F63" s="5">
        <v>38.1</v>
      </c>
      <c r="G63" s="5">
        <v>79.3</v>
      </c>
      <c r="H63" s="5">
        <v>88.3</v>
      </c>
      <c r="I63" s="5">
        <v>26.4</v>
      </c>
      <c r="J63" s="5">
        <v>73.599999999999994</v>
      </c>
      <c r="K63" s="5">
        <v>35.5</v>
      </c>
      <c r="L63" s="5">
        <v>51.5</v>
      </c>
      <c r="M63" s="5">
        <v>19.899999999999999</v>
      </c>
      <c r="N63" s="5">
        <v>65.7</v>
      </c>
      <c r="O63" s="5">
        <v>29</v>
      </c>
      <c r="P63" s="5">
        <v>39.200000000000003</v>
      </c>
    </row>
    <row r="64" spans="1:16" ht="17.25" customHeight="1">
      <c r="B64" s="102"/>
      <c r="C64" s="103" t="s">
        <v>113</v>
      </c>
    </row>
    <row r="65" spans="3:16">
      <c r="C65" s="104" t="s">
        <v>114</v>
      </c>
      <c r="D65" s="5">
        <v>34.700000000000003</v>
      </c>
      <c r="E65" s="5">
        <v>34.799999999999997</v>
      </c>
      <c r="F65" s="5">
        <v>34.700000000000003</v>
      </c>
      <c r="G65" s="5">
        <v>33.6</v>
      </c>
      <c r="H65" s="5">
        <v>39.1</v>
      </c>
      <c r="I65" s="5">
        <v>32.9</v>
      </c>
      <c r="J65" s="5">
        <v>42.7</v>
      </c>
      <c r="K65" s="5">
        <v>34</v>
      </c>
      <c r="L65" s="5">
        <v>37.200000000000003</v>
      </c>
      <c r="M65" s="5">
        <v>30</v>
      </c>
      <c r="N65" s="5">
        <v>44.6</v>
      </c>
      <c r="O65" s="5">
        <v>32.1</v>
      </c>
      <c r="P65" s="5">
        <v>35.200000000000003</v>
      </c>
    </row>
    <row r="66" spans="3:16">
      <c r="C66" s="105" t="s">
        <v>105</v>
      </c>
      <c r="D66" s="5">
        <v>52.1</v>
      </c>
      <c r="E66" s="5">
        <v>43.2</v>
      </c>
      <c r="F66" s="5">
        <v>53.6</v>
      </c>
      <c r="G66" s="5">
        <v>47.6</v>
      </c>
      <c r="H66" s="5">
        <v>69.900000000000006</v>
      </c>
      <c r="I66" s="5">
        <v>30.1</v>
      </c>
      <c r="J66" s="5">
        <v>58.3</v>
      </c>
      <c r="K66" s="5">
        <v>49.5</v>
      </c>
      <c r="L66" s="5">
        <v>75.599999999999994</v>
      </c>
      <c r="M66" s="3">
        <v>23.8</v>
      </c>
      <c r="N66" s="5">
        <v>49</v>
      </c>
      <c r="O66" s="5">
        <v>44.7</v>
      </c>
      <c r="P66" s="5">
        <v>54.8</v>
      </c>
    </row>
    <row r="67" spans="3:16">
      <c r="C67" s="105" t="s">
        <v>134</v>
      </c>
      <c r="D67" s="5">
        <v>32.5</v>
      </c>
      <c r="E67" s="5">
        <v>34.299999999999997</v>
      </c>
      <c r="F67" s="5">
        <v>30.7</v>
      </c>
      <c r="G67" s="5">
        <v>33.799999999999997</v>
      </c>
      <c r="H67" s="5">
        <v>24.2</v>
      </c>
      <c r="I67" s="5">
        <v>34.6</v>
      </c>
      <c r="J67" s="5">
        <v>31.2</v>
      </c>
      <c r="K67" s="5">
        <v>32.9</v>
      </c>
      <c r="L67" s="5">
        <v>20.100000000000001</v>
      </c>
      <c r="M67" s="3">
        <v>33.299999999999997</v>
      </c>
      <c r="N67" s="5">
        <v>43.2</v>
      </c>
      <c r="O67" s="5">
        <v>29</v>
      </c>
      <c r="P67" s="5">
        <v>35.5</v>
      </c>
    </row>
    <row r="68" spans="3:16">
      <c r="C68" s="105" t="s">
        <v>106</v>
      </c>
      <c r="D68" s="5">
        <v>32.299999999999997</v>
      </c>
      <c r="E68" s="5">
        <v>35.799999999999997</v>
      </c>
      <c r="F68" s="5">
        <v>30</v>
      </c>
      <c r="G68" s="5">
        <v>32.6</v>
      </c>
      <c r="H68" s="5">
        <v>30.7</v>
      </c>
      <c r="I68" s="5">
        <v>36</v>
      </c>
      <c r="J68" s="5">
        <v>34.9</v>
      </c>
      <c r="K68" s="5">
        <v>30.2</v>
      </c>
      <c r="L68" s="5">
        <v>28.5</v>
      </c>
      <c r="M68" s="5">
        <v>35</v>
      </c>
      <c r="N68" s="5">
        <v>41.7</v>
      </c>
      <c r="O68" s="5">
        <v>27.4</v>
      </c>
      <c r="P68" s="5">
        <v>31.9</v>
      </c>
    </row>
    <row r="69" spans="3:16">
      <c r="C69" s="101" t="s">
        <v>115</v>
      </c>
      <c r="D69" s="5">
        <v>50.8</v>
      </c>
      <c r="E69" s="5">
        <v>54</v>
      </c>
      <c r="F69" s="5">
        <v>49.2</v>
      </c>
      <c r="G69" s="3">
        <v>48.9</v>
      </c>
      <c r="H69" s="3">
        <v>58.4</v>
      </c>
      <c r="I69" s="5">
        <v>50.8</v>
      </c>
      <c r="J69" s="5">
        <v>67.3</v>
      </c>
      <c r="K69" s="5">
        <v>47.9</v>
      </c>
      <c r="L69" s="5">
        <v>54.1</v>
      </c>
      <c r="M69" s="5">
        <v>48.4</v>
      </c>
      <c r="N69" s="5">
        <v>57.4</v>
      </c>
      <c r="O69" s="5">
        <v>52.6</v>
      </c>
      <c r="P69" s="5">
        <v>45.9</v>
      </c>
    </row>
    <row r="70" spans="3:16">
      <c r="C70" s="106" t="s">
        <v>117</v>
      </c>
      <c r="D70" s="5">
        <v>50.2</v>
      </c>
      <c r="E70" s="5">
        <v>48</v>
      </c>
      <c r="F70" s="5">
        <v>51.4</v>
      </c>
      <c r="G70" s="5">
        <v>44.8</v>
      </c>
      <c r="H70" s="5">
        <v>65.2</v>
      </c>
      <c r="I70" s="5">
        <v>39.299999999999997</v>
      </c>
      <c r="J70" s="5">
        <v>68.5</v>
      </c>
      <c r="K70" s="5">
        <v>47.8</v>
      </c>
      <c r="L70" s="5">
        <v>62.9</v>
      </c>
      <c r="M70" s="5">
        <v>24.5</v>
      </c>
      <c r="N70" s="3">
        <v>58</v>
      </c>
      <c r="O70" s="3">
        <v>38.299999999999997</v>
      </c>
      <c r="P70" s="3">
        <v>53</v>
      </c>
    </row>
    <row r="71" spans="3:16">
      <c r="C71" s="105" t="s">
        <v>118</v>
      </c>
      <c r="D71" s="5">
        <v>51.4</v>
      </c>
      <c r="E71" s="5">
        <v>61.2</v>
      </c>
      <c r="F71" s="5">
        <v>47</v>
      </c>
      <c r="G71" s="5">
        <v>52.4</v>
      </c>
      <c r="H71" s="5">
        <v>45</v>
      </c>
      <c r="I71" s="5">
        <v>61.2</v>
      </c>
      <c r="J71" s="5">
        <v>60.8</v>
      </c>
      <c r="K71" s="5">
        <v>48</v>
      </c>
      <c r="L71" s="5">
        <v>42.3</v>
      </c>
      <c r="M71" s="5">
        <v>61.9</v>
      </c>
      <c r="N71" s="5">
        <v>54.9</v>
      </c>
      <c r="O71" s="5">
        <v>70</v>
      </c>
      <c r="P71" s="5">
        <v>40.6</v>
      </c>
    </row>
    <row r="72" spans="3:16">
      <c r="C72" s="105" t="s">
        <v>26</v>
      </c>
      <c r="D72" s="5">
        <v>4</v>
      </c>
      <c r="E72" s="5">
        <v>2.7</v>
      </c>
      <c r="F72" s="5">
        <v>5.2</v>
      </c>
      <c r="G72" s="5">
        <v>4.2</v>
      </c>
      <c r="H72" s="5">
        <v>3.1</v>
      </c>
      <c r="I72" s="5">
        <v>3.3</v>
      </c>
      <c r="J72" s="5" t="s">
        <v>17</v>
      </c>
      <c r="K72" s="5">
        <v>5</v>
      </c>
      <c r="L72" s="5">
        <v>5.9</v>
      </c>
      <c r="M72" s="5">
        <v>3.6</v>
      </c>
      <c r="N72" s="5" t="s">
        <v>17</v>
      </c>
      <c r="O72" s="5">
        <v>4.2</v>
      </c>
      <c r="P72" s="5">
        <v>6.5</v>
      </c>
    </row>
    <row r="73" spans="3:16">
      <c r="C73" s="101" t="s">
        <v>116</v>
      </c>
      <c r="D73" s="5">
        <v>63.2</v>
      </c>
      <c r="E73" s="5">
        <v>59.1</v>
      </c>
      <c r="F73" s="5">
        <v>65.5</v>
      </c>
      <c r="G73" s="5">
        <v>58.9</v>
      </c>
      <c r="H73" s="5">
        <v>73.5</v>
      </c>
      <c r="I73" s="5">
        <v>52.8</v>
      </c>
      <c r="J73" s="5">
        <v>70.7</v>
      </c>
      <c r="K73" s="5">
        <v>61.9</v>
      </c>
      <c r="L73" s="5">
        <v>75.5</v>
      </c>
      <c r="M73" s="5">
        <v>30.8</v>
      </c>
      <c r="N73" s="5">
        <v>61.9</v>
      </c>
      <c r="O73" s="5">
        <v>51.7</v>
      </c>
      <c r="P73" s="5">
        <v>64</v>
      </c>
    </row>
    <row r="74" spans="3:16">
      <c r="C74" s="101"/>
    </row>
    <row r="75" spans="3:16" ht="15">
      <c r="C75" s="30" t="s">
        <v>119</v>
      </c>
    </row>
    <row r="76" spans="3:16">
      <c r="C76" s="101" t="s">
        <v>135</v>
      </c>
      <c r="D76" s="5">
        <v>43.5</v>
      </c>
      <c r="E76" s="5">
        <v>47.6</v>
      </c>
      <c r="F76" s="5">
        <v>41.2</v>
      </c>
      <c r="G76" s="5">
        <v>42.7</v>
      </c>
      <c r="H76" s="5">
        <v>46.5</v>
      </c>
      <c r="I76" s="5">
        <v>46.4</v>
      </c>
      <c r="J76" s="5">
        <v>52.3</v>
      </c>
      <c r="K76" s="5">
        <v>40.6</v>
      </c>
      <c r="L76" s="5">
        <v>43.4</v>
      </c>
      <c r="M76" s="5">
        <v>41.1</v>
      </c>
      <c r="N76" s="5">
        <v>67.400000000000006</v>
      </c>
      <c r="O76" s="5">
        <v>43.3</v>
      </c>
      <c r="P76" s="5">
        <v>39</v>
      </c>
    </row>
    <row r="77" spans="3:16">
      <c r="C77" s="101" t="s">
        <v>136</v>
      </c>
      <c r="D77" s="5">
        <v>57.5</v>
      </c>
      <c r="E77" s="5">
        <v>66.3</v>
      </c>
      <c r="F77" s="5">
        <v>53</v>
      </c>
      <c r="G77" s="5">
        <v>56.1</v>
      </c>
      <c r="H77" s="5">
        <v>63.3</v>
      </c>
      <c r="I77" s="5">
        <v>63.8</v>
      </c>
      <c r="J77" s="5">
        <v>76.900000000000006</v>
      </c>
      <c r="K77" s="5">
        <v>52.1</v>
      </c>
      <c r="L77" s="5">
        <v>56.7</v>
      </c>
      <c r="M77" s="5">
        <v>57</v>
      </c>
      <c r="N77" s="5">
        <v>82.5</v>
      </c>
      <c r="O77" s="5">
        <v>61.1</v>
      </c>
      <c r="P77" s="5">
        <v>48.3</v>
      </c>
    </row>
    <row r="78" spans="3:16">
      <c r="C78" s="101" t="s">
        <v>143</v>
      </c>
      <c r="D78" s="5">
        <v>72.400000000000006</v>
      </c>
      <c r="E78" s="5">
        <v>71.2</v>
      </c>
      <c r="F78" s="5">
        <v>73.099999999999994</v>
      </c>
      <c r="G78" s="5">
        <v>69.5</v>
      </c>
      <c r="H78" s="5">
        <v>80.599999999999994</v>
      </c>
      <c r="I78" s="5">
        <v>65.8</v>
      </c>
      <c r="J78" s="5">
        <v>84.1</v>
      </c>
      <c r="K78" s="5">
        <v>71.5</v>
      </c>
      <c r="L78" s="5">
        <v>78.099999999999994</v>
      </c>
      <c r="M78" s="5">
        <v>84.9</v>
      </c>
      <c r="N78" s="5">
        <v>87.9</v>
      </c>
      <c r="O78" s="5">
        <v>47.4</v>
      </c>
      <c r="P78" s="5">
        <v>80.7</v>
      </c>
    </row>
    <row r="79" spans="3:16">
      <c r="C79" s="101" t="s">
        <v>138</v>
      </c>
      <c r="D79" s="5">
        <v>83.5</v>
      </c>
      <c r="E79" s="5">
        <v>81.400000000000006</v>
      </c>
      <c r="F79" s="5">
        <v>84.7</v>
      </c>
      <c r="G79" s="5">
        <v>80.099999999999994</v>
      </c>
      <c r="H79" s="5">
        <v>91.5</v>
      </c>
      <c r="I79" s="5">
        <v>74.5</v>
      </c>
      <c r="J79" s="5">
        <v>94</v>
      </c>
      <c r="K79" s="5">
        <v>82.9</v>
      </c>
      <c r="L79" s="5">
        <v>89.7</v>
      </c>
      <c r="M79" s="5">
        <v>40</v>
      </c>
      <c r="N79" s="5">
        <v>88.8</v>
      </c>
      <c r="O79" s="5">
        <v>70.099999999999994</v>
      </c>
      <c r="P79" s="5">
        <v>85.5</v>
      </c>
    </row>
    <row r="80" spans="3:16">
      <c r="C80" s="101" t="s">
        <v>137</v>
      </c>
      <c r="D80" s="5">
        <v>43.8</v>
      </c>
      <c r="E80" s="5">
        <v>48.6</v>
      </c>
      <c r="F80" s="5">
        <v>40.799999999999997</v>
      </c>
      <c r="G80" s="5">
        <v>57.3</v>
      </c>
      <c r="H80" s="5">
        <v>49.7</v>
      </c>
      <c r="I80" s="5">
        <v>48.7</v>
      </c>
      <c r="J80" s="5">
        <v>47.8</v>
      </c>
      <c r="K80" s="5">
        <v>51.5</v>
      </c>
      <c r="L80" s="5">
        <v>38.799999999999997</v>
      </c>
      <c r="M80" s="5">
        <v>48.6</v>
      </c>
      <c r="N80" s="5">
        <v>24.2</v>
      </c>
      <c r="O80" s="5">
        <v>46.2</v>
      </c>
      <c r="P80" s="5">
        <v>42.6</v>
      </c>
    </row>
    <row r="81" spans="1:17">
      <c r="C81" s="101"/>
    </row>
    <row r="82" spans="1:17">
      <c r="C82" s="101" t="s">
        <v>139</v>
      </c>
      <c r="D82" s="5">
        <v>36.799999999999997</v>
      </c>
      <c r="E82" s="5">
        <v>45.2</v>
      </c>
      <c r="F82" s="5">
        <v>28.4</v>
      </c>
      <c r="G82" s="5">
        <v>37.799999999999997</v>
      </c>
      <c r="H82" s="5">
        <v>29.8</v>
      </c>
      <c r="I82" s="5">
        <v>46.5</v>
      </c>
      <c r="J82" s="5">
        <v>33.200000000000003</v>
      </c>
      <c r="K82" s="5">
        <v>28.5</v>
      </c>
      <c r="L82" s="5">
        <v>27.8</v>
      </c>
      <c r="M82" s="5">
        <v>17.100000000000001</v>
      </c>
      <c r="N82" s="5">
        <v>57</v>
      </c>
      <c r="O82" s="5">
        <v>31.1</v>
      </c>
      <c r="P82" s="5">
        <v>25.4</v>
      </c>
    </row>
    <row r="83" spans="1:17">
      <c r="C83" s="101" t="s">
        <v>140</v>
      </c>
      <c r="D83" s="5">
        <v>48.6</v>
      </c>
      <c r="E83" s="5">
        <v>64.400000000000006</v>
      </c>
      <c r="F83" s="5">
        <v>34.299999999999997</v>
      </c>
      <c r="G83" s="5">
        <v>49.7</v>
      </c>
      <c r="H83" s="5">
        <v>39.299999999999997</v>
      </c>
      <c r="I83" s="5">
        <v>64.5</v>
      </c>
      <c r="J83" s="5">
        <v>63.4</v>
      </c>
      <c r="K83" s="5">
        <v>34.799999999999997</v>
      </c>
      <c r="L83" s="5">
        <v>30.9</v>
      </c>
      <c r="M83" s="5">
        <v>2.5</v>
      </c>
      <c r="N83" s="5">
        <v>16.8</v>
      </c>
      <c r="O83" s="5">
        <v>2.1</v>
      </c>
      <c r="P83" s="5">
        <v>2.8</v>
      </c>
    </row>
    <row r="84" spans="1:17">
      <c r="C84" s="101" t="s">
        <v>144</v>
      </c>
      <c r="D84" s="3">
        <v>59</v>
      </c>
      <c r="E84" s="3">
        <v>68.8</v>
      </c>
      <c r="F84" s="3">
        <v>48.5</v>
      </c>
      <c r="G84" s="5">
        <v>42.2</v>
      </c>
      <c r="H84" s="5">
        <v>32.4</v>
      </c>
      <c r="I84" s="5">
        <v>67.099999999999994</v>
      </c>
      <c r="J84" s="5">
        <v>87.4</v>
      </c>
      <c r="K84" s="5">
        <v>46.8</v>
      </c>
      <c r="L84" s="5">
        <v>57.2</v>
      </c>
      <c r="M84" s="5">
        <v>63.3</v>
      </c>
      <c r="N84" s="5">
        <v>85.5</v>
      </c>
      <c r="O84" s="5">
        <v>36.700000000000003</v>
      </c>
      <c r="P84" s="5">
        <v>55.9</v>
      </c>
    </row>
    <row r="85" spans="1:17">
      <c r="C85" s="101" t="s">
        <v>141</v>
      </c>
      <c r="D85" s="5">
        <v>70.8</v>
      </c>
      <c r="E85" s="5">
        <v>72.2</v>
      </c>
      <c r="F85" s="5">
        <v>69.900000000000006</v>
      </c>
      <c r="G85" s="5">
        <v>70.099999999999994</v>
      </c>
      <c r="H85" s="5">
        <v>74.8</v>
      </c>
      <c r="I85" s="5">
        <v>67.400000000000006</v>
      </c>
      <c r="J85" s="5">
        <v>100</v>
      </c>
      <c r="K85" s="5">
        <v>71.900000000000006</v>
      </c>
      <c r="L85" s="5">
        <v>60.1</v>
      </c>
      <c r="M85" s="5">
        <v>28.6</v>
      </c>
      <c r="N85" s="5">
        <v>94.1</v>
      </c>
      <c r="O85" s="5">
        <v>55.4</v>
      </c>
      <c r="P85" s="5">
        <v>79.099999999999994</v>
      </c>
    </row>
    <row r="86" spans="1:17">
      <c r="C86" s="101" t="s">
        <v>142</v>
      </c>
      <c r="D86" s="5">
        <v>46.9</v>
      </c>
      <c r="E86" s="5">
        <v>56.9</v>
      </c>
      <c r="F86" s="5">
        <v>33.299999999999997</v>
      </c>
      <c r="G86" s="5">
        <v>45.3</v>
      </c>
      <c r="H86" s="5">
        <v>59.4</v>
      </c>
      <c r="I86" s="5">
        <v>57.2</v>
      </c>
      <c r="J86" s="5">
        <v>53</v>
      </c>
      <c r="K86" s="5">
        <v>27.9</v>
      </c>
      <c r="L86" s="5">
        <v>64.400000000000006</v>
      </c>
      <c r="M86" s="5">
        <v>54.3</v>
      </c>
      <c r="N86" s="5">
        <v>47.2</v>
      </c>
      <c r="O86" s="5">
        <v>56.7</v>
      </c>
      <c r="P86" s="5">
        <v>75.7</v>
      </c>
    </row>
    <row r="87" spans="1:17">
      <c r="C87" s="101"/>
    </row>
    <row r="88" spans="1:17" ht="7.5" customHeight="1">
      <c r="C88" s="2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14"/>
    </row>
    <row r="89" spans="1:17" ht="18.75">
      <c r="A89" s="17">
        <v>3</v>
      </c>
      <c r="B89" s="109" t="s">
        <v>146</v>
      </c>
      <c r="C89" s="110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14"/>
    </row>
    <row r="90" spans="1:17" ht="18.75" hidden="1">
      <c r="A90" s="42"/>
      <c r="B90" s="43"/>
      <c r="C90" s="10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14"/>
    </row>
    <row r="91" spans="1:17" s="19" customFormat="1" ht="15" hidden="1" customHeight="1">
      <c r="A91" s="18"/>
      <c r="B91" s="111"/>
      <c r="C91" s="36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70"/>
    </row>
    <row r="92" spans="1:17" s="19" customFormat="1" ht="15" hidden="1" customHeight="1">
      <c r="A92" s="18"/>
      <c r="B92" s="111"/>
      <c r="C92" s="56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70"/>
    </row>
    <row r="93" spans="1:17" s="15" customFormat="1" hidden="1">
      <c r="A93" s="16"/>
      <c r="B93" s="112"/>
      <c r="C93" s="37"/>
      <c r="D93" s="71"/>
      <c r="E93" s="71"/>
      <c r="F93" s="71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4"/>
    </row>
    <row r="94" spans="1:17" s="15" customFormat="1" hidden="1">
      <c r="A94" s="16"/>
      <c r="B94" s="112"/>
      <c r="C94" s="56"/>
      <c r="D94" s="71"/>
      <c r="E94" s="71"/>
      <c r="F94" s="71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4"/>
    </row>
    <row r="95" spans="1:17" s="15" customFormat="1" hidden="1">
      <c r="A95" s="16"/>
      <c r="B95" s="112"/>
      <c r="C95" s="37"/>
      <c r="D95" s="71"/>
      <c r="E95" s="71"/>
      <c r="F95" s="71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4"/>
    </row>
    <row r="96" spans="1:17" s="15" customFormat="1" hidden="1">
      <c r="A96" s="16"/>
      <c r="B96" s="112"/>
      <c r="C96" s="56"/>
      <c r="D96" s="71"/>
      <c r="E96" s="71"/>
      <c r="F96" s="71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4"/>
    </row>
    <row r="97" spans="1:17" s="15" customFormat="1" hidden="1">
      <c r="A97" s="16"/>
      <c r="B97" s="112"/>
      <c r="C97" s="37"/>
      <c r="D97" s="71"/>
      <c r="E97" s="71"/>
      <c r="F97" s="71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4"/>
    </row>
    <row r="98" spans="1:17" s="15" customFormat="1" hidden="1">
      <c r="B98" s="81"/>
      <c r="C98" s="82"/>
      <c r="D98" s="83"/>
      <c r="E98" s="83"/>
      <c r="F98" s="83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64"/>
    </row>
    <row r="99" spans="1:17" s="58" customFormat="1" hidden="1">
      <c r="B99" s="85"/>
      <c r="C99" s="87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73"/>
    </row>
    <row r="100" spans="1:17" s="15" customFormat="1" hidden="1">
      <c r="B100" s="81"/>
      <c r="C100" s="82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64"/>
    </row>
    <row r="101" spans="1:17" s="15" customFormat="1" hidden="1">
      <c r="A101" s="16"/>
      <c r="B101" s="16"/>
      <c r="C101" s="37"/>
      <c r="D101" s="71"/>
      <c r="E101" s="71"/>
      <c r="F101" s="71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4"/>
    </row>
    <row r="102" spans="1:17" s="15" customFormat="1" hidden="1">
      <c r="A102" s="16"/>
      <c r="B102" s="16"/>
      <c r="C102" s="37"/>
      <c r="D102" s="71"/>
      <c r="E102" s="71"/>
      <c r="F102" s="71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4"/>
    </row>
    <row r="103" spans="1:17" s="58" customFormat="1" hidden="1">
      <c r="A103" s="57"/>
      <c r="B103" s="57"/>
      <c r="C103" s="55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3"/>
    </row>
    <row r="104" spans="1:17" hidden="1">
      <c r="C104" s="38"/>
      <c r="D104" s="74"/>
      <c r="E104" s="74"/>
      <c r="F104" s="74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14"/>
    </row>
    <row r="105" spans="1:17" hidden="1">
      <c r="C105" s="38"/>
      <c r="D105" s="74"/>
      <c r="E105" s="74"/>
      <c r="F105" s="74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14"/>
    </row>
    <row r="106" spans="1:17" hidden="1">
      <c r="C106" s="38"/>
      <c r="D106" s="74"/>
      <c r="E106" s="74"/>
      <c r="F106" s="74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14"/>
    </row>
    <row r="107" spans="1:17" ht="8.25" hidden="1" customHeight="1">
      <c r="C107" s="55"/>
      <c r="D107" s="74"/>
      <c r="E107" s="74"/>
      <c r="F107" s="74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14"/>
    </row>
    <row r="108" spans="1:17" hidden="1">
      <c r="C108" s="55"/>
      <c r="D108" s="74"/>
      <c r="E108" s="74"/>
      <c r="F108" s="74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14"/>
    </row>
    <row r="109" spans="1:17" hidden="1">
      <c r="C109" s="55"/>
      <c r="D109" s="74"/>
      <c r="E109" s="74"/>
      <c r="F109" s="74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14"/>
    </row>
    <row r="110" spans="1:17" ht="3.75" hidden="1" customHeight="1">
      <c r="C110" s="38"/>
      <c r="D110" s="74"/>
      <c r="E110" s="74"/>
      <c r="F110" s="74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14"/>
    </row>
    <row r="111" spans="1:17" s="60" customFormat="1" hidden="1">
      <c r="A111" s="59"/>
      <c r="B111" s="59"/>
      <c r="C111" s="5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8"/>
    </row>
    <row r="112" spans="1:17" hidden="1">
      <c r="C112" s="36"/>
      <c r="D112" s="74"/>
      <c r="E112" s="74"/>
      <c r="F112" s="74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14"/>
    </row>
    <row r="113" spans="1:17" hidden="1">
      <c r="C113" s="36"/>
      <c r="D113" s="74"/>
      <c r="E113" s="74"/>
      <c r="F113" s="74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14"/>
    </row>
    <row r="114" spans="1:17" hidden="1">
      <c r="C114" s="54"/>
      <c r="D114" s="74"/>
      <c r="E114" s="74"/>
      <c r="F114" s="74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14"/>
    </row>
    <row r="115" spans="1:17" ht="18.75" hidden="1">
      <c r="B115" s="43"/>
      <c r="C115" s="46"/>
      <c r="D115" s="74"/>
      <c r="E115" s="74"/>
      <c r="F115" s="74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14"/>
    </row>
    <row r="116" spans="1:17" s="12" customFormat="1" ht="27.75" hidden="1" customHeight="1">
      <c r="A116" s="13"/>
      <c r="C116" s="62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8"/>
    </row>
    <row r="117" spans="1:17" s="12" customFormat="1" hidden="1">
      <c r="A117" s="13"/>
      <c r="B117" s="13"/>
      <c r="C117" s="62"/>
      <c r="D117" s="74"/>
      <c r="E117" s="74"/>
      <c r="F117" s="74"/>
      <c r="G117" s="77"/>
      <c r="H117" s="77"/>
      <c r="I117" s="77"/>
      <c r="J117" s="77"/>
      <c r="K117" s="77"/>
      <c r="L117" s="77"/>
      <c r="M117" s="74"/>
      <c r="N117" s="74"/>
      <c r="O117" s="74"/>
      <c r="P117" s="74"/>
      <c r="Q117" s="78"/>
    </row>
    <row r="118" spans="1:17" s="12" customFormat="1" hidden="1">
      <c r="A118" s="13"/>
      <c r="B118" s="13"/>
      <c r="C118" s="62"/>
      <c r="D118" s="74"/>
      <c r="E118" s="74"/>
      <c r="F118" s="74"/>
      <c r="G118" s="77"/>
      <c r="H118" s="77"/>
      <c r="I118" s="77"/>
      <c r="J118" s="77"/>
      <c r="K118" s="77"/>
      <c r="L118" s="77"/>
      <c r="M118" s="74"/>
      <c r="N118" s="74"/>
      <c r="O118" s="74"/>
      <c r="P118" s="74"/>
      <c r="Q118" s="78"/>
    </row>
    <row r="119" spans="1:17" s="60" customFormat="1" hidden="1">
      <c r="A119" s="59"/>
      <c r="B119" s="59"/>
      <c r="C119" s="88"/>
      <c r="D119" s="67"/>
      <c r="E119" s="67"/>
      <c r="F119" s="67"/>
      <c r="G119" s="67"/>
      <c r="H119" s="67"/>
      <c r="I119" s="67"/>
      <c r="J119" s="67"/>
      <c r="K119" s="67"/>
      <c r="L119" s="67"/>
      <c r="M119" s="74"/>
      <c r="N119" s="74"/>
      <c r="O119" s="74"/>
      <c r="P119" s="74"/>
      <c r="Q119" s="68"/>
    </row>
    <row r="120" spans="1:17" ht="6" customHeight="1">
      <c r="C120" s="2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14"/>
    </row>
    <row r="121" spans="1:17" ht="18.75">
      <c r="A121" s="17">
        <v>4</v>
      </c>
      <c r="B121" s="109" t="s">
        <v>27</v>
      </c>
      <c r="C121" s="110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14"/>
    </row>
    <row r="122" spans="1:17" ht="3.75" customHeight="1">
      <c r="A122" s="42"/>
      <c r="B122" s="42"/>
      <c r="C122" s="39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14"/>
    </row>
    <row r="123" spans="1:17" ht="13.5" customHeight="1">
      <c r="A123" s="42"/>
      <c r="B123" s="43"/>
      <c r="C123" s="30" t="s">
        <v>45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14"/>
    </row>
    <row r="124" spans="1:17" s="9" customFormat="1">
      <c r="A124" s="10"/>
      <c r="B124" s="10"/>
      <c r="C124" s="28" t="s">
        <v>30</v>
      </c>
      <c r="D124" s="75">
        <v>19.399999999999999</v>
      </c>
      <c r="E124" s="75">
        <v>20.2</v>
      </c>
      <c r="F124" s="75">
        <v>18.600000000000001</v>
      </c>
      <c r="G124" s="75">
        <v>18.7</v>
      </c>
      <c r="H124" s="75">
        <v>21.7</v>
      </c>
      <c r="I124" s="75">
        <v>19.8</v>
      </c>
      <c r="J124" s="75">
        <v>21.5</v>
      </c>
      <c r="K124" s="75">
        <v>17.7</v>
      </c>
      <c r="L124" s="75">
        <v>21.9</v>
      </c>
      <c r="M124" s="75">
        <v>20.100000000000001</v>
      </c>
      <c r="N124" s="75">
        <v>12.7</v>
      </c>
      <c r="O124" s="75">
        <v>13.4</v>
      </c>
      <c r="P124" s="75">
        <v>18</v>
      </c>
      <c r="Q124" s="76"/>
    </row>
    <row r="125" spans="1:17">
      <c r="C125" s="31" t="s">
        <v>33</v>
      </c>
      <c r="D125" s="7">
        <v>24.2</v>
      </c>
      <c r="E125" s="7">
        <v>27.2</v>
      </c>
      <c r="F125" s="7">
        <v>21.6</v>
      </c>
      <c r="G125" s="7">
        <v>22.1</v>
      </c>
      <c r="H125" s="7">
        <v>33.5</v>
      </c>
      <c r="I125" s="7">
        <v>25.8</v>
      </c>
      <c r="J125" s="7">
        <v>33.5</v>
      </c>
      <c r="K125" s="7">
        <v>18.8</v>
      </c>
      <c r="L125" s="7">
        <v>33.6</v>
      </c>
      <c r="M125" s="95"/>
      <c r="N125" s="95"/>
      <c r="O125" s="95"/>
      <c r="P125" s="95"/>
      <c r="Q125" s="14"/>
    </row>
    <row r="126" spans="1:17">
      <c r="C126" s="31" t="s">
        <v>34</v>
      </c>
      <c r="D126" s="7">
        <v>21.3</v>
      </c>
      <c r="E126" s="7">
        <v>22.7</v>
      </c>
      <c r="F126" s="7">
        <v>19.899999999999999</v>
      </c>
      <c r="G126" s="7">
        <v>20.6</v>
      </c>
      <c r="H126" s="7">
        <v>24</v>
      </c>
      <c r="I126" s="7">
        <v>22.3</v>
      </c>
      <c r="J126" s="7">
        <v>24.3</v>
      </c>
      <c r="K126" s="7">
        <v>18.899999999999999</v>
      </c>
      <c r="L126" s="7">
        <v>23.6</v>
      </c>
      <c r="M126" s="95"/>
      <c r="N126" s="95"/>
      <c r="O126" s="95"/>
      <c r="P126" s="95"/>
      <c r="Q126" s="14"/>
    </row>
    <row r="127" spans="1:17">
      <c r="C127" s="31" t="s">
        <v>35</v>
      </c>
      <c r="D127" s="7">
        <v>18.399999999999999</v>
      </c>
      <c r="E127" s="7">
        <v>18.899999999999999</v>
      </c>
      <c r="F127" s="7">
        <v>17.8</v>
      </c>
      <c r="G127" s="7">
        <v>17.8</v>
      </c>
      <c r="H127" s="7">
        <v>20.5</v>
      </c>
      <c r="I127" s="7">
        <v>18.5</v>
      </c>
      <c r="J127" s="7">
        <v>20.2</v>
      </c>
      <c r="K127" s="7">
        <v>17</v>
      </c>
      <c r="L127" s="7">
        <v>20.9</v>
      </c>
      <c r="M127" s="7">
        <v>20.100000000000001</v>
      </c>
      <c r="N127" s="7">
        <v>12.7</v>
      </c>
      <c r="O127" s="7">
        <v>13.5</v>
      </c>
      <c r="P127" s="7">
        <v>18</v>
      </c>
      <c r="Q127" s="14"/>
    </row>
    <row r="128" spans="1:17">
      <c r="C128" s="31" t="s">
        <v>36</v>
      </c>
      <c r="D128" s="7">
        <v>20</v>
      </c>
      <c r="E128" s="7">
        <v>18.399999999999999</v>
      </c>
      <c r="F128" s="7">
        <v>21.4</v>
      </c>
      <c r="G128" s="7">
        <v>17.7</v>
      </c>
      <c r="H128" s="7">
        <v>30.4</v>
      </c>
      <c r="I128" s="7">
        <v>17.899999999999999</v>
      </c>
      <c r="J128" s="7">
        <v>20.2</v>
      </c>
      <c r="K128" s="7">
        <v>17.5</v>
      </c>
      <c r="L128" s="7">
        <v>39.700000000000003</v>
      </c>
      <c r="M128" s="7">
        <v>30.6</v>
      </c>
      <c r="N128" s="7">
        <v>49</v>
      </c>
      <c r="O128" s="7">
        <v>13.4</v>
      </c>
      <c r="P128" s="7">
        <v>12.9</v>
      </c>
      <c r="Q128" s="14"/>
    </row>
    <row r="129" spans="1:17">
      <c r="C129" s="31" t="s">
        <v>37</v>
      </c>
      <c r="D129" s="7">
        <v>20</v>
      </c>
      <c r="E129" s="7">
        <v>20.3</v>
      </c>
      <c r="F129" s="7">
        <v>19.5</v>
      </c>
      <c r="G129" s="7">
        <v>19.3</v>
      </c>
      <c r="H129" s="7">
        <v>22.2</v>
      </c>
      <c r="I129" s="7">
        <v>20</v>
      </c>
      <c r="J129" s="7">
        <v>21.2</v>
      </c>
      <c r="K129" s="7">
        <v>18.399999999999999</v>
      </c>
      <c r="L129" s="7">
        <v>23.4</v>
      </c>
      <c r="M129" s="95"/>
      <c r="N129" s="95"/>
      <c r="O129" s="95"/>
      <c r="P129" s="95"/>
      <c r="Q129" s="14"/>
    </row>
    <row r="130" spans="1:17" s="9" customFormat="1" ht="15" customHeight="1">
      <c r="A130" s="10"/>
      <c r="B130" s="10"/>
      <c r="C130" s="28" t="s">
        <v>31</v>
      </c>
      <c r="D130" s="75">
        <v>51.1</v>
      </c>
      <c r="E130" s="75">
        <v>52.6</v>
      </c>
      <c r="F130" s="75">
        <v>49.6</v>
      </c>
      <c r="G130" s="75">
        <v>52.3</v>
      </c>
      <c r="H130" s="75">
        <v>47</v>
      </c>
      <c r="I130" s="75">
        <v>53.9</v>
      </c>
      <c r="J130" s="75">
        <v>48.1</v>
      </c>
      <c r="K130" s="75">
        <v>50.6</v>
      </c>
      <c r="L130" s="75">
        <v>45.9</v>
      </c>
      <c r="M130" s="75">
        <v>51.7</v>
      </c>
      <c r="N130" s="75">
        <v>43.7</v>
      </c>
      <c r="O130" s="75">
        <v>49.3</v>
      </c>
      <c r="P130" s="75">
        <v>47.1</v>
      </c>
      <c r="Q130" s="76"/>
    </row>
    <row r="131" spans="1:17">
      <c r="C131" s="31" t="s">
        <v>33</v>
      </c>
      <c r="D131" s="7">
        <v>58.6</v>
      </c>
      <c r="E131" s="7">
        <v>62.4</v>
      </c>
      <c r="F131" s="7">
        <v>55.3</v>
      </c>
      <c r="G131" s="7">
        <v>59</v>
      </c>
      <c r="H131" s="7">
        <v>56.8</v>
      </c>
      <c r="I131" s="77">
        <v>63.5</v>
      </c>
      <c r="J131" s="77">
        <v>57</v>
      </c>
      <c r="K131" s="77">
        <v>55</v>
      </c>
      <c r="L131" s="77">
        <v>56.6</v>
      </c>
      <c r="M131" s="95"/>
      <c r="N131" s="95"/>
      <c r="O131" s="95"/>
      <c r="P131" s="95"/>
      <c r="Q131" s="14"/>
    </row>
    <row r="132" spans="1:17">
      <c r="C132" s="31" t="s">
        <v>34</v>
      </c>
      <c r="D132" s="7">
        <v>55.2</v>
      </c>
      <c r="E132" s="7">
        <v>57.7</v>
      </c>
      <c r="F132" s="7">
        <v>52.8</v>
      </c>
      <c r="G132" s="7">
        <v>56.9</v>
      </c>
      <c r="H132" s="7">
        <v>49</v>
      </c>
      <c r="I132" s="77">
        <v>59.6</v>
      </c>
      <c r="J132" s="77">
        <v>50.7</v>
      </c>
      <c r="K132" s="77">
        <v>54.2</v>
      </c>
      <c r="L132" s="77">
        <v>47.5</v>
      </c>
      <c r="M132" s="95"/>
      <c r="N132" s="95"/>
      <c r="O132" s="95"/>
      <c r="P132" s="95"/>
      <c r="Q132" s="14"/>
    </row>
    <row r="133" spans="1:17">
      <c r="C133" s="31" t="s">
        <v>35</v>
      </c>
      <c r="D133" s="7">
        <v>49</v>
      </c>
      <c r="E133" s="7">
        <v>50</v>
      </c>
      <c r="F133" s="7">
        <v>47.9</v>
      </c>
      <c r="G133" s="7">
        <v>49.8</v>
      </c>
      <c r="H133" s="7">
        <v>46</v>
      </c>
      <c r="I133" s="77">
        <v>59.6</v>
      </c>
      <c r="J133" s="77">
        <v>50.7</v>
      </c>
      <c r="K133" s="77">
        <v>54.2</v>
      </c>
      <c r="L133" s="77">
        <v>47.5</v>
      </c>
      <c r="M133" s="77">
        <v>51.6</v>
      </c>
      <c r="N133" s="77">
        <v>43.7</v>
      </c>
      <c r="O133" s="77">
        <v>49.2</v>
      </c>
      <c r="P133" s="77">
        <v>47.1</v>
      </c>
      <c r="Q133" s="14"/>
    </row>
    <row r="134" spans="1:17">
      <c r="C134" s="31" t="s">
        <v>36</v>
      </c>
      <c r="D134" s="7">
        <v>51.6</v>
      </c>
      <c r="E134" s="7">
        <v>52.2</v>
      </c>
      <c r="F134" s="7">
        <v>51.2</v>
      </c>
      <c r="G134" s="7">
        <v>50.1</v>
      </c>
      <c r="H134" s="7">
        <v>58.7</v>
      </c>
      <c r="I134" s="11">
        <v>53.9</v>
      </c>
      <c r="J134" s="11">
        <v>45.1</v>
      </c>
      <c r="K134" s="11">
        <v>47</v>
      </c>
      <c r="L134" s="11">
        <v>71.099999999999994</v>
      </c>
      <c r="M134" s="11">
        <v>76.3</v>
      </c>
      <c r="N134" s="11">
        <v>49</v>
      </c>
      <c r="O134" s="11">
        <v>34</v>
      </c>
      <c r="P134" s="11">
        <v>36.4</v>
      </c>
    </row>
    <row r="135" spans="1:17">
      <c r="C135" s="31" t="s">
        <v>37</v>
      </c>
      <c r="D135" s="7">
        <v>52.4</v>
      </c>
      <c r="E135" s="7">
        <v>53.5</v>
      </c>
      <c r="F135" s="7">
        <v>51</v>
      </c>
      <c r="G135" s="7">
        <v>53.6</v>
      </c>
      <c r="H135" s="7">
        <v>48.3</v>
      </c>
      <c r="I135" s="11">
        <v>54.7</v>
      </c>
      <c r="J135" s="11">
        <v>49.1</v>
      </c>
      <c r="K135" s="11">
        <v>52.1</v>
      </c>
      <c r="L135" s="11">
        <v>47.3</v>
      </c>
      <c r="M135" s="95"/>
      <c r="N135" s="95"/>
      <c r="O135" s="95"/>
      <c r="P135" s="95"/>
    </row>
    <row r="136" spans="1:17" s="9" customFormat="1" ht="15" customHeight="1">
      <c r="A136" s="10"/>
      <c r="B136" s="10"/>
      <c r="C136" s="28" t="s">
        <v>32</v>
      </c>
      <c r="D136" s="75">
        <f>100-D130</f>
        <v>48.9</v>
      </c>
      <c r="E136" s="75">
        <f t="shared" ref="E136:P136" si="15">100-E130</f>
        <v>47.4</v>
      </c>
      <c r="F136" s="75">
        <f t="shared" si="15"/>
        <v>50.4</v>
      </c>
      <c r="G136" s="75">
        <f t="shared" si="15"/>
        <v>47.7</v>
      </c>
      <c r="H136" s="75">
        <f t="shared" si="15"/>
        <v>53</v>
      </c>
      <c r="I136" s="75">
        <f t="shared" si="15"/>
        <v>46.1</v>
      </c>
      <c r="J136" s="75">
        <f t="shared" si="15"/>
        <v>51.9</v>
      </c>
      <c r="K136" s="75">
        <f t="shared" si="15"/>
        <v>49.4</v>
      </c>
      <c r="L136" s="75">
        <f t="shared" si="15"/>
        <v>54.1</v>
      </c>
      <c r="M136" s="75">
        <f t="shared" si="15"/>
        <v>48.3</v>
      </c>
      <c r="N136" s="75">
        <f t="shared" si="15"/>
        <v>56.3</v>
      </c>
      <c r="O136" s="75">
        <f t="shared" si="15"/>
        <v>50.7</v>
      </c>
      <c r="P136" s="75">
        <f t="shared" si="15"/>
        <v>52.9</v>
      </c>
    </row>
    <row r="137" spans="1:17">
      <c r="C137" s="31" t="s">
        <v>33</v>
      </c>
      <c r="D137" s="7">
        <f>100-D131</f>
        <v>41.4</v>
      </c>
      <c r="E137" s="7">
        <f t="shared" ref="E137:L137" si="16">100-E131</f>
        <v>37.6</v>
      </c>
      <c r="F137" s="7">
        <f t="shared" si="16"/>
        <v>44.7</v>
      </c>
      <c r="G137" s="7">
        <f t="shared" si="16"/>
        <v>41</v>
      </c>
      <c r="H137" s="7">
        <f t="shared" si="16"/>
        <v>43.2</v>
      </c>
      <c r="I137" s="7">
        <f t="shared" si="16"/>
        <v>36.5</v>
      </c>
      <c r="J137" s="7">
        <f t="shared" si="16"/>
        <v>43</v>
      </c>
      <c r="K137" s="7">
        <f t="shared" si="16"/>
        <v>45</v>
      </c>
      <c r="L137" s="7">
        <f t="shared" si="16"/>
        <v>43.4</v>
      </c>
      <c r="M137" s="95"/>
      <c r="N137" s="95"/>
      <c r="O137" s="95"/>
      <c r="P137" s="95"/>
    </row>
    <row r="138" spans="1:17">
      <c r="C138" s="31" t="s">
        <v>34</v>
      </c>
      <c r="D138" s="7">
        <f t="shared" ref="D138:P141" si="17">100-D132</f>
        <v>44.8</v>
      </c>
      <c r="E138" s="7">
        <f t="shared" si="17"/>
        <v>42.3</v>
      </c>
      <c r="F138" s="7">
        <f t="shared" si="17"/>
        <v>47.2</v>
      </c>
      <c r="G138" s="7">
        <f t="shared" si="17"/>
        <v>43.1</v>
      </c>
      <c r="H138" s="7">
        <f t="shared" si="17"/>
        <v>51</v>
      </c>
      <c r="I138" s="7">
        <f t="shared" si="17"/>
        <v>40.4</v>
      </c>
      <c r="J138" s="7">
        <f t="shared" si="17"/>
        <v>49.3</v>
      </c>
      <c r="K138" s="7">
        <f t="shared" si="17"/>
        <v>45.8</v>
      </c>
      <c r="L138" s="7">
        <f t="shared" si="17"/>
        <v>52.5</v>
      </c>
      <c r="M138" s="95"/>
      <c r="N138" s="95"/>
      <c r="O138" s="95"/>
      <c r="P138" s="95"/>
    </row>
    <row r="139" spans="1:17">
      <c r="C139" s="31" t="s">
        <v>35</v>
      </c>
      <c r="D139" s="7">
        <f t="shared" si="17"/>
        <v>51</v>
      </c>
      <c r="E139" s="7">
        <f t="shared" si="17"/>
        <v>50</v>
      </c>
      <c r="F139" s="7">
        <f t="shared" si="17"/>
        <v>52.1</v>
      </c>
      <c r="G139" s="7">
        <f t="shared" si="17"/>
        <v>50.2</v>
      </c>
      <c r="H139" s="7">
        <f t="shared" si="17"/>
        <v>54</v>
      </c>
      <c r="I139" s="7">
        <f t="shared" si="17"/>
        <v>40.4</v>
      </c>
      <c r="J139" s="7">
        <f t="shared" si="17"/>
        <v>49.3</v>
      </c>
      <c r="K139" s="7">
        <f t="shared" si="17"/>
        <v>45.8</v>
      </c>
      <c r="L139" s="7">
        <f t="shared" si="17"/>
        <v>52.5</v>
      </c>
      <c r="M139" s="7">
        <f t="shared" si="17"/>
        <v>48.4</v>
      </c>
      <c r="N139" s="7">
        <f t="shared" si="17"/>
        <v>56.3</v>
      </c>
      <c r="O139" s="7">
        <f t="shared" si="17"/>
        <v>50.8</v>
      </c>
      <c r="P139" s="7">
        <f t="shared" si="17"/>
        <v>52.9</v>
      </c>
    </row>
    <row r="140" spans="1:17">
      <c r="C140" s="31" t="s">
        <v>36</v>
      </c>
      <c r="D140" s="7">
        <f t="shared" si="17"/>
        <v>48.4</v>
      </c>
      <c r="E140" s="7">
        <f t="shared" si="17"/>
        <v>47.8</v>
      </c>
      <c r="F140" s="7">
        <f t="shared" si="17"/>
        <v>48.8</v>
      </c>
      <c r="G140" s="7">
        <f t="shared" si="17"/>
        <v>49.9</v>
      </c>
      <c r="H140" s="7">
        <f t="shared" si="17"/>
        <v>41.3</v>
      </c>
      <c r="I140" s="7">
        <f t="shared" si="17"/>
        <v>46.1</v>
      </c>
      <c r="J140" s="7">
        <f t="shared" si="17"/>
        <v>54.9</v>
      </c>
      <c r="K140" s="7">
        <f t="shared" si="17"/>
        <v>53</v>
      </c>
      <c r="L140" s="7">
        <f t="shared" si="17"/>
        <v>28.900000000000006</v>
      </c>
      <c r="M140" s="7">
        <f t="shared" si="17"/>
        <v>23.700000000000003</v>
      </c>
      <c r="N140" s="7">
        <f t="shared" si="17"/>
        <v>51</v>
      </c>
      <c r="O140" s="7">
        <f t="shared" si="17"/>
        <v>66</v>
      </c>
      <c r="P140" s="7">
        <f t="shared" si="17"/>
        <v>63.6</v>
      </c>
    </row>
    <row r="141" spans="1:17">
      <c r="C141" s="31" t="s">
        <v>37</v>
      </c>
      <c r="D141" s="7">
        <f t="shared" si="17"/>
        <v>47.6</v>
      </c>
      <c r="E141" s="7">
        <f t="shared" si="17"/>
        <v>46.5</v>
      </c>
      <c r="F141" s="7">
        <f t="shared" si="17"/>
        <v>49</v>
      </c>
      <c r="G141" s="7">
        <f t="shared" si="17"/>
        <v>46.4</v>
      </c>
      <c r="H141" s="7">
        <f t="shared" si="17"/>
        <v>51.7</v>
      </c>
      <c r="I141" s="7">
        <f t="shared" si="17"/>
        <v>45.3</v>
      </c>
      <c r="J141" s="7">
        <f t="shared" si="17"/>
        <v>50.9</v>
      </c>
      <c r="K141" s="7">
        <f t="shared" si="17"/>
        <v>47.9</v>
      </c>
      <c r="L141" s="7">
        <f t="shared" si="17"/>
        <v>52.7</v>
      </c>
      <c r="M141" s="7">
        <f t="shared" si="17"/>
        <v>100</v>
      </c>
      <c r="N141" s="7">
        <f t="shared" si="17"/>
        <v>100</v>
      </c>
      <c r="O141" s="7">
        <f t="shared" si="17"/>
        <v>100</v>
      </c>
      <c r="P141" s="7">
        <f t="shared" si="17"/>
        <v>100</v>
      </c>
    </row>
    <row r="142" spans="1:17" ht="6" customHeight="1">
      <c r="C142" s="31"/>
    </row>
    <row r="143" spans="1:17" ht="11.25" customHeight="1">
      <c r="C143" s="2" t="s">
        <v>28</v>
      </c>
      <c r="D143" s="5">
        <v>17.7</v>
      </c>
      <c r="E143" s="5">
        <v>19.5</v>
      </c>
      <c r="F143" s="5">
        <v>16.8</v>
      </c>
      <c r="G143" s="5">
        <v>17.100000000000001</v>
      </c>
      <c r="H143" s="5">
        <v>20.2</v>
      </c>
      <c r="I143" s="5">
        <v>18.600000000000001</v>
      </c>
      <c r="J143" s="5">
        <v>22.9</v>
      </c>
      <c r="K143" s="5">
        <v>16.3</v>
      </c>
      <c r="L143" s="5">
        <v>18.7</v>
      </c>
      <c r="M143" s="5">
        <v>20.100000000000001</v>
      </c>
      <c r="N143" s="5">
        <v>12.7</v>
      </c>
      <c r="O143" s="5">
        <v>13.4</v>
      </c>
      <c r="P143" s="5">
        <v>18</v>
      </c>
    </row>
    <row r="144" spans="1:17" s="9" customFormat="1">
      <c r="A144" s="10"/>
      <c r="B144" s="10"/>
      <c r="C144" s="32" t="s">
        <v>20</v>
      </c>
      <c r="D144" s="8">
        <v>17.3</v>
      </c>
      <c r="E144" s="8">
        <v>16.3</v>
      </c>
      <c r="F144" s="8">
        <v>17.8</v>
      </c>
      <c r="G144" s="8">
        <v>17.2</v>
      </c>
      <c r="H144" s="8">
        <v>17.399999999999999</v>
      </c>
      <c r="I144" s="8">
        <v>16.600000000000001</v>
      </c>
      <c r="J144" s="8">
        <v>15</v>
      </c>
      <c r="K144" s="8">
        <v>17.600000000000001</v>
      </c>
      <c r="L144" s="8">
        <v>18.600000000000001</v>
      </c>
      <c r="M144" s="8">
        <v>18.5</v>
      </c>
      <c r="N144" s="8">
        <v>11.2</v>
      </c>
      <c r="O144" s="8">
        <v>12.4</v>
      </c>
      <c r="P144" s="8">
        <v>19.8</v>
      </c>
    </row>
    <row r="145" spans="1:16">
      <c r="C145" s="33" t="s">
        <v>147</v>
      </c>
      <c r="D145" s="5">
        <v>12.6</v>
      </c>
      <c r="E145" s="5">
        <v>10.6</v>
      </c>
      <c r="F145" s="5">
        <v>13.8</v>
      </c>
      <c r="G145" s="5">
        <v>12.4</v>
      </c>
      <c r="H145" s="5">
        <v>13.3</v>
      </c>
      <c r="I145" s="5">
        <v>8.5</v>
      </c>
      <c r="J145" s="5">
        <v>15.4</v>
      </c>
      <c r="K145" s="5">
        <v>14.4</v>
      </c>
      <c r="L145" s="5">
        <v>11.7</v>
      </c>
      <c r="M145" s="5">
        <v>7.2</v>
      </c>
      <c r="N145" s="5">
        <v>10.199999999999999</v>
      </c>
      <c r="O145" s="5">
        <v>12.2</v>
      </c>
      <c r="P145" s="5">
        <v>15.7</v>
      </c>
    </row>
    <row r="146" spans="1:16">
      <c r="C146" s="33" t="s">
        <v>148</v>
      </c>
      <c r="D146" s="5">
        <v>22.1</v>
      </c>
      <c r="E146" s="5">
        <v>23.2</v>
      </c>
      <c r="F146" s="5">
        <v>21.6</v>
      </c>
      <c r="G146" s="5">
        <v>21.5</v>
      </c>
      <c r="H146" s="5">
        <v>25.6</v>
      </c>
      <c r="I146" s="5">
        <v>23.9</v>
      </c>
      <c r="J146" s="5">
        <v>12.7</v>
      </c>
      <c r="K146" s="5">
        <v>20.3</v>
      </c>
      <c r="L146" s="5">
        <v>27.7</v>
      </c>
      <c r="M146" s="5">
        <v>24.9</v>
      </c>
      <c r="N146" s="5">
        <v>14.9</v>
      </c>
      <c r="O146" s="5">
        <v>12.6</v>
      </c>
      <c r="P146" s="5">
        <v>22.9</v>
      </c>
    </row>
    <row r="147" spans="1:16" s="9" customFormat="1">
      <c r="A147" s="10"/>
      <c r="B147" s="10"/>
      <c r="C147" s="32" t="s">
        <v>48</v>
      </c>
      <c r="D147" s="8">
        <v>18.2</v>
      </c>
      <c r="E147" s="8">
        <v>30.2</v>
      </c>
      <c r="F147" s="8">
        <v>13.5</v>
      </c>
      <c r="G147" s="8">
        <v>19.399999999999999</v>
      </c>
      <c r="H147" s="8">
        <v>13.7</v>
      </c>
      <c r="I147" s="8">
        <v>33.5</v>
      </c>
      <c r="J147" s="8">
        <v>16.7</v>
      </c>
      <c r="K147" s="8">
        <v>13.7</v>
      </c>
      <c r="L147" s="8">
        <v>12.5</v>
      </c>
      <c r="M147" s="8">
        <v>39.700000000000003</v>
      </c>
      <c r="N147" s="8" t="s">
        <v>17</v>
      </c>
      <c r="O147" s="8">
        <v>16.7</v>
      </c>
      <c r="P147" s="8">
        <v>11.8</v>
      </c>
    </row>
    <row r="148" spans="1:16" s="12" customFormat="1">
      <c r="A148" s="13"/>
      <c r="B148" s="13"/>
      <c r="C148" s="50" t="s">
        <v>24</v>
      </c>
      <c r="D148" s="12">
        <v>11.8</v>
      </c>
      <c r="E148" s="5" t="s">
        <v>17</v>
      </c>
      <c r="F148" s="11">
        <v>15.1</v>
      </c>
      <c r="G148" s="11">
        <v>11.4</v>
      </c>
      <c r="H148" s="11">
        <v>14.4</v>
      </c>
      <c r="I148" s="5" t="s">
        <v>17</v>
      </c>
      <c r="J148" s="5" t="s">
        <v>17</v>
      </c>
      <c r="K148" s="11">
        <v>14.6</v>
      </c>
      <c r="L148" s="11">
        <v>18.899999999999999</v>
      </c>
      <c r="M148" s="5" t="s">
        <v>17</v>
      </c>
      <c r="N148" s="5" t="s">
        <v>17</v>
      </c>
      <c r="O148" s="5" t="s">
        <v>17</v>
      </c>
      <c r="P148" s="11">
        <v>17.600000000000001</v>
      </c>
    </row>
    <row r="149" spans="1:16" s="12" customFormat="1">
      <c r="A149" s="13"/>
      <c r="B149" s="13"/>
      <c r="C149" s="51" t="s">
        <v>25</v>
      </c>
      <c r="D149" s="11">
        <v>20.3</v>
      </c>
      <c r="E149" s="11">
        <v>37.299999999999997</v>
      </c>
      <c r="F149" s="11">
        <v>12.9</v>
      </c>
      <c r="G149" s="11">
        <v>22.3</v>
      </c>
      <c r="H149" s="11">
        <v>13.5</v>
      </c>
      <c r="I149" s="11">
        <v>42.1</v>
      </c>
      <c r="J149" s="11">
        <v>19.2</v>
      </c>
      <c r="K149" s="11">
        <v>13.4</v>
      </c>
      <c r="L149" s="11">
        <v>11.3</v>
      </c>
      <c r="M149" s="11">
        <v>49.5</v>
      </c>
      <c r="N149" s="5" t="s">
        <v>17</v>
      </c>
      <c r="O149" s="11">
        <v>19.100000000000001</v>
      </c>
      <c r="P149" s="11">
        <v>7.9</v>
      </c>
    </row>
    <row r="150" spans="1:16" s="9" customFormat="1">
      <c r="A150" s="10"/>
      <c r="B150" s="10"/>
      <c r="C150" s="32" t="s">
        <v>26</v>
      </c>
      <c r="D150" s="8">
        <v>16.100000000000001</v>
      </c>
      <c r="E150" s="8">
        <v>18.8</v>
      </c>
      <c r="F150" s="8">
        <v>13.6</v>
      </c>
      <c r="G150" s="8">
        <v>12.8</v>
      </c>
      <c r="H150" s="8">
        <v>29.4</v>
      </c>
      <c r="I150" s="8">
        <v>14.1</v>
      </c>
      <c r="J150" s="8">
        <v>38.4</v>
      </c>
      <c r="K150" s="8">
        <v>11.6</v>
      </c>
      <c r="L150" s="8">
        <v>21.5</v>
      </c>
      <c r="M150" s="8">
        <v>13.6</v>
      </c>
      <c r="N150" s="8">
        <v>20.6</v>
      </c>
      <c r="O150" s="8">
        <v>12.2</v>
      </c>
      <c r="P150" s="8">
        <v>10.5</v>
      </c>
    </row>
    <row r="151" spans="1:16" ht="3.75" customHeight="1">
      <c r="C151" s="2"/>
    </row>
    <row r="152" spans="1:16" s="2" customFormat="1" ht="12" customHeight="1">
      <c r="C152" s="2" t="s">
        <v>29</v>
      </c>
      <c r="D152" s="5">
        <v>57.6</v>
      </c>
      <c r="E152" s="5">
        <v>48.7</v>
      </c>
      <c r="F152" s="5">
        <v>46.9</v>
      </c>
      <c r="G152" s="5">
        <v>48.7</v>
      </c>
      <c r="H152" s="5">
        <v>43</v>
      </c>
      <c r="I152" s="5">
        <v>50.1</v>
      </c>
      <c r="J152" s="5">
        <v>43</v>
      </c>
      <c r="K152" s="5">
        <v>47.9</v>
      </c>
      <c r="L152" s="5">
        <v>43</v>
      </c>
      <c r="M152" s="5">
        <v>51.7</v>
      </c>
      <c r="N152" s="5">
        <v>43.7</v>
      </c>
      <c r="O152" s="5">
        <v>49.3</v>
      </c>
      <c r="P152" s="5">
        <v>47.1</v>
      </c>
    </row>
    <row r="153" spans="1:16" s="9" customFormat="1">
      <c r="A153" s="10"/>
      <c r="B153" s="10"/>
      <c r="C153" s="32" t="s">
        <v>20</v>
      </c>
      <c r="D153" s="8">
        <v>48.8</v>
      </c>
      <c r="E153" s="8">
        <v>48.4</v>
      </c>
      <c r="F153" s="8">
        <v>48.9</v>
      </c>
      <c r="G153" s="8">
        <v>50.4</v>
      </c>
      <c r="H153" s="8">
        <v>42.1</v>
      </c>
      <c r="I153" s="8">
        <v>51.5</v>
      </c>
      <c r="J153" s="8">
        <v>35.700000000000003</v>
      </c>
      <c r="K153" s="8">
        <v>49.9</v>
      </c>
      <c r="L153" s="8">
        <v>45.2</v>
      </c>
      <c r="M153" s="8">
        <v>54.9</v>
      </c>
      <c r="N153" s="8">
        <v>42</v>
      </c>
      <c r="O153" s="8">
        <v>53.5</v>
      </c>
      <c r="P153" s="8">
        <v>48.3</v>
      </c>
    </row>
    <row r="154" spans="1:16">
      <c r="C154" s="33" t="s">
        <v>147</v>
      </c>
      <c r="D154" s="5">
        <v>43.6</v>
      </c>
      <c r="E154" s="5">
        <v>43.4</v>
      </c>
      <c r="F154" s="5">
        <v>43.8</v>
      </c>
      <c r="G154" s="5">
        <v>46.6</v>
      </c>
      <c r="H154" s="5">
        <v>35.200000000000003</v>
      </c>
      <c r="I154" s="5">
        <v>46.2</v>
      </c>
      <c r="J154" s="5">
        <v>36.799999999999997</v>
      </c>
      <c r="K154" s="5">
        <v>46.9</v>
      </c>
      <c r="L154" s="5">
        <v>34</v>
      </c>
      <c r="M154" s="5">
        <v>53.5</v>
      </c>
      <c r="N154" s="5">
        <v>36.9</v>
      </c>
      <c r="O154" s="5">
        <v>56.7</v>
      </c>
      <c r="P154" s="5">
        <v>41.5</v>
      </c>
    </row>
    <row r="155" spans="1:16">
      <c r="C155" s="33" t="s">
        <v>148</v>
      </c>
      <c r="D155" s="5">
        <v>54</v>
      </c>
      <c r="E155" s="5">
        <v>54.6</v>
      </c>
      <c r="F155" s="5">
        <v>53.7</v>
      </c>
      <c r="G155" s="5">
        <v>53.7</v>
      </c>
      <c r="H155" s="5">
        <v>55.7</v>
      </c>
      <c r="I155" s="5">
        <v>56.3</v>
      </c>
      <c r="J155" s="5">
        <v>29.5</v>
      </c>
      <c r="K155" s="5">
        <v>52.4</v>
      </c>
      <c r="L155" s="5">
        <v>60</v>
      </c>
      <c r="M155" s="5">
        <v>55.6</v>
      </c>
      <c r="N155" s="5">
        <v>61.8</v>
      </c>
      <c r="O155" s="5">
        <v>49.7</v>
      </c>
      <c r="P155" s="5">
        <v>53.4</v>
      </c>
    </row>
    <row r="156" spans="1:16" s="9" customFormat="1">
      <c r="A156" s="10"/>
      <c r="B156" s="10"/>
      <c r="C156" s="32" t="s">
        <v>48</v>
      </c>
      <c r="D156" s="8">
        <v>44.6</v>
      </c>
      <c r="E156" s="8">
        <v>49.7</v>
      </c>
      <c r="F156" s="8">
        <v>42.6</v>
      </c>
      <c r="G156" s="8">
        <v>51</v>
      </c>
      <c r="H156" s="8">
        <v>73</v>
      </c>
      <c r="I156" s="8">
        <v>55.4</v>
      </c>
      <c r="J156" s="8">
        <v>26.5</v>
      </c>
      <c r="K156" s="8">
        <v>46.5</v>
      </c>
      <c r="L156" s="8">
        <v>27.2</v>
      </c>
      <c r="M156" s="8">
        <v>56.9</v>
      </c>
      <c r="N156" s="8">
        <v>47.3</v>
      </c>
      <c r="O156" s="8">
        <v>44.2</v>
      </c>
      <c r="P156" s="8">
        <v>48</v>
      </c>
    </row>
    <row r="157" spans="1:16" s="9" customFormat="1">
      <c r="A157" s="10"/>
      <c r="B157" s="10"/>
      <c r="C157" s="50" t="s">
        <v>24</v>
      </c>
      <c r="D157" s="5">
        <v>54.5</v>
      </c>
      <c r="E157" s="5">
        <v>33.4</v>
      </c>
      <c r="F157" s="5">
        <v>60.4</v>
      </c>
      <c r="G157" s="5">
        <v>54.7</v>
      </c>
      <c r="H157" s="5">
        <v>53.2</v>
      </c>
      <c r="I157" s="5">
        <v>32.5</v>
      </c>
      <c r="J157" s="5">
        <v>38.700000000000003</v>
      </c>
      <c r="K157" s="5">
        <v>60.8</v>
      </c>
      <c r="L157" s="5">
        <v>57.7</v>
      </c>
      <c r="M157" s="5">
        <v>39.6</v>
      </c>
      <c r="N157" s="5" t="s">
        <v>17</v>
      </c>
      <c r="O157" s="5">
        <v>44</v>
      </c>
      <c r="P157" s="5">
        <v>64.2</v>
      </c>
    </row>
    <row r="158" spans="1:16">
      <c r="C158" s="51" t="s">
        <v>25</v>
      </c>
      <c r="D158" s="5">
        <v>41.4</v>
      </c>
      <c r="E158" s="5">
        <v>53.5</v>
      </c>
      <c r="F158" s="5">
        <v>36.1</v>
      </c>
      <c r="G158" s="5">
        <v>47</v>
      </c>
      <c r="H158" s="5">
        <v>22.2</v>
      </c>
      <c r="I158" s="5">
        <v>61.2</v>
      </c>
      <c r="J158" s="5">
        <v>24.6</v>
      </c>
      <c r="K158" s="5">
        <v>40.6</v>
      </c>
      <c r="L158" s="5">
        <v>21.3</v>
      </c>
      <c r="M158" s="5">
        <v>61.2</v>
      </c>
      <c r="N158" s="5">
        <v>61.7</v>
      </c>
      <c r="O158" s="5">
        <v>44.2</v>
      </c>
      <c r="P158" s="5">
        <v>37</v>
      </c>
    </row>
    <row r="159" spans="1:16" s="9" customFormat="1">
      <c r="A159" s="10"/>
      <c r="B159" s="10"/>
      <c r="C159" s="32" t="s">
        <v>26</v>
      </c>
      <c r="D159" s="8">
        <v>44.6</v>
      </c>
      <c r="E159" s="8">
        <v>47.2</v>
      </c>
      <c r="F159" s="8">
        <v>42.2</v>
      </c>
      <c r="G159" s="8">
        <v>41.9</v>
      </c>
      <c r="H159" s="8">
        <v>55.2</v>
      </c>
      <c r="I159" s="8">
        <v>43.3</v>
      </c>
      <c r="J159" s="8">
        <v>63.3</v>
      </c>
      <c r="K159" s="8">
        <v>40.700000000000003</v>
      </c>
      <c r="L159" s="8">
        <v>48.1</v>
      </c>
      <c r="M159" s="8">
        <v>43.2</v>
      </c>
      <c r="N159" s="8">
        <v>43.9</v>
      </c>
      <c r="O159" s="8">
        <v>45.1</v>
      </c>
      <c r="P159" s="8">
        <v>32.6</v>
      </c>
    </row>
    <row r="160" spans="1:16" s="9" customFormat="1" ht="6" customHeight="1">
      <c r="A160" s="47"/>
      <c r="B160" s="47"/>
      <c r="C160" s="48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</row>
    <row r="161" spans="1:16" s="9" customFormat="1" ht="12" customHeight="1">
      <c r="A161" s="47"/>
      <c r="B161" s="47"/>
      <c r="C161" s="2" t="s">
        <v>47</v>
      </c>
      <c r="D161" s="49">
        <f>100-D152</f>
        <v>42.4</v>
      </c>
      <c r="E161" s="49">
        <f t="shared" ref="E161:P161" si="18">100-E152</f>
        <v>51.3</v>
      </c>
      <c r="F161" s="49">
        <f t="shared" si="18"/>
        <v>53.1</v>
      </c>
      <c r="G161" s="49">
        <f t="shared" si="18"/>
        <v>51.3</v>
      </c>
      <c r="H161" s="49">
        <f t="shared" si="18"/>
        <v>57</v>
      </c>
      <c r="I161" s="49">
        <f t="shared" si="18"/>
        <v>49.9</v>
      </c>
      <c r="J161" s="49">
        <f t="shared" si="18"/>
        <v>57</v>
      </c>
      <c r="K161" s="49">
        <f t="shared" si="18"/>
        <v>52.1</v>
      </c>
      <c r="L161" s="49">
        <f t="shared" si="18"/>
        <v>57</v>
      </c>
      <c r="M161" s="49">
        <f t="shared" si="18"/>
        <v>48.3</v>
      </c>
      <c r="N161" s="49">
        <f t="shared" si="18"/>
        <v>56.3</v>
      </c>
      <c r="O161" s="49">
        <f t="shared" si="18"/>
        <v>50.7</v>
      </c>
      <c r="P161" s="49">
        <f t="shared" si="18"/>
        <v>52.9</v>
      </c>
    </row>
    <row r="162" spans="1:16" s="9" customFormat="1">
      <c r="A162" s="47"/>
      <c r="B162" s="47"/>
      <c r="C162" s="32" t="s">
        <v>20</v>
      </c>
      <c r="D162" s="49">
        <f>100-D153</f>
        <v>51.2</v>
      </c>
      <c r="E162" s="49">
        <f t="shared" ref="E162:P162" si="19">100-E153</f>
        <v>51.6</v>
      </c>
      <c r="F162" s="49">
        <f t="shared" si="19"/>
        <v>51.1</v>
      </c>
      <c r="G162" s="49">
        <f t="shared" si="19"/>
        <v>49.6</v>
      </c>
      <c r="H162" s="49">
        <f t="shared" si="19"/>
        <v>57.9</v>
      </c>
      <c r="I162" s="49">
        <f t="shared" si="19"/>
        <v>48.5</v>
      </c>
      <c r="J162" s="49">
        <f t="shared" si="19"/>
        <v>64.3</v>
      </c>
      <c r="K162" s="49">
        <f t="shared" si="19"/>
        <v>50.1</v>
      </c>
      <c r="L162" s="49">
        <f t="shared" si="19"/>
        <v>54.8</v>
      </c>
      <c r="M162" s="49">
        <f t="shared" si="19"/>
        <v>45.1</v>
      </c>
      <c r="N162" s="49">
        <f t="shared" si="19"/>
        <v>58</v>
      </c>
      <c r="O162" s="49">
        <f t="shared" si="19"/>
        <v>46.5</v>
      </c>
      <c r="P162" s="49">
        <f t="shared" si="19"/>
        <v>51.7</v>
      </c>
    </row>
    <row r="163" spans="1:16" s="12" customFormat="1">
      <c r="A163" s="52"/>
      <c r="B163" s="52"/>
      <c r="C163" s="33" t="s">
        <v>147</v>
      </c>
      <c r="D163" s="53">
        <f>100-D154</f>
        <v>56.4</v>
      </c>
      <c r="E163" s="53">
        <f t="shared" ref="E163:P163" si="20">100-E154</f>
        <v>56.6</v>
      </c>
      <c r="F163" s="53">
        <f t="shared" si="20"/>
        <v>56.2</v>
      </c>
      <c r="G163" s="53">
        <f t="shared" si="20"/>
        <v>53.4</v>
      </c>
      <c r="H163" s="53">
        <f t="shared" si="20"/>
        <v>64.8</v>
      </c>
      <c r="I163" s="53">
        <f t="shared" si="20"/>
        <v>53.8</v>
      </c>
      <c r="J163" s="53">
        <f t="shared" si="20"/>
        <v>63.2</v>
      </c>
      <c r="K163" s="53">
        <f t="shared" si="20"/>
        <v>53.1</v>
      </c>
      <c r="L163" s="53">
        <f t="shared" si="20"/>
        <v>66</v>
      </c>
      <c r="M163" s="53">
        <f t="shared" si="20"/>
        <v>46.5</v>
      </c>
      <c r="N163" s="53">
        <f t="shared" si="20"/>
        <v>63.1</v>
      </c>
      <c r="O163" s="53">
        <f t="shared" si="20"/>
        <v>43.3</v>
      </c>
      <c r="P163" s="53">
        <f t="shared" si="20"/>
        <v>58.5</v>
      </c>
    </row>
    <row r="164" spans="1:16" s="12" customFormat="1">
      <c r="A164" s="52"/>
      <c r="B164" s="52"/>
      <c r="C164" s="33" t="s">
        <v>148</v>
      </c>
      <c r="D164" s="53">
        <f>100-D155</f>
        <v>46</v>
      </c>
      <c r="E164" s="53">
        <f t="shared" ref="E164:P164" si="21">100-E155</f>
        <v>45.4</v>
      </c>
      <c r="F164" s="53">
        <f t="shared" si="21"/>
        <v>46.3</v>
      </c>
      <c r="G164" s="53">
        <f t="shared" si="21"/>
        <v>46.3</v>
      </c>
      <c r="H164" s="53">
        <f t="shared" si="21"/>
        <v>44.3</v>
      </c>
      <c r="I164" s="53">
        <f t="shared" si="21"/>
        <v>43.7</v>
      </c>
      <c r="J164" s="53">
        <f t="shared" si="21"/>
        <v>70.5</v>
      </c>
      <c r="K164" s="53">
        <f t="shared" si="21"/>
        <v>47.6</v>
      </c>
      <c r="L164" s="53">
        <f t="shared" si="21"/>
        <v>40</v>
      </c>
      <c r="M164" s="53">
        <f t="shared" si="21"/>
        <v>44.4</v>
      </c>
      <c r="N164" s="53">
        <f t="shared" si="21"/>
        <v>38.200000000000003</v>
      </c>
      <c r="O164" s="53">
        <f t="shared" si="21"/>
        <v>50.3</v>
      </c>
      <c r="P164" s="53">
        <f t="shared" si="21"/>
        <v>46.6</v>
      </c>
    </row>
    <row r="165" spans="1:16" s="9" customFormat="1">
      <c r="A165" s="47"/>
      <c r="B165" s="47"/>
      <c r="C165" s="32" t="s">
        <v>48</v>
      </c>
      <c r="D165" s="49">
        <f>100-D156</f>
        <v>55.4</v>
      </c>
      <c r="E165" s="49">
        <f t="shared" ref="E165:P165" si="22">100-E156</f>
        <v>50.3</v>
      </c>
      <c r="F165" s="49">
        <f t="shared" si="22"/>
        <v>57.4</v>
      </c>
      <c r="G165" s="49">
        <f t="shared" si="22"/>
        <v>49</v>
      </c>
      <c r="H165" s="49">
        <f t="shared" si="22"/>
        <v>27</v>
      </c>
      <c r="I165" s="49">
        <f t="shared" si="22"/>
        <v>44.6</v>
      </c>
      <c r="J165" s="49">
        <f t="shared" si="22"/>
        <v>73.5</v>
      </c>
      <c r="K165" s="49">
        <f t="shared" si="22"/>
        <v>53.5</v>
      </c>
      <c r="L165" s="49">
        <f t="shared" si="22"/>
        <v>72.8</v>
      </c>
      <c r="M165" s="49">
        <f t="shared" si="22"/>
        <v>43.1</v>
      </c>
      <c r="N165" s="49">
        <f t="shared" si="22"/>
        <v>52.7</v>
      </c>
      <c r="O165" s="49">
        <f t="shared" si="22"/>
        <v>55.8</v>
      </c>
      <c r="P165" s="49">
        <f t="shared" si="22"/>
        <v>52</v>
      </c>
    </row>
    <row r="166" spans="1:16" s="12" customFormat="1">
      <c r="A166" s="52"/>
      <c r="B166" s="52"/>
      <c r="C166" s="50" t="s">
        <v>24</v>
      </c>
      <c r="D166" s="53">
        <f>100-D157</f>
        <v>45.5</v>
      </c>
      <c r="E166" s="53">
        <f t="shared" ref="E166:P166" si="23">100-E157</f>
        <v>66.599999999999994</v>
      </c>
      <c r="F166" s="53">
        <f t="shared" si="23"/>
        <v>39.6</v>
      </c>
      <c r="G166" s="53">
        <f t="shared" si="23"/>
        <v>45.3</v>
      </c>
      <c r="H166" s="53">
        <f t="shared" si="23"/>
        <v>46.8</v>
      </c>
      <c r="I166" s="53">
        <f t="shared" si="23"/>
        <v>67.5</v>
      </c>
      <c r="J166" s="53">
        <f t="shared" si="23"/>
        <v>61.3</v>
      </c>
      <c r="K166" s="53">
        <f t="shared" si="23"/>
        <v>39.200000000000003</v>
      </c>
      <c r="L166" s="53">
        <f t="shared" si="23"/>
        <v>42.3</v>
      </c>
      <c r="M166" s="53">
        <f t="shared" si="23"/>
        <v>60.4</v>
      </c>
      <c r="N166" s="53" t="e">
        <f t="shared" si="23"/>
        <v>#VALUE!</v>
      </c>
      <c r="O166" s="53">
        <f t="shared" si="23"/>
        <v>56</v>
      </c>
      <c r="P166" s="53">
        <f t="shared" si="23"/>
        <v>35.799999999999997</v>
      </c>
    </row>
    <row r="167" spans="1:16" s="12" customFormat="1">
      <c r="A167" s="52"/>
      <c r="B167" s="52"/>
      <c r="C167" s="51" t="s">
        <v>25</v>
      </c>
      <c r="D167" s="53">
        <f>100-D158</f>
        <v>58.6</v>
      </c>
      <c r="E167" s="53">
        <f t="shared" ref="E167:P167" si="24">100-E158</f>
        <v>46.5</v>
      </c>
      <c r="F167" s="53">
        <f t="shared" si="24"/>
        <v>63.9</v>
      </c>
      <c r="G167" s="53">
        <f t="shared" si="24"/>
        <v>53</v>
      </c>
      <c r="H167" s="53">
        <f t="shared" si="24"/>
        <v>77.8</v>
      </c>
      <c r="I167" s="53">
        <f t="shared" si="24"/>
        <v>38.799999999999997</v>
      </c>
      <c r="J167" s="53">
        <f t="shared" si="24"/>
        <v>75.400000000000006</v>
      </c>
      <c r="K167" s="53">
        <f t="shared" si="24"/>
        <v>59.4</v>
      </c>
      <c r="L167" s="53">
        <f t="shared" si="24"/>
        <v>78.7</v>
      </c>
      <c r="M167" s="53">
        <f t="shared" si="24"/>
        <v>38.799999999999997</v>
      </c>
      <c r="N167" s="53">
        <f t="shared" si="24"/>
        <v>38.299999999999997</v>
      </c>
      <c r="O167" s="53">
        <f t="shared" si="24"/>
        <v>55.8</v>
      </c>
      <c r="P167" s="53">
        <f t="shared" si="24"/>
        <v>63</v>
      </c>
    </row>
    <row r="168" spans="1:16" s="9" customFormat="1" ht="13.5" thickBot="1">
      <c r="A168" s="40"/>
      <c r="B168" s="40"/>
      <c r="C168" s="34" t="s">
        <v>26</v>
      </c>
      <c r="D168" s="49">
        <f>100-D159</f>
        <v>55.4</v>
      </c>
      <c r="E168" s="49">
        <f t="shared" ref="E168:P168" si="25">100-E159</f>
        <v>52.8</v>
      </c>
      <c r="F168" s="49">
        <f t="shared" si="25"/>
        <v>57.8</v>
      </c>
      <c r="G168" s="49">
        <f t="shared" si="25"/>
        <v>58.1</v>
      </c>
      <c r="H168" s="49">
        <f t="shared" si="25"/>
        <v>44.8</v>
      </c>
      <c r="I168" s="49">
        <f t="shared" si="25"/>
        <v>56.7</v>
      </c>
      <c r="J168" s="49">
        <f t="shared" si="25"/>
        <v>36.700000000000003</v>
      </c>
      <c r="K168" s="49">
        <f t="shared" si="25"/>
        <v>59.3</v>
      </c>
      <c r="L168" s="49">
        <f t="shared" si="25"/>
        <v>51.9</v>
      </c>
      <c r="M168" s="49">
        <f t="shared" si="25"/>
        <v>56.8</v>
      </c>
      <c r="N168" s="49">
        <f t="shared" si="25"/>
        <v>56.1</v>
      </c>
      <c r="O168" s="49">
        <f t="shared" si="25"/>
        <v>54.9</v>
      </c>
      <c r="P168" s="49">
        <f t="shared" si="25"/>
        <v>67.400000000000006</v>
      </c>
    </row>
    <row r="169" spans="1:16">
      <c r="A169" s="1" t="s">
        <v>96</v>
      </c>
      <c r="C169" s="35"/>
    </row>
    <row r="170" spans="1:16" s="92" customFormat="1" ht="9.75" customHeight="1">
      <c r="A170" s="89"/>
      <c r="B170" s="89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1:16" s="92" customFormat="1" ht="9.75" customHeight="1">
      <c r="A171" s="89"/>
      <c r="B171" s="89"/>
      <c r="C171" s="93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</sheetData>
  <mergeCells count="3">
    <mergeCell ref="B89:C89"/>
    <mergeCell ref="B121:C121"/>
    <mergeCell ref="B91:B97"/>
  </mergeCells>
  <pageMargins left="0.43307086614173229" right="0.47244094488188981" top="0.46" bottom="0.5" header="0.26" footer="0.27"/>
  <pageSetup paperSize="9" scale="65" orientation="landscape" verticalDpi="1200" r:id="rId1"/>
  <headerFooter alignWithMargins="0">
    <oddFooter>&amp;R&amp;"Calibri,Bold"&amp;11&amp;K04-024&amp;P&amp;"Calibri,Regular"&amp;10&amp;K01+000 |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199"/>
  <sheetViews>
    <sheetView workbookViewId="0">
      <pane xSplit="3" ySplit="3" topLeftCell="D4" activePane="bottomRight" state="frozen"/>
      <selection pane="topRight" activeCell="B1" sqref="B1"/>
      <selection pane="bottomLeft" activeCell="A5" sqref="A5"/>
      <selection pane="bottomRight" activeCell="C31" sqref="C31"/>
    </sheetView>
  </sheetViews>
  <sheetFormatPr defaultColWidth="11.42578125" defaultRowHeight="12.75"/>
  <cols>
    <col min="1" max="1" width="3.85546875" style="1" customWidth="1"/>
    <col min="2" max="2" width="5" style="1" customWidth="1"/>
    <col min="3" max="3" width="75.28515625" style="23" customWidth="1"/>
    <col min="4" max="4" width="9.85546875" style="5" customWidth="1"/>
    <col min="5" max="5" width="10.28515625" style="5" customWidth="1"/>
    <col min="6" max="6" width="9.42578125" style="5" customWidth="1"/>
    <col min="7" max="7" width="9.5703125" style="5" customWidth="1"/>
    <col min="8" max="9" width="10" style="5" customWidth="1"/>
    <col min="10" max="10" width="11.42578125" style="5"/>
    <col min="11" max="11" width="9.5703125" style="5" customWidth="1"/>
    <col min="12" max="12" width="10.28515625" style="5" customWidth="1"/>
    <col min="13" max="13" width="13.28515625" style="5" customWidth="1"/>
    <col min="14" max="14" width="15.5703125" style="5" customWidth="1"/>
    <col min="15" max="15" width="11.42578125" style="5"/>
    <col min="16" max="16" width="14.42578125" style="5" customWidth="1"/>
    <col min="17" max="16384" width="11.42578125" style="3"/>
  </cols>
  <sheetData>
    <row r="1" spans="1:16" ht="18.75">
      <c r="C1" s="94" t="s">
        <v>95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7.5" customHeight="1">
      <c r="C2" s="96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30.75" thickBot="1">
      <c r="A3" s="22"/>
      <c r="B3" s="22"/>
      <c r="C3" s="97"/>
      <c r="D3" s="98" t="s">
        <v>0</v>
      </c>
      <c r="E3" s="98" t="s">
        <v>2</v>
      </c>
      <c r="F3" s="98" t="s">
        <v>1</v>
      </c>
      <c r="G3" s="98" t="s">
        <v>4</v>
      </c>
      <c r="H3" s="98" t="s">
        <v>3</v>
      </c>
      <c r="I3" s="98" t="s">
        <v>5</v>
      </c>
      <c r="J3" s="98" t="s">
        <v>8</v>
      </c>
      <c r="K3" s="98" t="s">
        <v>7</v>
      </c>
      <c r="L3" s="98" t="s">
        <v>6</v>
      </c>
      <c r="M3" s="98" t="s">
        <v>10</v>
      </c>
      <c r="N3" s="98" t="s">
        <v>11</v>
      </c>
      <c r="O3" s="98" t="s">
        <v>12</v>
      </c>
      <c r="P3" s="98" t="s">
        <v>13</v>
      </c>
    </row>
    <row r="4" spans="1:16" ht="6" customHeight="1">
      <c r="C4" s="24"/>
    </row>
    <row r="5" spans="1:16" s="4" customFormat="1" ht="18.75">
      <c r="A5" s="17">
        <v>1</v>
      </c>
      <c r="B5" s="17"/>
      <c r="C5" s="25" t="s">
        <v>120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>
      <c r="C6" s="2" t="s">
        <v>121</v>
      </c>
      <c r="M6" s="95"/>
      <c r="N6" s="95"/>
      <c r="O6" s="95"/>
      <c r="P6" s="95"/>
    </row>
    <row r="7" spans="1:16">
      <c r="C7" s="100" t="s">
        <v>105</v>
      </c>
      <c r="M7" s="95"/>
      <c r="N7" s="95"/>
      <c r="O7" s="95"/>
      <c r="P7" s="95"/>
    </row>
    <row r="8" spans="1:16">
      <c r="C8" s="100" t="s">
        <v>106</v>
      </c>
      <c r="M8" s="95"/>
      <c r="N8" s="95"/>
      <c r="O8" s="95"/>
      <c r="P8" s="95"/>
    </row>
    <row r="9" spans="1:16" ht="6" customHeight="1">
      <c r="C9" s="2"/>
      <c r="M9" s="95"/>
      <c r="N9" s="95"/>
      <c r="O9" s="95"/>
      <c r="P9" s="95"/>
    </row>
    <row r="10" spans="1:16">
      <c r="C10" s="2" t="s">
        <v>122</v>
      </c>
      <c r="M10" s="95"/>
      <c r="N10" s="95"/>
      <c r="O10" s="95"/>
      <c r="P10" s="95"/>
    </row>
    <row r="11" spans="1:16" s="12" customFormat="1">
      <c r="A11" s="13"/>
      <c r="B11" s="13"/>
      <c r="C11" s="100" t="s">
        <v>105</v>
      </c>
      <c r="D11" s="11"/>
      <c r="E11" s="11"/>
      <c r="F11" s="11"/>
      <c r="G11" s="11"/>
      <c r="H11" s="11"/>
      <c r="I11" s="11"/>
      <c r="J11" s="11"/>
      <c r="K11" s="11"/>
      <c r="L11" s="11"/>
      <c r="M11" s="95"/>
      <c r="N11" s="95"/>
      <c r="O11" s="95"/>
      <c r="P11" s="95"/>
    </row>
    <row r="12" spans="1:16" s="12" customFormat="1">
      <c r="A12" s="13"/>
      <c r="B12" s="13"/>
      <c r="C12" s="100" t="s">
        <v>106</v>
      </c>
      <c r="D12" s="11"/>
      <c r="E12" s="11"/>
      <c r="F12" s="11"/>
      <c r="G12" s="11"/>
      <c r="H12" s="11"/>
      <c r="I12" s="11"/>
      <c r="J12" s="11"/>
      <c r="K12" s="11"/>
      <c r="L12" s="11"/>
      <c r="M12" s="95"/>
      <c r="N12" s="95"/>
      <c r="O12" s="95"/>
      <c r="P12" s="95"/>
    </row>
    <row r="13" spans="1:16" s="12" customFormat="1" ht="6" customHeight="1">
      <c r="A13" s="13"/>
      <c r="B13" s="13"/>
      <c r="C13" s="100"/>
      <c r="D13" s="11"/>
      <c r="E13" s="11"/>
      <c r="F13" s="11"/>
      <c r="G13" s="11"/>
      <c r="H13" s="11"/>
      <c r="I13" s="11"/>
      <c r="J13" s="11"/>
      <c r="K13" s="11"/>
      <c r="L13" s="11"/>
      <c r="M13" s="95"/>
      <c r="N13" s="95"/>
      <c r="O13" s="95"/>
      <c r="P13" s="95"/>
    </row>
    <row r="14" spans="1:16" s="12" customFormat="1">
      <c r="A14" s="13"/>
      <c r="B14" s="13"/>
      <c r="C14" s="2" t="s">
        <v>123</v>
      </c>
      <c r="D14" s="11"/>
      <c r="E14" s="11"/>
      <c r="F14" s="11"/>
      <c r="G14" s="11"/>
      <c r="H14" s="11"/>
      <c r="I14" s="11"/>
      <c r="J14" s="11"/>
      <c r="K14" s="11"/>
      <c r="L14" s="11"/>
      <c r="M14" s="95"/>
      <c r="N14" s="95"/>
      <c r="O14" s="95"/>
      <c r="P14" s="95"/>
    </row>
    <row r="15" spans="1:16" s="12" customFormat="1">
      <c r="A15" s="13"/>
      <c r="B15" s="13"/>
      <c r="C15" s="38" t="s">
        <v>124</v>
      </c>
      <c r="D15" s="11"/>
      <c r="E15" s="11"/>
      <c r="F15" s="11"/>
      <c r="G15" s="11"/>
      <c r="H15" s="11"/>
      <c r="I15" s="11"/>
      <c r="J15" s="11"/>
      <c r="K15" s="11"/>
      <c r="L15" s="11"/>
      <c r="M15" s="95"/>
      <c r="N15" s="95"/>
      <c r="O15" s="95"/>
      <c r="P15" s="95"/>
    </row>
    <row r="16" spans="1:16" s="12" customFormat="1">
      <c r="A16" s="13"/>
      <c r="B16" s="13"/>
      <c r="C16" s="38" t="s">
        <v>125</v>
      </c>
      <c r="D16" s="11"/>
      <c r="E16" s="11"/>
      <c r="F16" s="11"/>
      <c r="G16" s="11"/>
      <c r="H16" s="11"/>
      <c r="I16" s="11"/>
      <c r="J16" s="11"/>
      <c r="K16" s="11"/>
      <c r="L16" s="11"/>
      <c r="M16" s="95"/>
      <c r="N16" s="95"/>
      <c r="O16" s="95"/>
      <c r="P16" s="95"/>
    </row>
    <row r="17" spans="1:16" s="12" customFormat="1">
      <c r="A17" s="13"/>
      <c r="B17" s="13"/>
      <c r="C17" s="38" t="s">
        <v>126</v>
      </c>
      <c r="D17" s="11"/>
      <c r="E17" s="11"/>
      <c r="F17" s="11"/>
      <c r="G17" s="11"/>
      <c r="H17" s="11"/>
      <c r="I17" s="11"/>
      <c r="J17" s="11"/>
      <c r="K17" s="11"/>
      <c r="L17" s="11"/>
      <c r="M17" s="95"/>
      <c r="N17" s="95"/>
      <c r="O17" s="95"/>
      <c r="P17" s="95"/>
    </row>
    <row r="18" spans="1:16" s="12" customFormat="1" ht="4.5" customHeight="1">
      <c r="A18" s="13"/>
      <c r="B18" s="13"/>
      <c r="C18" s="2"/>
      <c r="D18" s="11"/>
      <c r="E18" s="11"/>
      <c r="F18" s="11"/>
      <c r="G18" s="11"/>
      <c r="H18" s="11"/>
      <c r="I18" s="11"/>
      <c r="J18" s="11"/>
      <c r="K18" s="11"/>
      <c r="L18" s="11"/>
      <c r="M18" s="95"/>
      <c r="N18" s="95"/>
      <c r="O18" s="95"/>
      <c r="P18" s="95"/>
    </row>
    <row r="19" spans="1:16" s="12" customFormat="1">
      <c r="A19" s="13"/>
      <c r="B19" s="13"/>
      <c r="C19" s="2" t="s">
        <v>127</v>
      </c>
      <c r="D19" s="11"/>
      <c r="E19" s="11"/>
      <c r="F19" s="11"/>
      <c r="G19" s="11"/>
      <c r="H19" s="11"/>
      <c r="I19" s="11"/>
      <c r="J19" s="11"/>
      <c r="K19" s="11"/>
      <c r="L19" s="11"/>
      <c r="M19" s="95"/>
      <c r="N19" s="95"/>
      <c r="O19" s="95"/>
      <c r="P19" s="95"/>
    </row>
    <row r="20" spans="1:16" s="12" customFormat="1">
      <c r="A20" s="13"/>
      <c r="B20" s="13"/>
      <c r="C20" s="38" t="s">
        <v>128</v>
      </c>
      <c r="D20" s="11"/>
      <c r="E20" s="11"/>
      <c r="F20" s="11"/>
      <c r="G20" s="11"/>
      <c r="H20" s="11"/>
      <c r="I20" s="11"/>
      <c r="J20" s="11"/>
      <c r="K20" s="11"/>
      <c r="L20" s="11"/>
      <c r="M20" s="95"/>
      <c r="N20" s="95"/>
      <c r="O20" s="95"/>
      <c r="P20" s="95"/>
    </row>
    <row r="21" spans="1:16" s="12" customFormat="1">
      <c r="A21" s="13"/>
      <c r="B21" s="13"/>
      <c r="C21" s="38" t="s">
        <v>129</v>
      </c>
      <c r="D21" s="11"/>
      <c r="E21" s="11"/>
      <c r="F21" s="11"/>
      <c r="G21" s="11"/>
      <c r="H21" s="11"/>
      <c r="I21" s="11"/>
      <c r="J21" s="11"/>
      <c r="K21" s="11"/>
      <c r="L21" s="11"/>
      <c r="M21" s="95"/>
      <c r="N21" s="95"/>
      <c r="O21" s="95"/>
      <c r="P21" s="95"/>
    </row>
    <row r="22" spans="1:16" s="12" customFormat="1">
      <c r="A22" s="13"/>
      <c r="B22" s="13"/>
      <c r="C22" s="38" t="s">
        <v>130</v>
      </c>
      <c r="D22" s="11"/>
      <c r="E22" s="11"/>
      <c r="F22" s="11"/>
      <c r="G22" s="11"/>
      <c r="H22" s="11"/>
      <c r="I22" s="11"/>
      <c r="J22" s="11"/>
      <c r="K22" s="11"/>
      <c r="L22" s="11"/>
      <c r="M22" s="95"/>
      <c r="N22" s="95"/>
      <c r="O22" s="95"/>
      <c r="P22" s="95"/>
    </row>
    <row r="23" spans="1:16" s="12" customFormat="1" ht="6" customHeight="1">
      <c r="A23" s="13"/>
      <c r="B23" s="13"/>
      <c r="C23" s="2"/>
      <c r="D23" s="11"/>
      <c r="E23" s="11"/>
      <c r="F23" s="11"/>
      <c r="G23" s="11"/>
      <c r="H23" s="11"/>
      <c r="I23" s="11"/>
      <c r="J23" s="11"/>
      <c r="K23" s="11"/>
      <c r="L23" s="11"/>
      <c r="M23" s="95"/>
      <c r="N23" s="95"/>
      <c r="O23" s="95"/>
      <c r="P23" s="95"/>
    </row>
    <row r="24" spans="1:16" s="12" customFormat="1" ht="18" customHeight="1">
      <c r="A24" s="13"/>
      <c r="B24" s="13"/>
      <c r="C24" s="27" t="s">
        <v>103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s="9" customFormat="1">
      <c r="A25" s="10"/>
      <c r="B25" s="10"/>
      <c r="C25" s="32" t="s">
        <v>20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>
      <c r="C26" s="51" t="s">
        <v>100</v>
      </c>
    </row>
    <row r="27" spans="1:16">
      <c r="C27" s="51" t="s">
        <v>101</v>
      </c>
    </row>
    <row r="28" spans="1:16" s="9" customFormat="1">
      <c r="A28" s="10"/>
      <c r="B28" s="10"/>
      <c r="C28" s="32" t="s">
        <v>48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>
      <c r="C29" s="50" t="s">
        <v>24</v>
      </c>
    </row>
    <row r="30" spans="1:16">
      <c r="C30" s="51" t="s">
        <v>25</v>
      </c>
    </row>
    <row r="31" spans="1:16">
      <c r="C31" s="32" t="s">
        <v>26</v>
      </c>
    </row>
    <row r="32" spans="1:16">
      <c r="C32" s="32" t="s">
        <v>102</v>
      </c>
    </row>
    <row r="33" spans="1:16" ht="8.25" customHeight="1">
      <c r="C33" s="2"/>
    </row>
    <row r="34" spans="1:16" ht="18.75">
      <c r="A34" s="17">
        <v>2</v>
      </c>
      <c r="B34" s="17"/>
      <c r="C34" s="107" t="s">
        <v>18</v>
      </c>
    </row>
    <row r="35" spans="1:16">
      <c r="A35" s="19"/>
      <c r="B35" s="102"/>
      <c r="C35" s="28" t="s">
        <v>104</v>
      </c>
    </row>
    <row r="36" spans="1:16" s="12" customFormat="1">
      <c r="A36" s="19"/>
      <c r="B36" s="19"/>
      <c r="C36" s="100" t="s">
        <v>105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12" customFormat="1">
      <c r="A37" s="19"/>
      <c r="B37" s="19"/>
      <c r="C37" s="100" t="s">
        <v>106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12" customFormat="1">
      <c r="A38" s="19"/>
      <c r="B38" s="19"/>
      <c r="C38" s="10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12" customFormat="1">
      <c r="A39" s="19"/>
      <c r="B39" s="102"/>
      <c r="C39" s="28" t="s">
        <v>111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9" customFormat="1">
      <c r="A40" s="99"/>
      <c r="B40" s="99"/>
      <c r="C40" s="55" t="s">
        <v>110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s="12" customFormat="1">
      <c r="A41" s="19"/>
      <c r="B41" s="19"/>
      <c r="C41" s="101" t="s">
        <v>112</v>
      </c>
      <c r="D41" s="11"/>
      <c r="E41" s="11"/>
      <c r="F41" s="11"/>
      <c r="G41" s="11"/>
      <c r="H41" s="11"/>
      <c r="I41" s="11"/>
      <c r="J41" s="11"/>
      <c r="K41" s="11"/>
      <c r="L41" s="11"/>
      <c r="M41" s="5"/>
      <c r="N41" s="11"/>
      <c r="O41" s="11"/>
      <c r="P41" s="11"/>
    </row>
    <row r="42" spans="1:16" s="12" customFormat="1">
      <c r="A42" s="19"/>
      <c r="B42" s="19"/>
      <c r="C42" s="101" t="s">
        <v>105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s="12" customFormat="1">
      <c r="A43" s="19"/>
      <c r="B43" s="19"/>
      <c r="C43" s="101" t="s">
        <v>106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s="9" customFormat="1">
      <c r="A44" s="99"/>
      <c r="B44" s="99"/>
      <c r="C44" s="55" t="s">
        <v>107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s="12" customFormat="1">
      <c r="A45" s="19"/>
      <c r="B45" s="19"/>
      <c r="C45" s="101" t="s">
        <v>112</v>
      </c>
      <c r="D45" s="11"/>
      <c r="E45" s="11"/>
      <c r="F45" s="11"/>
      <c r="G45" s="11"/>
      <c r="H45" s="11"/>
      <c r="I45" s="11"/>
      <c r="J45" s="5"/>
      <c r="K45" s="11"/>
      <c r="L45" s="11"/>
      <c r="M45" s="5"/>
      <c r="N45" s="5"/>
      <c r="O45" s="5"/>
      <c r="P45" s="11"/>
    </row>
    <row r="46" spans="1:16" s="12" customFormat="1">
      <c r="A46" s="19"/>
      <c r="B46" s="19"/>
      <c r="C46" s="101" t="s">
        <v>105</v>
      </c>
      <c r="D46" s="11"/>
      <c r="E46" s="5"/>
      <c r="F46" s="11"/>
      <c r="G46" s="11"/>
      <c r="H46" s="5"/>
      <c r="I46" s="5"/>
      <c r="J46" s="5"/>
      <c r="K46" s="11"/>
      <c r="L46" s="5"/>
      <c r="M46" s="5"/>
      <c r="N46" s="5"/>
      <c r="O46" s="11"/>
      <c r="P46" s="5"/>
    </row>
    <row r="47" spans="1:16" s="12" customFormat="1">
      <c r="A47" s="19"/>
      <c r="B47" s="19"/>
      <c r="C47" s="101" t="s">
        <v>106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s="9" customFormat="1">
      <c r="A48" s="99"/>
      <c r="B48" s="99"/>
      <c r="C48" s="55" t="s">
        <v>108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s="12" customFormat="1">
      <c r="A49" s="19"/>
      <c r="B49" s="19"/>
      <c r="C49" s="101" t="s">
        <v>112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5"/>
      <c r="P49" s="11"/>
    </row>
    <row r="50" spans="1:16" s="12" customFormat="1">
      <c r="A50" s="19"/>
      <c r="B50" s="19"/>
      <c r="C50" s="101" t="s">
        <v>105</v>
      </c>
      <c r="D50" s="11"/>
      <c r="E50" s="11"/>
      <c r="F50" s="11"/>
      <c r="G50" s="11"/>
      <c r="H50" s="11"/>
      <c r="I50" s="5"/>
      <c r="J50" s="11"/>
      <c r="K50" s="11"/>
      <c r="L50" s="5"/>
      <c r="M50" s="5"/>
      <c r="N50" s="5"/>
      <c r="O50" s="5"/>
      <c r="P50" s="11"/>
    </row>
    <row r="51" spans="1:16" s="12" customFormat="1">
      <c r="A51" s="19"/>
      <c r="B51" s="19"/>
      <c r="C51" s="101" t="s">
        <v>106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s="9" customFormat="1">
      <c r="A52" s="99"/>
      <c r="B52" s="99"/>
      <c r="C52" s="55" t="s">
        <v>109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s="12" customFormat="1">
      <c r="A53" s="19"/>
      <c r="B53" s="19"/>
      <c r="C53" s="101" t="s">
        <v>112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s="12" customFormat="1">
      <c r="A54" s="19"/>
      <c r="B54" s="19"/>
      <c r="C54" s="101" t="s">
        <v>105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>
      <c r="A55" s="19"/>
      <c r="B55" s="19"/>
      <c r="C55" s="101" t="s">
        <v>106</v>
      </c>
    </row>
    <row r="56" spans="1:16" ht="17.25" customHeight="1">
      <c r="B56" s="102"/>
      <c r="C56" s="103" t="s">
        <v>113</v>
      </c>
    </row>
    <row r="57" spans="1:16">
      <c r="C57" s="104" t="s">
        <v>114</v>
      </c>
    </row>
    <row r="58" spans="1:16">
      <c r="C58" s="105" t="s">
        <v>105</v>
      </c>
      <c r="M58" s="3"/>
    </row>
    <row r="59" spans="1:16">
      <c r="C59" s="105" t="s">
        <v>106</v>
      </c>
    </row>
    <row r="60" spans="1:16">
      <c r="C60" s="101" t="s">
        <v>115</v>
      </c>
      <c r="G60" s="3"/>
      <c r="H60" s="3"/>
    </row>
    <row r="61" spans="1:16">
      <c r="C61" s="106" t="s">
        <v>117</v>
      </c>
      <c r="N61" s="3"/>
      <c r="O61" s="3"/>
      <c r="P61" s="3"/>
    </row>
    <row r="62" spans="1:16">
      <c r="C62" s="105" t="s">
        <v>118</v>
      </c>
    </row>
    <row r="63" spans="1:16">
      <c r="C63" s="105" t="s">
        <v>26</v>
      </c>
    </row>
    <row r="64" spans="1:16">
      <c r="C64" s="101" t="s">
        <v>116</v>
      </c>
    </row>
    <row r="65" spans="1:17">
      <c r="C65" s="101"/>
    </row>
    <row r="66" spans="1:17" ht="15">
      <c r="C66" s="30" t="s">
        <v>119</v>
      </c>
    </row>
    <row r="67" spans="1:17" s="9" customFormat="1">
      <c r="A67" s="10"/>
      <c r="B67" s="10"/>
      <c r="C67" s="28" t="s">
        <v>68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7">
      <c r="C68" s="38" t="s">
        <v>75</v>
      </c>
    </row>
    <row r="69" spans="1:17">
      <c r="C69" s="38" t="s">
        <v>69</v>
      </c>
      <c r="D69" s="7"/>
      <c r="E69" s="7"/>
      <c r="F69" s="7"/>
      <c r="G69" s="3"/>
      <c r="H69" s="7"/>
      <c r="I69" s="7"/>
      <c r="J69" s="7"/>
      <c r="K69" s="7"/>
      <c r="L69" s="7"/>
      <c r="M69" s="7"/>
      <c r="N69" s="7"/>
      <c r="O69" s="7"/>
      <c r="P69" s="7"/>
      <c r="Q69" s="14"/>
    </row>
    <row r="70" spans="1:17">
      <c r="C70" s="38" t="s">
        <v>70</v>
      </c>
      <c r="D70" s="7"/>
      <c r="E70" s="7"/>
      <c r="F70" s="7"/>
      <c r="G70" s="3"/>
      <c r="H70" s="7"/>
      <c r="I70" s="7"/>
      <c r="J70" s="7"/>
      <c r="K70" s="7"/>
      <c r="L70" s="7"/>
      <c r="M70" s="7"/>
      <c r="N70" s="7"/>
      <c r="O70" s="7"/>
      <c r="P70" s="7"/>
      <c r="Q70" s="14"/>
    </row>
    <row r="71" spans="1:17">
      <c r="C71" s="38" t="s">
        <v>71</v>
      </c>
      <c r="D71" s="7"/>
      <c r="E71" s="7"/>
      <c r="F71" s="7"/>
      <c r="G71" s="3"/>
      <c r="H71" s="7"/>
      <c r="I71" s="7"/>
      <c r="J71" s="7"/>
      <c r="K71" s="7"/>
      <c r="L71" s="7"/>
      <c r="M71" s="7"/>
      <c r="N71" s="7"/>
      <c r="O71" s="7"/>
      <c r="P71" s="7"/>
      <c r="Q71" s="14"/>
    </row>
    <row r="72" spans="1:17">
      <c r="C72" s="38" t="s">
        <v>72</v>
      </c>
      <c r="D72" s="7"/>
      <c r="E72" s="7"/>
      <c r="F72" s="7"/>
      <c r="G72" s="3"/>
      <c r="H72" s="7"/>
      <c r="I72" s="7"/>
      <c r="J72" s="7"/>
      <c r="K72" s="7"/>
      <c r="L72" s="7"/>
      <c r="M72" s="7"/>
      <c r="N72" s="7"/>
      <c r="O72" s="7"/>
      <c r="P72" s="7"/>
      <c r="Q72" s="14"/>
    </row>
    <row r="73" spans="1:17">
      <c r="C73" s="38" t="s">
        <v>73</v>
      </c>
      <c r="D73" s="7"/>
      <c r="E73" s="7"/>
      <c r="F73" s="7"/>
      <c r="G73" s="3"/>
      <c r="H73" s="7"/>
      <c r="I73" s="7"/>
      <c r="J73" s="7"/>
      <c r="K73" s="7"/>
      <c r="L73" s="7"/>
      <c r="M73" s="7"/>
      <c r="N73" s="7"/>
      <c r="O73" s="7"/>
      <c r="P73" s="7"/>
      <c r="Q73" s="14"/>
    </row>
    <row r="74" spans="1:17">
      <c r="C74" s="38" t="s">
        <v>74</v>
      </c>
      <c r="D74" s="7"/>
      <c r="E74" s="7"/>
      <c r="F74" s="7"/>
      <c r="G74" s="3"/>
      <c r="H74" s="7"/>
      <c r="I74" s="7"/>
      <c r="J74" s="7"/>
      <c r="K74" s="7"/>
      <c r="L74" s="7"/>
      <c r="M74" s="7"/>
      <c r="N74" s="7"/>
      <c r="O74" s="7"/>
      <c r="P74" s="7"/>
      <c r="Q74" s="14"/>
    </row>
    <row r="75" spans="1:17" ht="33" customHeight="1">
      <c r="C75" s="28" t="s">
        <v>80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14"/>
    </row>
    <row r="76" spans="1:17" s="58" customFormat="1">
      <c r="A76" s="57"/>
      <c r="B76" s="57"/>
      <c r="C76" s="55" t="s">
        <v>76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6"/>
    </row>
    <row r="77" spans="1:17" s="15" customFormat="1">
      <c r="A77" s="16"/>
      <c r="B77" s="16"/>
      <c r="C77" s="61" t="s">
        <v>83</v>
      </c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8"/>
    </row>
    <row r="78" spans="1:17" s="15" customFormat="1">
      <c r="A78" s="16"/>
      <c r="B78" s="16"/>
      <c r="C78" s="79" t="s">
        <v>81</v>
      </c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8"/>
    </row>
    <row r="79" spans="1:17" s="15" customFormat="1">
      <c r="A79" s="16"/>
      <c r="B79" s="16"/>
      <c r="C79" s="79" t="s">
        <v>82</v>
      </c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8"/>
    </row>
    <row r="80" spans="1:17" s="15" customFormat="1">
      <c r="A80" s="16"/>
      <c r="B80" s="16"/>
      <c r="C80" s="80" t="s">
        <v>15</v>
      </c>
      <c r="D80" s="77"/>
      <c r="E80" s="77"/>
      <c r="F80" s="77"/>
      <c r="G80" s="77"/>
      <c r="H80" s="77"/>
      <c r="I80" s="77"/>
      <c r="J80" s="77"/>
      <c r="K80" s="77"/>
      <c r="L80" s="77"/>
      <c r="M80" s="7"/>
      <c r="N80" s="77"/>
      <c r="O80" s="7"/>
      <c r="P80" s="77"/>
      <c r="Q80" s="78"/>
    </row>
    <row r="81" spans="1:17" s="15" customFormat="1">
      <c r="A81" s="16"/>
      <c r="B81" s="16"/>
      <c r="C81" s="80" t="s">
        <v>84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8"/>
    </row>
    <row r="82" spans="1:17" s="9" customFormat="1" ht="17.25" customHeight="1">
      <c r="A82" s="10"/>
      <c r="B82" s="10"/>
      <c r="C82" s="55" t="s">
        <v>77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6"/>
    </row>
    <row r="83" spans="1:17" s="9" customFormat="1" ht="15.75" customHeight="1">
      <c r="A83" s="10"/>
      <c r="B83" s="10"/>
      <c r="C83" s="55" t="s">
        <v>78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6"/>
    </row>
    <row r="84" spans="1:17" s="9" customFormat="1">
      <c r="A84" s="10"/>
      <c r="B84" s="10"/>
      <c r="C84" s="61" t="s">
        <v>83</v>
      </c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6"/>
    </row>
    <row r="85" spans="1:17">
      <c r="C85" s="79" t="s">
        <v>81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8"/>
    </row>
    <row r="86" spans="1:17">
      <c r="C86" s="79" t="s">
        <v>82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8"/>
    </row>
    <row r="87" spans="1:17">
      <c r="C87" s="80" t="s">
        <v>15</v>
      </c>
      <c r="D87" s="77"/>
      <c r="E87" s="77"/>
      <c r="F87" s="77"/>
      <c r="G87" s="77"/>
      <c r="H87" s="77"/>
      <c r="I87" s="77"/>
      <c r="J87" s="77"/>
      <c r="K87" s="77"/>
      <c r="L87" s="77"/>
      <c r="M87" s="7"/>
      <c r="N87" s="77"/>
      <c r="O87" s="7"/>
      <c r="P87" s="77"/>
      <c r="Q87" s="78"/>
    </row>
    <row r="88" spans="1:17">
      <c r="C88" s="80" t="s">
        <v>84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8"/>
    </row>
    <row r="89" spans="1:17" s="9" customFormat="1" ht="20.25" customHeight="1">
      <c r="A89" s="10"/>
      <c r="B89" s="10"/>
      <c r="C89" s="55" t="s">
        <v>79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6"/>
    </row>
    <row r="90" spans="1:17">
      <c r="C90" s="61" t="s">
        <v>83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8"/>
    </row>
    <row r="91" spans="1:17">
      <c r="C91" s="79" t="s">
        <v>81</v>
      </c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8"/>
    </row>
    <row r="92" spans="1:17">
      <c r="C92" s="79" t="s">
        <v>82</v>
      </c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8"/>
    </row>
    <row r="93" spans="1:17">
      <c r="C93" s="80" t="s">
        <v>15</v>
      </c>
      <c r="D93" s="77"/>
      <c r="E93" s="77"/>
      <c r="F93" s="77"/>
      <c r="G93" s="77"/>
      <c r="H93" s="77"/>
      <c r="I93" s="77"/>
      <c r="J93" s="77"/>
      <c r="K93" s="77"/>
      <c r="L93" s="77"/>
      <c r="M93" s="7"/>
      <c r="N93" s="77"/>
      <c r="O93" s="7"/>
      <c r="P93" s="77"/>
      <c r="Q93" s="78"/>
    </row>
    <row r="94" spans="1:17">
      <c r="C94" s="80" t="s">
        <v>84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8"/>
    </row>
    <row r="95" spans="1:17">
      <c r="C95" s="80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8"/>
    </row>
    <row r="96" spans="1:17" s="9" customFormat="1">
      <c r="A96" s="10"/>
      <c r="B96" s="10"/>
      <c r="C96" s="28" t="s">
        <v>85</v>
      </c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6"/>
    </row>
    <row r="97" spans="1:17">
      <c r="C97" s="61" t="s">
        <v>83</v>
      </c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8"/>
    </row>
    <row r="98" spans="1:17">
      <c r="C98" s="79" t="s">
        <v>81</v>
      </c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8"/>
    </row>
    <row r="99" spans="1:17">
      <c r="C99" s="79" t="s">
        <v>82</v>
      </c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8"/>
    </row>
    <row r="100" spans="1:17" ht="4.5" customHeight="1">
      <c r="C100" s="79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8"/>
    </row>
    <row r="101" spans="1:17">
      <c r="B101" s="1" t="s">
        <v>87</v>
      </c>
      <c r="C101" s="79" t="s">
        <v>49</v>
      </c>
      <c r="D101" s="77"/>
      <c r="E101" s="77"/>
      <c r="F101" s="77"/>
      <c r="G101" s="77"/>
      <c r="H101" s="77"/>
      <c r="I101" s="77"/>
      <c r="J101" s="77"/>
      <c r="K101" s="77"/>
      <c r="L101" s="77"/>
      <c r="M101" s="7"/>
      <c r="N101" s="77"/>
      <c r="O101" s="7"/>
      <c r="P101" s="77"/>
      <c r="Q101" s="78"/>
    </row>
    <row r="102" spans="1:17">
      <c r="C102" s="79" t="s">
        <v>86</v>
      </c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8"/>
    </row>
    <row r="103" spans="1:17">
      <c r="C103" s="80" t="s">
        <v>15</v>
      </c>
      <c r="D103" s="77"/>
      <c r="E103" s="77"/>
      <c r="F103" s="77"/>
      <c r="G103" s="77"/>
      <c r="H103" s="77"/>
      <c r="I103" s="77"/>
      <c r="J103" s="77"/>
      <c r="K103" s="77"/>
      <c r="L103" s="77"/>
      <c r="M103" s="7"/>
      <c r="N103" s="77"/>
      <c r="O103" s="7"/>
      <c r="P103" s="77"/>
      <c r="Q103" s="78"/>
    </row>
    <row r="104" spans="1:17">
      <c r="C104" s="61" t="s">
        <v>88</v>
      </c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8"/>
    </row>
    <row r="105" spans="1:17">
      <c r="C105" s="80" t="s">
        <v>84</v>
      </c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8"/>
    </row>
    <row r="106" spans="1:17" ht="7.5" customHeight="1">
      <c r="C106" s="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14"/>
    </row>
    <row r="107" spans="1:17" ht="18.75">
      <c r="A107" s="17">
        <v>3</v>
      </c>
      <c r="B107" s="109" t="s">
        <v>19</v>
      </c>
      <c r="C107" s="110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14"/>
    </row>
    <row r="108" spans="1:17" ht="18.75">
      <c r="A108" s="42"/>
      <c r="B108" s="43"/>
      <c r="C108" s="107" t="s">
        <v>39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14"/>
    </row>
    <row r="109" spans="1:17" s="21" customFormat="1" ht="15">
      <c r="A109" s="20"/>
      <c r="B109" s="20"/>
      <c r="C109" s="30" t="s">
        <v>50</v>
      </c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6"/>
    </row>
    <row r="110" spans="1:17" s="60" customFormat="1">
      <c r="A110" s="59"/>
      <c r="B110" s="59"/>
      <c r="C110" s="54" t="s">
        <v>55</v>
      </c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8"/>
    </row>
    <row r="111" spans="1:17" s="19" customFormat="1" ht="15" customHeight="1">
      <c r="A111" s="18"/>
      <c r="B111" s="111" t="s">
        <v>62</v>
      </c>
      <c r="C111" s="36" t="s">
        <v>51</v>
      </c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70"/>
    </row>
    <row r="112" spans="1:17" s="19" customFormat="1" ht="15" customHeight="1">
      <c r="A112" s="18"/>
      <c r="B112" s="111"/>
      <c r="C112" s="56" t="s">
        <v>66</v>
      </c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70"/>
    </row>
    <row r="113" spans="1:17" s="15" customFormat="1">
      <c r="A113" s="16"/>
      <c r="B113" s="112"/>
      <c r="C113" s="37" t="s">
        <v>52</v>
      </c>
      <c r="D113" s="71"/>
      <c r="E113" s="71"/>
      <c r="F113" s="71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4"/>
    </row>
    <row r="114" spans="1:17" s="15" customFormat="1">
      <c r="A114" s="16"/>
      <c r="B114" s="112"/>
      <c r="C114" s="56" t="s">
        <v>66</v>
      </c>
      <c r="D114" s="71"/>
      <c r="E114" s="71"/>
      <c r="F114" s="71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4"/>
    </row>
    <row r="115" spans="1:17" s="15" customFormat="1">
      <c r="A115" s="16"/>
      <c r="B115" s="112"/>
      <c r="C115" s="37" t="s">
        <v>53</v>
      </c>
      <c r="D115" s="71"/>
      <c r="E115" s="71"/>
      <c r="F115" s="71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4"/>
    </row>
    <row r="116" spans="1:17" s="15" customFormat="1">
      <c r="A116" s="16"/>
      <c r="B116" s="112"/>
      <c r="C116" s="56" t="s">
        <v>66</v>
      </c>
      <c r="D116" s="71"/>
      <c r="E116" s="71"/>
      <c r="F116" s="71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4"/>
    </row>
    <row r="117" spans="1:17" s="15" customFormat="1">
      <c r="A117" s="16"/>
      <c r="B117" s="112"/>
      <c r="C117" s="37" t="s">
        <v>67</v>
      </c>
      <c r="D117" s="71"/>
      <c r="E117" s="71"/>
      <c r="F117" s="71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4"/>
    </row>
    <row r="118" spans="1:17" s="15" customFormat="1">
      <c r="B118" s="81"/>
      <c r="C118" s="82" t="s">
        <v>66</v>
      </c>
      <c r="D118" s="83"/>
      <c r="E118" s="83"/>
      <c r="F118" s="83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64"/>
    </row>
    <row r="119" spans="1:17" s="58" customFormat="1">
      <c r="B119" s="85"/>
      <c r="C119" s="87" t="s">
        <v>89</v>
      </c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73"/>
    </row>
    <row r="120" spans="1:17" s="15" customFormat="1">
      <c r="B120" s="81"/>
      <c r="C120" s="82" t="s">
        <v>66</v>
      </c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64"/>
    </row>
    <row r="121" spans="1:17" s="15" customFormat="1">
      <c r="A121" s="16"/>
      <c r="B121" s="16"/>
      <c r="C121" s="37" t="s">
        <v>54</v>
      </c>
      <c r="D121" s="71"/>
      <c r="E121" s="71"/>
      <c r="F121" s="71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4"/>
    </row>
    <row r="122" spans="1:17" s="15" customFormat="1">
      <c r="A122" s="16"/>
      <c r="B122" s="16"/>
      <c r="C122" s="37"/>
      <c r="D122" s="71"/>
      <c r="E122" s="71"/>
      <c r="F122" s="71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4"/>
    </row>
    <row r="123" spans="1:17" s="58" customFormat="1">
      <c r="A123" s="57"/>
      <c r="B123" s="57"/>
      <c r="C123" s="55" t="s">
        <v>63</v>
      </c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3"/>
    </row>
    <row r="124" spans="1:17">
      <c r="C124" s="38" t="s">
        <v>56</v>
      </c>
      <c r="D124" s="74"/>
      <c r="E124" s="74"/>
      <c r="F124" s="74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14"/>
    </row>
    <row r="125" spans="1:17">
      <c r="C125" s="38" t="s">
        <v>57</v>
      </c>
      <c r="D125" s="74"/>
      <c r="E125" s="74"/>
      <c r="F125" s="74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14"/>
    </row>
    <row r="126" spans="1:17">
      <c r="C126" s="38" t="s">
        <v>58</v>
      </c>
      <c r="D126" s="74"/>
      <c r="E126" s="74"/>
      <c r="F126" s="74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14"/>
    </row>
    <row r="127" spans="1:17" ht="8.25" customHeight="1">
      <c r="C127" s="55"/>
      <c r="D127" s="74"/>
      <c r="E127" s="74"/>
      <c r="F127" s="74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14"/>
    </row>
    <row r="128" spans="1:17">
      <c r="C128" s="55" t="s">
        <v>64</v>
      </c>
      <c r="D128" s="74"/>
      <c r="E128" s="74"/>
      <c r="F128" s="74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14"/>
    </row>
    <row r="129" spans="1:17">
      <c r="C129" s="55" t="s">
        <v>65</v>
      </c>
      <c r="D129" s="74"/>
      <c r="E129" s="74"/>
      <c r="F129" s="74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14"/>
    </row>
    <row r="130" spans="1:17" ht="3.75" customHeight="1">
      <c r="C130" s="38"/>
      <c r="D130" s="74"/>
      <c r="E130" s="74"/>
      <c r="F130" s="74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14"/>
    </row>
    <row r="131" spans="1:17" s="60" customFormat="1">
      <c r="A131" s="59"/>
      <c r="B131" s="59"/>
      <c r="C131" s="54" t="s">
        <v>59</v>
      </c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8"/>
    </row>
    <row r="132" spans="1:17">
      <c r="C132" s="36" t="s">
        <v>60</v>
      </c>
      <c r="D132" s="74"/>
      <c r="E132" s="74"/>
      <c r="F132" s="74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14"/>
    </row>
    <row r="133" spans="1:17">
      <c r="C133" s="36" t="s">
        <v>61</v>
      </c>
      <c r="D133" s="74"/>
      <c r="E133" s="74"/>
      <c r="F133" s="74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14"/>
    </row>
    <row r="134" spans="1:17">
      <c r="C134" s="54"/>
      <c r="D134" s="74"/>
      <c r="E134" s="74"/>
      <c r="F134" s="74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14"/>
    </row>
    <row r="135" spans="1:17" ht="18.75">
      <c r="B135" s="43"/>
      <c r="C135" s="107" t="s">
        <v>91</v>
      </c>
      <c r="D135" s="74"/>
      <c r="E135" s="74"/>
      <c r="F135" s="74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14"/>
    </row>
    <row r="136" spans="1:17" s="12" customFormat="1" ht="27.75" customHeight="1">
      <c r="A136" s="13"/>
      <c r="C136" s="62" t="s">
        <v>94</v>
      </c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8"/>
    </row>
    <row r="137" spans="1:17" s="12" customFormat="1">
      <c r="A137" s="13"/>
      <c r="B137" s="13"/>
      <c r="C137" s="62" t="s">
        <v>90</v>
      </c>
      <c r="D137" s="74"/>
      <c r="E137" s="74"/>
      <c r="F137" s="74"/>
      <c r="G137" s="77"/>
      <c r="H137" s="77"/>
      <c r="I137" s="77"/>
      <c r="J137" s="77"/>
      <c r="K137" s="77"/>
      <c r="L137" s="77"/>
      <c r="M137" s="74"/>
      <c r="N137" s="74"/>
      <c r="O137" s="74"/>
      <c r="P137" s="74"/>
      <c r="Q137" s="78"/>
    </row>
    <row r="138" spans="1:17" s="12" customFormat="1">
      <c r="A138" s="13"/>
      <c r="B138" s="13"/>
      <c r="C138" s="62" t="s">
        <v>93</v>
      </c>
      <c r="D138" s="74"/>
      <c r="E138" s="74"/>
      <c r="F138" s="74"/>
      <c r="G138" s="77"/>
      <c r="H138" s="77"/>
      <c r="I138" s="77"/>
      <c r="J138" s="77"/>
      <c r="K138" s="77"/>
      <c r="L138" s="77"/>
      <c r="M138" s="74"/>
      <c r="N138" s="74"/>
      <c r="O138" s="74"/>
      <c r="P138" s="74"/>
      <c r="Q138" s="78"/>
    </row>
    <row r="139" spans="1:17" s="60" customFormat="1">
      <c r="A139" s="59"/>
      <c r="B139" s="59"/>
      <c r="C139" s="88" t="s">
        <v>92</v>
      </c>
      <c r="D139" s="67"/>
      <c r="E139" s="67"/>
      <c r="F139" s="67"/>
      <c r="G139" s="67"/>
      <c r="H139" s="67"/>
      <c r="I139" s="67"/>
      <c r="J139" s="67"/>
      <c r="K139" s="67"/>
      <c r="L139" s="67"/>
      <c r="M139" s="74"/>
      <c r="N139" s="74"/>
      <c r="O139" s="74"/>
      <c r="P139" s="74"/>
      <c r="Q139" s="68"/>
    </row>
    <row r="140" spans="1:17" ht="6" customHeight="1">
      <c r="C140" s="2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14"/>
    </row>
    <row r="141" spans="1:17" ht="18.75">
      <c r="A141" s="17">
        <v>4</v>
      </c>
      <c r="B141" s="109" t="s">
        <v>27</v>
      </c>
      <c r="C141" s="110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14"/>
    </row>
    <row r="142" spans="1:17" ht="16.5" customHeight="1">
      <c r="A142" s="42"/>
      <c r="B142" s="43"/>
      <c r="C142" s="30" t="s">
        <v>41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14"/>
    </row>
    <row r="143" spans="1:17" s="12" customFormat="1">
      <c r="A143" s="45"/>
      <c r="B143" s="45"/>
      <c r="C143" s="39" t="s">
        <v>46</v>
      </c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8"/>
    </row>
    <row r="144" spans="1:17" s="12" customFormat="1">
      <c r="A144" s="45"/>
      <c r="B144" s="45"/>
      <c r="C144" s="44" t="s">
        <v>42</v>
      </c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8"/>
    </row>
    <row r="145" spans="1:17" s="12" customFormat="1">
      <c r="A145" s="45"/>
      <c r="B145" s="45"/>
      <c r="C145" s="44" t="s">
        <v>43</v>
      </c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8"/>
    </row>
    <row r="146" spans="1:17" s="12" customFormat="1">
      <c r="A146" s="45"/>
      <c r="B146" s="45"/>
      <c r="C146" s="39" t="s">
        <v>44</v>
      </c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8"/>
    </row>
    <row r="147" spans="1:17" ht="3.75" customHeight="1">
      <c r="A147" s="42"/>
      <c r="B147" s="42"/>
      <c r="C147" s="39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14"/>
    </row>
    <row r="148" spans="1:17" ht="13.5" customHeight="1">
      <c r="A148" s="42"/>
      <c r="B148" s="43"/>
      <c r="C148" s="30" t="s">
        <v>45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14"/>
    </row>
    <row r="149" spans="1:17" s="9" customFormat="1">
      <c r="A149" s="10"/>
      <c r="B149" s="10"/>
      <c r="C149" s="28" t="s">
        <v>30</v>
      </c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6"/>
    </row>
    <row r="150" spans="1:17">
      <c r="C150" s="31" t="s">
        <v>33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14"/>
    </row>
    <row r="151" spans="1:17">
      <c r="C151" s="31" t="s">
        <v>34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14"/>
    </row>
    <row r="152" spans="1:17">
      <c r="C152" s="31" t="s">
        <v>35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14"/>
    </row>
    <row r="153" spans="1:17">
      <c r="C153" s="31" t="s">
        <v>36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14"/>
    </row>
    <row r="154" spans="1:17">
      <c r="C154" s="31" t="s">
        <v>37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14"/>
    </row>
    <row r="155" spans="1:17" s="9" customFormat="1" ht="15" customHeight="1">
      <c r="A155" s="10"/>
      <c r="B155" s="10"/>
      <c r="C155" s="28" t="s">
        <v>31</v>
      </c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6"/>
    </row>
    <row r="156" spans="1:17">
      <c r="C156" s="31" t="s">
        <v>33</v>
      </c>
      <c r="D156" s="77"/>
      <c r="E156" s="77"/>
      <c r="F156" s="77"/>
      <c r="G156" s="77"/>
      <c r="H156" s="77"/>
      <c r="I156" s="77"/>
      <c r="J156" s="77"/>
      <c r="K156" s="77"/>
      <c r="L156" s="77"/>
      <c r="M156" s="7"/>
      <c r="N156" s="7"/>
      <c r="O156" s="7"/>
      <c r="P156" s="7"/>
      <c r="Q156" s="14"/>
    </row>
    <row r="157" spans="1:17">
      <c r="C157" s="31" t="s">
        <v>34</v>
      </c>
      <c r="D157" s="77"/>
      <c r="E157" s="77"/>
      <c r="F157" s="77"/>
      <c r="G157" s="77"/>
      <c r="H157" s="77"/>
      <c r="I157" s="77"/>
      <c r="J157" s="77"/>
      <c r="K157" s="77"/>
      <c r="L157" s="77"/>
      <c r="M157" s="7"/>
      <c r="N157" s="7"/>
      <c r="O157" s="7"/>
      <c r="P157" s="7"/>
      <c r="Q157" s="14"/>
    </row>
    <row r="158" spans="1:17">
      <c r="C158" s="31" t="s">
        <v>35</v>
      </c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14"/>
    </row>
    <row r="159" spans="1:17">
      <c r="C159" s="31" t="s">
        <v>36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1:17">
      <c r="C160" s="31" t="s">
        <v>37</v>
      </c>
      <c r="D160" s="11"/>
      <c r="E160" s="11"/>
      <c r="F160" s="11"/>
      <c r="G160" s="11"/>
      <c r="H160" s="11"/>
      <c r="I160" s="11"/>
      <c r="J160" s="11"/>
      <c r="K160" s="11"/>
      <c r="L160" s="11"/>
    </row>
    <row r="161" spans="1:16" s="9" customFormat="1" ht="15" customHeight="1">
      <c r="A161" s="10"/>
      <c r="B161" s="10"/>
      <c r="C161" s="28" t="s">
        <v>32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>
      <c r="C162" s="31" t="s">
        <v>33</v>
      </c>
    </row>
    <row r="163" spans="1:16">
      <c r="C163" s="31" t="s">
        <v>34</v>
      </c>
    </row>
    <row r="164" spans="1:16">
      <c r="C164" s="31" t="s">
        <v>35</v>
      </c>
    </row>
    <row r="165" spans="1:16">
      <c r="C165" s="31" t="s">
        <v>36</v>
      </c>
    </row>
    <row r="166" spans="1:16">
      <c r="C166" s="31" t="s">
        <v>37</v>
      </c>
    </row>
    <row r="167" spans="1:16" ht="6" customHeight="1">
      <c r="C167" s="31"/>
    </row>
    <row r="168" spans="1:16" ht="11.25" customHeight="1">
      <c r="C168" s="2" t="s">
        <v>28</v>
      </c>
    </row>
    <row r="169" spans="1:16" s="9" customFormat="1">
      <c r="A169" s="10"/>
      <c r="B169" s="10"/>
      <c r="C169" s="32" t="s">
        <v>20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>
      <c r="C170" s="33" t="s">
        <v>21</v>
      </c>
    </row>
    <row r="171" spans="1:16">
      <c r="C171" s="33" t="s">
        <v>22</v>
      </c>
    </row>
    <row r="172" spans="1:16" s="9" customFormat="1">
      <c r="A172" s="10"/>
      <c r="B172" s="10"/>
      <c r="C172" s="32" t="s">
        <v>23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s="9" customFormat="1">
      <c r="A173" s="10"/>
      <c r="B173" s="10"/>
      <c r="C173" s="32" t="s">
        <v>48</v>
      </c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s="12" customFormat="1">
      <c r="A174" s="13"/>
      <c r="B174" s="13"/>
      <c r="C174" s="50" t="s">
        <v>24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1:16" s="12" customFormat="1">
      <c r="A175" s="13"/>
      <c r="B175" s="13"/>
      <c r="C175" s="51" t="s">
        <v>25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1:16" s="9" customFormat="1">
      <c r="A176" s="10"/>
      <c r="B176" s="10"/>
      <c r="C176" s="32" t="s">
        <v>26</v>
      </c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3.75" customHeight="1">
      <c r="C177" s="2"/>
    </row>
    <row r="178" spans="1:16" ht="12" customHeight="1">
      <c r="C178" s="2" t="s">
        <v>29</v>
      </c>
    </row>
    <row r="179" spans="1:16" s="9" customFormat="1">
      <c r="A179" s="10"/>
      <c r="B179" s="10"/>
      <c r="C179" s="32" t="s">
        <v>20</v>
      </c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>
      <c r="C180" s="33" t="s">
        <v>21</v>
      </c>
    </row>
    <row r="181" spans="1:16">
      <c r="C181" s="33" t="s">
        <v>22</v>
      </c>
    </row>
    <row r="182" spans="1:16" s="9" customFormat="1">
      <c r="A182" s="10"/>
      <c r="B182" s="10"/>
      <c r="C182" s="32" t="s">
        <v>23</v>
      </c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s="9" customFormat="1">
      <c r="A183" s="10"/>
      <c r="B183" s="10"/>
      <c r="C183" s="32" t="s">
        <v>48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s="9" customFormat="1">
      <c r="A184" s="10"/>
      <c r="B184" s="10"/>
      <c r="C184" s="50" t="s">
        <v>24</v>
      </c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>
      <c r="C185" s="51" t="s">
        <v>25</v>
      </c>
    </row>
    <row r="186" spans="1:16">
      <c r="C186" s="32" t="s">
        <v>26</v>
      </c>
    </row>
    <row r="187" spans="1:16" s="9" customFormat="1" ht="6" customHeight="1">
      <c r="A187" s="47"/>
      <c r="B187" s="47"/>
      <c r="C187" s="48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</row>
    <row r="188" spans="1:16" s="9" customFormat="1" ht="12" customHeight="1">
      <c r="A188" s="47"/>
      <c r="B188" s="47"/>
      <c r="C188" s="2" t="s">
        <v>47</v>
      </c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</row>
    <row r="189" spans="1:16" s="9" customFormat="1">
      <c r="A189" s="47"/>
      <c r="B189" s="47"/>
      <c r="C189" s="32" t="s">
        <v>20</v>
      </c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</row>
    <row r="190" spans="1:16" s="12" customFormat="1">
      <c r="A190" s="52"/>
      <c r="B190" s="52"/>
      <c r="C190" s="33" t="s">
        <v>21</v>
      </c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</row>
    <row r="191" spans="1:16" s="12" customFormat="1">
      <c r="A191" s="52"/>
      <c r="B191" s="52"/>
      <c r="C191" s="33" t="s">
        <v>22</v>
      </c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</row>
    <row r="192" spans="1:16" s="9" customFormat="1">
      <c r="A192" s="47"/>
      <c r="B192" s="47"/>
      <c r="C192" s="32" t="s">
        <v>23</v>
      </c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</row>
    <row r="193" spans="1:16" s="9" customFormat="1">
      <c r="A193" s="47"/>
      <c r="B193" s="47"/>
      <c r="C193" s="32" t="s">
        <v>48</v>
      </c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</row>
    <row r="194" spans="1:16" s="12" customFormat="1">
      <c r="A194" s="52"/>
      <c r="B194" s="52"/>
      <c r="C194" s="50" t="s">
        <v>24</v>
      </c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</row>
    <row r="195" spans="1:16" s="12" customFormat="1">
      <c r="A195" s="52"/>
      <c r="B195" s="52"/>
      <c r="C195" s="51" t="s">
        <v>25</v>
      </c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</row>
    <row r="196" spans="1:16" s="9" customFormat="1" ht="13.5" thickBot="1">
      <c r="A196" s="40"/>
      <c r="B196" s="40"/>
      <c r="C196" s="34" t="s">
        <v>26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1:16">
      <c r="A197" s="1" t="s">
        <v>96</v>
      </c>
      <c r="C197" s="35"/>
    </row>
    <row r="198" spans="1:16" s="92" customFormat="1" ht="9.75" customHeight="1">
      <c r="A198" s="89"/>
      <c r="B198" s="89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1:16" s="92" customFormat="1" ht="9.75" customHeight="1">
      <c r="A199" s="89"/>
      <c r="B199" s="89"/>
      <c r="C199" s="93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</sheetData>
  <mergeCells count="3">
    <mergeCell ref="B107:C107"/>
    <mergeCell ref="B111:B117"/>
    <mergeCell ref="B141:C141"/>
  </mergeCells>
  <pageMargins left="0.43307086614173229" right="0.47244094488188981" top="0.46" bottom="0.5" header="0.26" footer="0.27"/>
  <pageSetup paperSize="9" scale="65" orientation="landscape" verticalDpi="1200" r:id="rId1"/>
  <headerFooter alignWithMargins="0">
    <oddFooter>&amp;R&amp;"Calibri,Bold"&amp;11&amp;K04-024&amp;P&amp;"Calibri,Regular"&amp;10&amp;K01+000 | &amp;N</oddFooter>
  </headerFooter>
  <rowBreaks count="2" manualBreakCount="2">
    <brk id="88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Tajikistan data</vt:lpstr>
      <vt:lpstr>Tajikistan data_health access</vt:lpstr>
      <vt:lpstr>'Tajikistan data'!Print_Area</vt:lpstr>
      <vt:lpstr>'Tajikistan data_health access'!Print_Area</vt:lpstr>
      <vt:lpstr>'Tajikistan data'!Print_Titles</vt:lpstr>
      <vt:lpstr>'Tajikistan data_health access'!Print_Titles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Flobo</cp:lastModifiedBy>
  <cp:lastPrinted>2011-12-05T19:00:59Z</cp:lastPrinted>
  <dcterms:created xsi:type="dcterms:W3CDTF">2011-03-14T06:52:31Z</dcterms:created>
  <dcterms:modified xsi:type="dcterms:W3CDTF">2011-12-05T19:24:13Z</dcterms:modified>
</cp:coreProperties>
</file>