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 firstSheet="9" activeTab="10"/>
  </bookViews>
  <sheets>
    <sheet name="Data graph" sheetId="3" r:id="rId1"/>
    <sheet name="Graph ratio&amp;poverty 65+| 60% T" sheetId="4" r:id="rId2"/>
    <sheet name="Graph ratio&amp;poverty 65+| 60% M" sheetId="5" r:id="rId3"/>
    <sheet name="Graph ratio&amp;poverty 65+| 60% F" sheetId="6" r:id="rId4"/>
    <sheet name="Graph ratio&amp;poverty 65+| 50% T" sheetId="7" r:id="rId5"/>
    <sheet name="Graph ratio&amp;poverty 65+| 50% M" sheetId="8" r:id="rId6"/>
    <sheet name="Graph ratio&amp;poverty 65+| 50% F" sheetId="9" r:id="rId7"/>
    <sheet name="Graph ratio&amp;poverty 65+| 40% T" sheetId="12" r:id="rId8"/>
    <sheet name="Graph ratio&amp;poverty 65+| 40% M" sheetId="11" r:id="rId9"/>
    <sheet name="Graph ratio&amp;poverty 65+| 40% F" sheetId="10" r:id="rId10"/>
    <sheet name="Graph ratio&amp;DiffPov 65+| 60% T" sheetId="13" r:id="rId11"/>
    <sheet name="Graph ratio&amp;DiffPov 65+| 60% M" sheetId="15" r:id="rId12"/>
    <sheet name="Graph ratio&amp;DiffPov 65+| 60% F" sheetId="14" r:id="rId13"/>
    <sheet name="Original Poverty by age 65" sheetId="1" r:id="rId14"/>
    <sheet name="Original Ratio inc and pensions" sheetId="2" r:id="rId15"/>
  </sheets>
  <definedNames>
    <definedName name="_xlnm._FilterDatabase" localSheetId="13" hidden="1">'Original Poverty by age 65'!$A$12:$BA$52</definedName>
  </definedNames>
  <calcPr calcId="124519"/>
  <fileRecoveryPr repairLoad="1"/>
</workbook>
</file>

<file path=xl/calcChain.xml><?xml version="1.0" encoding="utf-8"?>
<calcChain xmlns="http://schemas.openxmlformats.org/spreadsheetml/2006/main">
  <c r="AE47" i="2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T13"/>
  <c r="T18"/>
  <c r="T19"/>
  <c r="T21"/>
  <c r="T22"/>
  <c r="T25"/>
  <c r="T29"/>
  <c r="T30"/>
  <c r="T32"/>
  <c r="T35"/>
  <c r="T36"/>
  <c r="T38"/>
  <c r="T39"/>
  <c r="T41"/>
  <c r="T42"/>
  <c r="T45"/>
  <c r="T44"/>
  <c r="T47"/>
  <c r="T46"/>
  <c r="T43"/>
  <c r="T40"/>
  <c r="T37"/>
  <c r="T34"/>
  <c r="T33"/>
  <c r="T31"/>
  <c r="T28"/>
  <c r="T27"/>
  <c r="T26"/>
  <c r="T24"/>
  <c r="T23"/>
  <c r="T20"/>
  <c r="T17"/>
  <c r="T16"/>
  <c r="T15"/>
  <c r="T14"/>
  <c r="T12"/>
  <c r="T11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D47"/>
  <c r="D46"/>
  <c r="D43"/>
  <c r="D40"/>
  <c r="D37"/>
  <c r="D34"/>
  <c r="D33"/>
  <c r="D31"/>
  <c r="D28"/>
  <c r="D27"/>
  <c r="D26"/>
  <c r="D24"/>
  <c r="D23"/>
  <c r="D20"/>
  <c r="D17"/>
  <c r="D12"/>
  <c r="D13"/>
  <c r="D14"/>
  <c r="D15"/>
  <c r="D16"/>
  <c r="D18"/>
  <c r="D19"/>
  <c r="D21"/>
  <c r="D22"/>
  <c r="D25"/>
  <c r="D29"/>
  <c r="D30"/>
  <c r="D32"/>
  <c r="D35"/>
  <c r="D36"/>
  <c r="D38"/>
  <c r="D39"/>
  <c r="D41"/>
  <c r="D42"/>
  <c r="D44"/>
  <c r="D45"/>
  <c r="D48"/>
  <c r="D11"/>
  <c r="BA107" i="1"/>
  <c r="BA72"/>
  <c r="BA69"/>
  <c r="BA52"/>
  <c r="BA17"/>
  <c r="BA14"/>
  <c r="BA161"/>
  <c r="BA126"/>
  <c r="BA123"/>
  <c r="AJ161"/>
  <c r="AJ126"/>
  <c r="AJ123"/>
  <c r="AJ107"/>
  <c r="AJ72"/>
  <c r="AJ69"/>
  <c r="AJ52"/>
  <c r="AJ17"/>
  <c r="AJ14"/>
  <c r="R161"/>
  <c r="R126"/>
  <c r="R123"/>
  <c r="R107"/>
  <c r="R72"/>
  <c r="R69"/>
  <c r="R14"/>
  <c r="R17"/>
  <c r="R52"/>
  <c r="AY160"/>
  <c r="AY159"/>
  <c r="AY158"/>
  <c r="AY157"/>
  <c r="AY156"/>
  <c r="AY155"/>
  <c r="AY154"/>
  <c r="AY153"/>
  <c r="AY152"/>
  <c r="AY151"/>
  <c r="AY150"/>
  <c r="AY149"/>
  <c r="AY148"/>
  <c r="AY147"/>
  <c r="AY146"/>
  <c r="AY145"/>
  <c r="AY144"/>
  <c r="AY143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5"/>
  <c r="AY124"/>
  <c r="AY122"/>
  <c r="BA122" s="1"/>
  <c r="AT160"/>
  <c r="AT159"/>
  <c r="AT158"/>
  <c r="AT157"/>
  <c r="AT156"/>
  <c r="AT155"/>
  <c r="AT154"/>
  <c r="AT153"/>
  <c r="AT152"/>
  <c r="AT151"/>
  <c r="AT150"/>
  <c r="AT149"/>
  <c r="AT148"/>
  <c r="AT147"/>
  <c r="AT146"/>
  <c r="AT145"/>
  <c r="AT144"/>
  <c r="AT143"/>
  <c r="AT142"/>
  <c r="AT141"/>
  <c r="AT140"/>
  <c r="AT139"/>
  <c r="AT138"/>
  <c r="AT137"/>
  <c r="AT136"/>
  <c r="AT135"/>
  <c r="AT134"/>
  <c r="AT133"/>
  <c r="AT132"/>
  <c r="AT131"/>
  <c r="AT130"/>
  <c r="AT129"/>
  <c r="AT128"/>
  <c r="AT127"/>
  <c r="AT125"/>
  <c r="AT124"/>
  <c r="AT122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5"/>
  <c r="AO124"/>
  <c r="AO122"/>
  <c r="AH160"/>
  <c r="AH159"/>
  <c r="AH158"/>
  <c r="AH157"/>
  <c r="AH156"/>
  <c r="AH155"/>
  <c r="AH154"/>
  <c r="AH153"/>
  <c r="AH152"/>
  <c r="AH151"/>
  <c r="AH150"/>
  <c r="AH149"/>
  <c r="AH148"/>
  <c r="AH147"/>
  <c r="AJ147" s="1"/>
  <c r="AH146"/>
  <c r="AH145"/>
  <c r="AH144"/>
  <c r="AH143"/>
  <c r="AJ143" s="1"/>
  <c r="AH142"/>
  <c r="AH141"/>
  <c r="AH140"/>
  <c r="AH139"/>
  <c r="AJ139" s="1"/>
  <c r="AH138"/>
  <c r="AJ138" s="1"/>
  <c r="AH137"/>
  <c r="AH136"/>
  <c r="AH135"/>
  <c r="AJ135" s="1"/>
  <c r="AH134"/>
  <c r="AH133"/>
  <c r="AH132"/>
  <c r="AH131"/>
  <c r="AJ131" s="1"/>
  <c r="AH130"/>
  <c r="AH129"/>
  <c r="AH128"/>
  <c r="AH127"/>
  <c r="AJ127" s="1"/>
  <c r="AH125"/>
  <c r="AH124"/>
  <c r="AH122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5"/>
  <c r="AC124"/>
  <c r="AC122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5"/>
  <c r="W124"/>
  <c r="W122"/>
  <c r="P160"/>
  <c r="P159"/>
  <c r="P158"/>
  <c r="R158" s="1"/>
  <c r="P157"/>
  <c r="P156"/>
  <c r="P155"/>
  <c r="P154"/>
  <c r="R154" s="1"/>
  <c r="P153"/>
  <c r="P152"/>
  <c r="P151"/>
  <c r="P150"/>
  <c r="R150" s="1"/>
  <c r="P149"/>
  <c r="R149" s="1"/>
  <c r="P148"/>
  <c r="P147"/>
  <c r="P146"/>
  <c r="R146" s="1"/>
  <c r="P145"/>
  <c r="P144"/>
  <c r="P143"/>
  <c r="P142"/>
  <c r="R142" s="1"/>
  <c r="P141"/>
  <c r="P140"/>
  <c r="P139"/>
  <c r="P138"/>
  <c r="R138" s="1"/>
  <c r="P137"/>
  <c r="P136"/>
  <c r="P135"/>
  <c r="P134"/>
  <c r="R134" s="1"/>
  <c r="P133"/>
  <c r="P132"/>
  <c r="P131"/>
  <c r="P130"/>
  <c r="R130" s="1"/>
  <c r="P129"/>
  <c r="P128"/>
  <c r="P127"/>
  <c r="P125"/>
  <c r="R125" s="1"/>
  <c r="P124"/>
  <c r="P122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5"/>
  <c r="K124"/>
  <c r="K122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5"/>
  <c r="E124"/>
  <c r="E122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1"/>
  <c r="E70"/>
  <c r="E68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1"/>
  <c r="K70"/>
  <c r="K68"/>
  <c r="P106"/>
  <c r="R106" s="1"/>
  <c r="P105"/>
  <c r="P104"/>
  <c r="P103"/>
  <c r="P102"/>
  <c r="P101"/>
  <c r="P100"/>
  <c r="P99"/>
  <c r="P98"/>
  <c r="P97"/>
  <c r="P96"/>
  <c r="P95"/>
  <c r="P94"/>
  <c r="P93"/>
  <c r="P92"/>
  <c r="P91"/>
  <c r="P90"/>
  <c r="R90" s="1"/>
  <c r="P89"/>
  <c r="P88"/>
  <c r="P87"/>
  <c r="P86"/>
  <c r="P85"/>
  <c r="P84"/>
  <c r="P83"/>
  <c r="P82"/>
  <c r="R82" s="1"/>
  <c r="P81"/>
  <c r="P80"/>
  <c r="P79"/>
  <c r="P78"/>
  <c r="P77"/>
  <c r="P76"/>
  <c r="P75"/>
  <c r="P74"/>
  <c r="R74" s="1"/>
  <c r="P73"/>
  <c r="P71"/>
  <c r="P70"/>
  <c r="P68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1"/>
  <c r="W70"/>
  <c r="W68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1"/>
  <c r="AC70"/>
  <c r="AC68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1"/>
  <c r="AH70"/>
  <c r="AH68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1"/>
  <c r="AO70"/>
  <c r="AO68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1"/>
  <c r="AT70"/>
  <c r="AT68"/>
  <c r="AY106"/>
  <c r="AY105"/>
  <c r="AY104"/>
  <c r="AY103"/>
  <c r="AY102"/>
  <c r="AY101"/>
  <c r="AY100"/>
  <c r="AY99"/>
  <c r="AY98"/>
  <c r="AY97"/>
  <c r="AY96"/>
  <c r="AY95"/>
  <c r="AY94"/>
  <c r="AY93"/>
  <c r="AY92"/>
  <c r="AY91"/>
  <c r="AY90"/>
  <c r="AY89"/>
  <c r="AY88"/>
  <c r="AY87"/>
  <c r="AY86"/>
  <c r="AY85"/>
  <c r="AY84"/>
  <c r="AY83"/>
  <c r="AY82"/>
  <c r="AY81"/>
  <c r="AY80"/>
  <c r="AY79"/>
  <c r="AY78"/>
  <c r="AY77"/>
  <c r="AY76"/>
  <c r="AY75"/>
  <c r="AY74"/>
  <c r="AY73"/>
  <c r="AY71"/>
  <c r="AY70"/>
  <c r="AY68"/>
  <c r="AY51"/>
  <c r="AY50"/>
  <c r="BA50" s="1"/>
  <c r="AY49"/>
  <c r="AY48"/>
  <c r="AY47"/>
  <c r="AY46"/>
  <c r="BA46" s="1"/>
  <c r="AY45"/>
  <c r="AY44"/>
  <c r="AY43"/>
  <c r="AY42"/>
  <c r="BA42" s="1"/>
  <c r="AY41"/>
  <c r="AY40"/>
  <c r="AY39"/>
  <c r="AY38"/>
  <c r="BA38" s="1"/>
  <c r="AY37"/>
  <c r="AY36"/>
  <c r="AY35"/>
  <c r="AY34"/>
  <c r="BA34" s="1"/>
  <c r="AY33"/>
  <c r="AY32"/>
  <c r="AY31"/>
  <c r="AY30"/>
  <c r="BA30" s="1"/>
  <c r="AY29"/>
  <c r="AY28"/>
  <c r="AY27"/>
  <c r="AY26"/>
  <c r="BA26" s="1"/>
  <c r="AY25"/>
  <c r="AY24"/>
  <c r="AY23"/>
  <c r="AY22"/>
  <c r="BA22" s="1"/>
  <c r="AY21"/>
  <c r="AY20"/>
  <c r="AY19"/>
  <c r="AY18"/>
  <c r="BA18" s="1"/>
  <c r="AY16"/>
  <c r="AY15"/>
  <c r="AY13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6"/>
  <c r="AT15"/>
  <c r="AT13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6"/>
  <c r="AO15"/>
  <c r="AO13"/>
  <c r="AH51"/>
  <c r="AJ51" s="1"/>
  <c r="AH50"/>
  <c r="AH49"/>
  <c r="AJ49" s="1"/>
  <c r="AH48"/>
  <c r="AH47"/>
  <c r="AJ47" s="1"/>
  <c r="AH46"/>
  <c r="AH45"/>
  <c r="AJ45" s="1"/>
  <c r="AH44"/>
  <c r="AH43"/>
  <c r="AJ43" s="1"/>
  <c r="AH42"/>
  <c r="AH41"/>
  <c r="AJ41" s="1"/>
  <c r="AH40"/>
  <c r="AH39"/>
  <c r="AJ39" s="1"/>
  <c r="AH38"/>
  <c r="AH37"/>
  <c r="AJ37" s="1"/>
  <c r="AH36"/>
  <c r="AH35"/>
  <c r="AJ35" s="1"/>
  <c r="AH34"/>
  <c r="AH33"/>
  <c r="AJ33" s="1"/>
  <c r="AH32"/>
  <c r="AH31"/>
  <c r="AJ31" s="1"/>
  <c r="AH30"/>
  <c r="AH29"/>
  <c r="AJ29" s="1"/>
  <c r="AH28"/>
  <c r="AH27"/>
  <c r="AJ27" s="1"/>
  <c r="AH26"/>
  <c r="AH25"/>
  <c r="AJ25" s="1"/>
  <c r="AH24"/>
  <c r="AH23"/>
  <c r="AJ23" s="1"/>
  <c r="AH22"/>
  <c r="AH21"/>
  <c r="AJ21" s="1"/>
  <c r="AH20"/>
  <c r="AH19"/>
  <c r="AJ19" s="1"/>
  <c r="AH18"/>
  <c r="AH16"/>
  <c r="AJ16" s="1"/>
  <c r="AH15"/>
  <c r="AH13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6"/>
  <c r="AC15"/>
  <c r="AC13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6"/>
  <c r="W15"/>
  <c r="W13"/>
  <c r="P51"/>
  <c r="P50"/>
  <c r="P49"/>
  <c r="P48"/>
  <c r="P47"/>
  <c r="P46"/>
  <c r="P45"/>
  <c r="P44"/>
  <c r="P43"/>
  <c r="P42"/>
  <c r="P41"/>
  <c r="R41" s="1"/>
  <c r="P40"/>
  <c r="P39"/>
  <c r="P38"/>
  <c r="P37"/>
  <c r="P36"/>
  <c r="P35"/>
  <c r="P34"/>
  <c r="P33"/>
  <c r="P32"/>
  <c r="P31"/>
  <c r="P30"/>
  <c r="P29"/>
  <c r="R29" s="1"/>
  <c r="P28"/>
  <c r="P27"/>
  <c r="P26"/>
  <c r="P25"/>
  <c r="R25" s="1"/>
  <c r="P24"/>
  <c r="P23"/>
  <c r="P22"/>
  <c r="P21"/>
  <c r="P20"/>
  <c r="P19"/>
  <c r="P18"/>
  <c r="P16"/>
  <c r="P15"/>
  <c r="P13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6"/>
  <c r="E15"/>
  <c r="E13"/>
  <c r="K16"/>
  <c r="K51"/>
  <c r="K50"/>
  <c r="K49"/>
  <c r="K48"/>
  <c r="K47"/>
  <c r="K46"/>
  <c r="K45"/>
  <c r="R45" s="1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5"/>
  <c r="K13"/>
  <c r="R13" s="1"/>
  <c r="R21" l="1"/>
  <c r="R33"/>
  <c r="R37"/>
  <c r="R49"/>
  <c r="R15"/>
  <c r="R20"/>
  <c r="R24"/>
  <c r="R28"/>
  <c r="R32"/>
  <c r="R36"/>
  <c r="R40"/>
  <c r="R44"/>
  <c r="R48"/>
  <c r="AJ18"/>
  <c r="AJ22"/>
  <c r="AJ26"/>
  <c r="AJ30"/>
  <c r="AJ34"/>
  <c r="AJ38"/>
  <c r="AJ42"/>
  <c r="AJ46"/>
  <c r="AJ50"/>
  <c r="BA13"/>
  <c r="R18"/>
  <c r="R22"/>
  <c r="R26"/>
  <c r="R30"/>
  <c r="R34"/>
  <c r="R38"/>
  <c r="R42"/>
  <c r="R46"/>
  <c r="R50"/>
  <c r="AJ15"/>
  <c r="AJ20"/>
  <c r="AJ24"/>
  <c r="AJ28"/>
  <c r="AJ32"/>
  <c r="AJ36"/>
  <c r="AJ40"/>
  <c r="AJ44"/>
  <c r="AJ48"/>
  <c r="BA16"/>
  <c r="BA21"/>
  <c r="BA25"/>
  <c r="BA29"/>
  <c r="BA33"/>
  <c r="BA37"/>
  <c r="BA41"/>
  <c r="BA45"/>
  <c r="BA49"/>
  <c r="R19"/>
  <c r="R27"/>
  <c r="R35"/>
  <c r="R43"/>
  <c r="R51"/>
  <c r="AJ13"/>
  <c r="BA15"/>
  <c r="BA20"/>
  <c r="BA24"/>
  <c r="BA28"/>
  <c r="BA32"/>
  <c r="BA36"/>
  <c r="BA40"/>
  <c r="BA44"/>
  <c r="BA48"/>
  <c r="R23"/>
  <c r="R31"/>
  <c r="R39"/>
  <c r="R47"/>
  <c r="R16"/>
  <c r="BA19"/>
  <c r="BA23"/>
  <c r="BA27"/>
  <c r="BA31"/>
  <c r="BA35"/>
  <c r="BA39"/>
  <c r="BA43"/>
  <c r="BA47"/>
  <c r="BA51"/>
  <c r="BA76"/>
  <c r="BA80"/>
  <c r="BA84"/>
  <c r="BA88"/>
  <c r="BA92"/>
  <c r="BA96"/>
  <c r="BA100"/>
  <c r="R98"/>
  <c r="AJ73"/>
  <c r="AJ81"/>
  <c r="AJ89"/>
  <c r="AJ97"/>
  <c r="AJ105"/>
  <c r="R78"/>
  <c r="R86"/>
  <c r="R102"/>
  <c r="BA70"/>
  <c r="BA75"/>
  <c r="BA79"/>
  <c r="BA83"/>
  <c r="BA87"/>
  <c r="BA91"/>
  <c r="BA95"/>
  <c r="BA99"/>
  <c r="BA103"/>
  <c r="AJ71"/>
  <c r="AJ76"/>
  <c r="AJ80"/>
  <c r="AJ84"/>
  <c r="AJ88"/>
  <c r="AJ92"/>
  <c r="AJ96"/>
  <c r="AJ100"/>
  <c r="AJ104"/>
  <c r="R73"/>
  <c r="R77"/>
  <c r="R81"/>
  <c r="R85"/>
  <c r="R89"/>
  <c r="R93"/>
  <c r="R97"/>
  <c r="R101"/>
  <c r="R105"/>
  <c r="AJ77"/>
  <c r="AJ85"/>
  <c r="AJ93"/>
  <c r="AJ101"/>
  <c r="R68"/>
  <c r="R94"/>
  <c r="BA73"/>
  <c r="BA77"/>
  <c r="BA81"/>
  <c r="BA85"/>
  <c r="BA89"/>
  <c r="BA93"/>
  <c r="BA97"/>
  <c r="BA101"/>
  <c r="BA105"/>
  <c r="R70"/>
  <c r="BA68"/>
  <c r="BA82"/>
  <c r="BA90"/>
  <c r="BA98"/>
  <c r="BA106"/>
  <c r="AJ70"/>
  <c r="AJ79"/>
  <c r="AJ87"/>
  <c r="AJ95"/>
  <c r="AJ103"/>
  <c r="R76"/>
  <c r="R84"/>
  <c r="R92"/>
  <c r="R96"/>
  <c r="R104"/>
  <c r="BA104"/>
  <c r="AJ68"/>
  <c r="AJ74"/>
  <c r="AJ78"/>
  <c r="AJ82"/>
  <c r="AJ86"/>
  <c r="AJ90"/>
  <c r="AJ94"/>
  <c r="AJ98"/>
  <c r="AJ102"/>
  <c r="AJ106"/>
  <c r="R75"/>
  <c r="R79"/>
  <c r="R83"/>
  <c r="R87"/>
  <c r="R91"/>
  <c r="R95"/>
  <c r="R99"/>
  <c r="R103"/>
  <c r="BA74"/>
  <c r="BA78"/>
  <c r="BA86"/>
  <c r="BA94"/>
  <c r="BA102"/>
  <c r="AJ75"/>
  <c r="AJ83"/>
  <c r="AJ91"/>
  <c r="AJ99"/>
  <c r="R71"/>
  <c r="R80"/>
  <c r="R88"/>
  <c r="R100"/>
  <c r="BA71"/>
  <c r="R122"/>
  <c r="R127"/>
  <c r="R131"/>
  <c r="R135"/>
  <c r="R139"/>
  <c r="R143"/>
  <c r="R147"/>
  <c r="R151"/>
  <c r="R155"/>
  <c r="R159"/>
  <c r="AJ129"/>
  <c r="AJ133"/>
  <c r="AJ137"/>
  <c r="AJ141"/>
  <c r="AJ145"/>
  <c r="AJ149"/>
  <c r="AJ153"/>
  <c r="AJ157"/>
  <c r="AJ122"/>
  <c r="AJ128"/>
  <c r="AJ132"/>
  <c r="AJ136"/>
  <c r="AJ140"/>
  <c r="AJ144"/>
  <c r="AJ148"/>
  <c r="AJ152"/>
  <c r="AJ156"/>
  <c r="AJ160"/>
  <c r="BA125"/>
  <c r="BA130"/>
  <c r="BA134"/>
  <c r="BA138"/>
  <c r="BA142"/>
  <c r="BA146"/>
  <c r="BA150"/>
  <c r="BA154"/>
  <c r="BA158"/>
  <c r="BA124"/>
  <c r="BA129"/>
  <c r="BA133"/>
  <c r="BA137"/>
  <c r="BA141"/>
  <c r="BA145"/>
  <c r="BA149"/>
  <c r="BA153"/>
  <c r="BA157"/>
  <c r="AJ151"/>
  <c r="AJ155"/>
  <c r="AJ159"/>
  <c r="BA128"/>
  <c r="BA132"/>
  <c r="BA136"/>
  <c r="BA140"/>
  <c r="BA144"/>
  <c r="BA148"/>
  <c r="BA152"/>
  <c r="BA156"/>
  <c r="BA160"/>
  <c r="R141"/>
  <c r="AJ125"/>
  <c r="AJ150"/>
  <c r="R129"/>
  <c r="R133"/>
  <c r="R137"/>
  <c r="R157"/>
  <c r="AJ130"/>
  <c r="AJ134"/>
  <c r="AJ142"/>
  <c r="AJ154"/>
  <c r="R145"/>
  <c r="R153"/>
  <c r="AJ146"/>
  <c r="AJ158"/>
  <c r="BA127"/>
  <c r="BA131"/>
  <c r="R128"/>
  <c r="R132"/>
  <c r="R136"/>
  <c r="R140"/>
  <c r="R144"/>
  <c r="R148"/>
  <c r="R152"/>
  <c r="R156"/>
  <c r="R160"/>
  <c r="AJ124"/>
  <c r="R124"/>
  <c r="BA135"/>
  <c r="BA139"/>
  <c r="BA143"/>
  <c r="BA147"/>
  <c r="BA151"/>
  <c r="BA155"/>
  <c r="BA159"/>
</calcChain>
</file>

<file path=xl/sharedStrings.xml><?xml version="1.0" encoding="utf-8"?>
<sst xmlns="http://schemas.openxmlformats.org/spreadsheetml/2006/main" count="2184" uniqueCount="94">
  <si>
    <t>Last update</t>
  </si>
  <si>
    <t>Extracted on</t>
  </si>
  <si>
    <t>Source of Data</t>
  </si>
  <si>
    <t>Eurostat</t>
  </si>
  <si>
    <t>UNIT</t>
  </si>
  <si>
    <t>Percentage of total population</t>
  </si>
  <si>
    <t>INDIC_IL</t>
  </si>
  <si>
    <t>SEX</t>
  </si>
  <si>
    <t>Total</t>
  </si>
  <si>
    <t>AGE</t>
  </si>
  <si>
    <t>GEO/TIME</t>
  </si>
  <si>
    <t>2010</t>
  </si>
  <si>
    <t>2011</t>
  </si>
  <si>
    <t>European Union (27 countries)</t>
  </si>
  <si>
    <t>European Union (25 countries)</t>
  </si>
  <si>
    <t>European Union (15 countries)</t>
  </si>
  <si>
    <t>New Member States (12 countries)</t>
  </si>
  <si>
    <t>New Member States (10 countries)</t>
  </si>
  <si>
    <t>Euro area (EA11-2000, EA12-2006, EA13-2007, EA15-2008, EA16-2010, EA17)</t>
  </si>
  <si>
    <t>Euro area (17 countries)</t>
  </si>
  <si>
    <t>Euro area (16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</si>
  <si>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</si>
  <si>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</si>
  <si>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</si>
  <si>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</si>
  <si>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</si>
  <si>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</si>
  <si>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</si>
  <si>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</si>
  <si>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</si>
  <si>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</si>
  <si>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</si>
  <si>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</si>
  <si>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</si>
  <si>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</si>
  <si>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</si>
  <si>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</si>
  <si>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</si>
  <si>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</si>
  <si>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</si>
  <si>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</si>
  <si>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</si>
  <si>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</si>
  <si>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</si>
  <si>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</si>
  <si>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</si>
  <si>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</si>
  <si>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</si>
  <si>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</si>
  <si>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</si>
  <si>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</si>
  <si>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Croatia</t>
  </si>
  <si>
    <t>Turkey</t>
  </si>
  <si>
    <t>:</t>
  </si>
  <si>
    <t>Special values:</t>
  </si>
  <si>
    <t>0</t>
  </si>
  <si>
    <t>less than half the final digit shown and greater than real zero</t>
  </si>
  <si>
    <t>not available</t>
  </si>
  <si>
    <t>Less than 65 years</t>
  </si>
  <si>
    <t xml:space="preserve">65 years or over </t>
  </si>
  <si>
    <t>Males</t>
  </si>
  <si>
    <t>Females</t>
  </si>
  <si>
    <t>At risk of poverty rate (cut-off point: 60% of median equivalised income after social transfers)</t>
  </si>
  <si>
    <t>At-risk-of-poverty rate by poverty threshold, age and sex (Source SILC) [ilc_li02]</t>
  </si>
  <si>
    <t>05/10/2012  095012</t>
  </si>
  <si>
    <t>Special values</t>
  </si>
  <si>
    <t>06/10/2012  185702</t>
  </si>
  <si>
    <t>At risk of poverty rate (cut-off point 40% of median equivalised income)</t>
  </si>
  <si>
    <t>At risk of poverty rate (cut-off point 50% of median equivalised income)</t>
  </si>
  <si>
    <t>At risk of poverty rate (cut-off point 60% of median equivalised income after social transfers)</t>
  </si>
  <si>
    <t>Latest year</t>
  </si>
  <si>
    <t>Difference in percentage point between risk of poverty (40% median income) of people aged 65+ and people less than 65 years old</t>
  </si>
  <si>
    <r>
      <t>Difference in percentage point between risk of poverty (</t>
    </r>
    <r>
      <rPr>
        <b/>
        <sz val="9"/>
        <rFont val="Calibri"/>
        <family val="2"/>
        <scheme val="minor"/>
      </rPr>
      <t>50</t>
    </r>
    <r>
      <rPr>
        <sz val="9"/>
        <rFont val="Calibri"/>
        <family val="2"/>
        <scheme val="minor"/>
      </rPr>
      <t>% median income) of people aged 65+ and people less than 65 years old</t>
    </r>
  </si>
  <si>
    <r>
      <t>Difference in percentage point between risk of poverty (</t>
    </r>
    <r>
      <rPr>
        <b/>
        <sz val="9"/>
        <rFont val="Calibri"/>
        <family val="2"/>
        <scheme val="minor"/>
      </rPr>
      <t>60</t>
    </r>
    <r>
      <rPr>
        <sz val="9"/>
        <rFont val="Calibri"/>
        <family val="2"/>
        <scheme val="minor"/>
      </rPr>
      <t>% median income) of people aged 65+ and people less than 65 years old</t>
    </r>
  </si>
  <si>
    <t>Latest year (2010/2011)</t>
  </si>
  <si>
    <t>Europe: Ratio of income from pensions of persons aged between 65 and 74 years and income from work of persons aged between 50 and 59 years and poverty rates among 65+</t>
  </si>
  <si>
    <t>Male</t>
  </si>
  <si>
    <t>Female</t>
  </si>
  <si>
    <t>Ratio of income from pensions of persons aged between 65 and 74 years and income from work of persons aged between 50 and 59 years</t>
  </si>
  <si>
    <t>Poverty rate among 65+</t>
  </si>
  <si>
    <t>Difference in percentage point between risk of poverty (60% median income) of people aged 65+ and people less than 65 years old</t>
  </si>
  <si>
    <t/>
  </si>
  <si>
    <t>At-risk-of-poverty rate for pensioners (Source: SILC) [ilc_pns6]</t>
  </si>
  <si>
    <t>Retired persons | 65+</t>
  </si>
  <si>
    <t>WSTATUS</t>
  </si>
  <si>
    <t>Retired persons</t>
  </si>
  <si>
    <t>Latest</t>
  </si>
  <si>
    <t>year</t>
  </si>
  <si>
    <t xml:space="preserve">at  risk of poverty (60% median income) </t>
  </si>
  <si>
    <t>Real year</t>
  </si>
  <si>
    <t xml:space="preserve">at  risk of poverty (40% median income) </t>
  </si>
  <si>
    <t xml:space="preserve">at  risk of poverty (50% median income) </t>
  </si>
  <si>
    <t>Sources</t>
  </si>
  <si>
    <t>European Commission, Eurostat. Living conditions and welfare (livcon).  Monetary poverty (ilc_li) :  At-risk-of-poverty rate by poverty threshold, age and sex (Source: SILC) (ilc_li02) and   Monetary poverty for elderly people: Gender differences in aggregate replacement ratio (Source: SILC) (tespn260)  (http://epp.eurostat.ec.europa.eu/portal/page/portal/statistics/search_database  Accessed in October 2012)</t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</si>
</sst>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#,##0.0"/>
    <numFmt numFmtId="166" formatCode="0.000"/>
  </numFmts>
  <fonts count="15">
    <font>
      <sz val="11"/>
      <name val="Arial"/>
      <charset val="238"/>
    </font>
    <font>
      <sz val="9"/>
      <name val="Arial"/>
      <family val="2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i/>
      <sz val="8"/>
      <color theme="6" tint="-0.499984740745262"/>
      <name val="Calibri"/>
      <family val="2"/>
    </font>
    <font>
      <sz val="11"/>
      <color theme="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2" borderId="0" xfId="0" applyNumberFormat="1" applyFont="1" applyFill="1"/>
    <xf numFmtId="0" fontId="3" fillId="4" borderId="0" xfId="0" applyFont="1" applyFill="1" applyAlignment="1">
      <alignment wrapText="1"/>
    </xf>
    <xf numFmtId="1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3" fillId="2" borderId="0" xfId="0" applyFont="1" applyFill="1"/>
    <xf numFmtId="164" fontId="3" fillId="2" borderId="0" xfId="0" applyNumberFormat="1" applyFont="1" applyFill="1" applyBorder="1" applyAlignment="1"/>
    <xf numFmtId="9" fontId="4" fillId="2" borderId="0" xfId="0" applyNumberFormat="1" applyFont="1" applyFill="1"/>
    <xf numFmtId="0" fontId="4" fillId="2" borderId="0" xfId="0" applyNumberFormat="1" applyFont="1" applyFill="1" applyBorder="1" applyAlignment="1"/>
    <xf numFmtId="0" fontId="4" fillId="3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/>
    <xf numFmtId="165" fontId="3" fillId="2" borderId="2" xfId="0" applyNumberFormat="1" applyFont="1" applyFill="1" applyBorder="1" applyAlignment="1"/>
    <xf numFmtId="165" fontId="3" fillId="3" borderId="2" xfId="0" applyNumberFormat="1" applyFont="1" applyFill="1" applyBorder="1" applyAlignment="1"/>
    <xf numFmtId="165" fontId="3" fillId="2" borderId="0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165" fontId="3" fillId="2" borderId="3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3" borderId="4" xfId="0" applyNumberFormat="1" applyFont="1" applyFill="1" applyBorder="1" applyAlignment="1"/>
    <xf numFmtId="0" fontId="3" fillId="2" borderId="0" xfId="0" applyFont="1" applyFill="1" applyBorder="1"/>
    <xf numFmtId="165" fontId="3" fillId="3" borderId="4" xfId="0" applyNumberFormat="1" applyFont="1" applyFill="1" applyBorder="1" applyAlignment="1"/>
    <xf numFmtId="0" fontId="4" fillId="3" borderId="1" xfId="0" applyNumberFormat="1" applyFont="1" applyFill="1" applyBorder="1" applyAlignment="1">
      <alignment horizontal="right" wrapText="1"/>
    </xf>
    <xf numFmtId="0" fontId="5" fillId="2" borderId="0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3" xfId="0" applyNumberFormat="1" applyFont="1" applyFill="1" applyBorder="1" applyAlignment="1"/>
    <xf numFmtId="0" fontId="5" fillId="2" borderId="4" xfId="0" applyNumberFormat="1" applyFont="1" applyFill="1" applyBorder="1" applyAlignment="1"/>
    <xf numFmtId="0" fontId="7" fillId="2" borderId="0" xfId="0" applyNumberFormat="1" applyFont="1" applyFill="1" applyBorder="1" applyAlignment="1"/>
    <xf numFmtId="0" fontId="3" fillId="2" borderId="0" xfId="0" applyFont="1" applyFill="1" applyAlignment="1">
      <alignment wrapText="1"/>
    </xf>
    <xf numFmtId="1" fontId="8" fillId="2" borderId="0" xfId="0" applyNumberFormat="1" applyFont="1" applyFill="1" applyBorder="1" applyAlignment="1"/>
    <xf numFmtId="0" fontId="5" fillId="5" borderId="0" xfId="0" applyNumberFormat="1" applyFont="1" applyFill="1" applyBorder="1" applyAlignment="1"/>
    <xf numFmtId="0" fontId="10" fillId="5" borderId="0" xfId="0" applyFont="1" applyFill="1" applyBorder="1" applyAlignment="1">
      <alignment wrapText="1"/>
    </xf>
    <xf numFmtId="1" fontId="5" fillId="2" borderId="0" xfId="0" applyNumberFormat="1" applyFont="1" applyFill="1" applyBorder="1" applyAlignment="1">
      <alignment horizontal="right"/>
    </xf>
    <xf numFmtId="1" fontId="6" fillId="5" borderId="0" xfId="0" applyNumberFormat="1" applyFont="1" applyFill="1" applyBorder="1" applyAlignment="1">
      <alignment horizontal="right" wrapText="1"/>
    </xf>
    <xf numFmtId="1" fontId="5" fillId="5" borderId="0" xfId="0" applyNumberFormat="1" applyFont="1" applyFill="1" applyBorder="1" applyAlignment="1">
      <alignment horizontal="right" wrapText="1"/>
    </xf>
    <xf numFmtId="1" fontId="5" fillId="2" borderId="4" xfId="0" applyNumberFormat="1" applyFont="1" applyFill="1" applyBorder="1" applyAlignment="1">
      <alignment horizontal="right"/>
    </xf>
    <xf numFmtId="1" fontId="11" fillId="2" borderId="2" xfId="0" applyNumberFormat="1" applyFont="1" applyFill="1" applyBorder="1" applyAlignment="1">
      <alignment horizontal="right"/>
    </xf>
    <xf numFmtId="1" fontId="11" fillId="2" borderId="3" xfId="0" applyNumberFormat="1" applyFont="1" applyFill="1" applyBorder="1" applyAlignment="1">
      <alignment horizontal="right"/>
    </xf>
    <xf numFmtId="0" fontId="9" fillId="2" borderId="0" xfId="0" applyFont="1" applyFill="1"/>
    <xf numFmtId="1" fontId="9" fillId="2" borderId="0" xfId="0" applyNumberFormat="1" applyFont="1" applyFill="1" applyAlignment="1">
      <alignment horizontal="right"/>
    </xf>
    <xf numFmtId="0" fontId="12" fillId="2" borderId="0" xfId="0" applyFont="1" applyFill="1"/>
    <xf numFmtId="1" fontId="12" fillId="2" borderId="0" xfId="0" applyNumberFormat="1" applyFont="1" applyFill="1" applyAlignment="1">
      <alignment horizontal="right"/>
    </xf>
    <xf numFmtId="1" fontId="13" fillId="2" borderId="0" xfId="0" applyNumberFormat="1" applyFont="1" applyFill="1" applyAlignment="1">
      <alignment horizontal="right"/>
    </xf>
    <xf numFmtId="0" fontId="14" fillId="2" borderId="0" xfId="0" applyFont="1" applyFill="1"/>
    <xf numFmtId="0" fontId="9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6" fillId="5" borderId="0" xfId="0" applyFont="1" applyFill="1" applyBorder="1" applyAlignment="1">
      <alignment horizontal="right" wrapText="1"/>
    </xf>
    <xf numFmtId="0" fontId="6" fillId="5" borderId="0" xfId="0" applyNumberFormat="1" applyFont="1" applyFill="1" applyBorder="1" applyAlignment="1">
      <alignment horizontal="right" wrapText="1"/>
    </xf>
    <xf numFmtId="0" fontId="5" fillId="5" borderId="0" xfId="0" applyFont="1" applyFill="1" applyBorder="1" applyAlignment="1">
      <alignment horizontal="right" wrapText="1"/>
    </xf>
    <xf numFmtId="0" fontId="9" fillId="5" borderId="0" xfId="0" applyFont="1" applyFill="1" applyAlignment="1">
      <alignment horizontal="right" wrapText="1"/>
    </xf>
    <xf numFmtId="0" fontId="5" fillId="5" borderId="0" xfId="0" applyNumberFormat="1" applyFont="1" applyFill="1" applyBorder="1" applyAlignment="1">
      <alignment horizontal="right" wrapText="1"/>
    </xf>
    <xf numFmtId="166" fontId="5" fillId="2" borderId="2" xfId="0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6" fillId="2" borderId="0" xfId="0" applyNumberFormat="1" applyFont="1" applyFill="1" applyBorder="1" applyAlignment="1"/>
    <xf numFmtId="0" fontId="13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3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60%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(Tot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E-2"/>
          <c:y val="0.17354693293255721"/>
          <c:w val="0.859433023019888"/>
          <c:h val="0.68966518338485328"/>
        </c:manualLayout>
      </c:layout>
      <c:scatterChart>
        <c:scatterStyle val="lineMarker"/>
        <c:ser>
          <c:idx val="0"/>
          <c:order val="0"/>
          <c:tx>
            <c:strRef>
              <c:f>'Data graph'!$D$4</c:f>
              <c:strCache>
                <c:ptCount val="1"/>
                <c:pt idx="0">
                  <c:v>Poverty rate among 65+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graph'!$B$6:$B$42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graph'!$D$6:$D$42</c:f>
              <c:numCache>
                <c:formatCode>0.000</c:formatCode>
                <c:ptCount val="37"/>
                <c:pt idx="0">
                  <c:v>16</c:v>
                </c:pt>
                <c:pt idx="1">
                  <c:v>16.3</c:v>
                </c:pt>
                <c:pt idx="2">
                  <c:v>12.2</c:v>
                </c:pt>
                <c:pt idx="3">
                  <c:v>15.4</c:v>
                </c:pt>
                <c:pt idx="4">
                  <c:v>15.4</c:v>
                </c:pt>
                <c:pt idx="5">
                  <c:v>15.4</c:v>
                </c:pt>
                <c:pt idx="6">
                  <c:v>19.399999999999999</c:v>
                </c:pt>
                <c:pt idx="7">
                  <c:v>33.4</c:v>
                </c:pt>
                <c:pt idx="8">
                  <c:v>6.6</c:v>
                </c:pt>
                <c:pt idx="9">
                  <c:v>17.7</c:v>
                </c:pt>
                <c:pt idx="10">
                  <c:v>14.2</c:v>
                </c:pt>
                <c:pt idx="11">
                  <c:v>13.1</c:v>
                </c:pt>
                <c:pt idx="12">
                  <c:v>10.6</c:v>
                </c:pt>
                <c:pt idx="13">
                  <c:v>21.3</c:v>
                </c:pt>
                <c:pt idx="14">
                  <c:v>20.8</c:v>
                </c:pt>
                <c:pt idx="15">
                  <c:v>10.6</c:v>
                </c:pt>
                <c:pt idx="16">
                  <c:v>16.600000000000001</c:v>
                </c:pt>
                <c:pt idx="17">
                  <c:v>41.2</c:v>
                </c:pt>
                <c:pt idx="18">
                  <c:v>9.5</c:v>
                </c:pt>
                <c:pt idx="19">
                  <c:v>12.1</c:v>
                </c:pt>
                <c:pt idx="20">
                  <c:v>5.9</c:v>
                </c:pt>
                <c:pt idx="21">
                  <c:v>4.5</c:v>
                </c:pt>
                <c:pt idx="22">
                  <c:v>18</c:v>
                </c:pt>
                <c:pt idx="23">
                  <c:v>5.9</c:v>
                </c:pt>
                <c:pt idx="24">
                  <c:v>16</c:v>
                </c:pt>
                <c:pt idx="25">
                  <c:v>14.7</c:v>
                </c:pt>
                <c:pt idx="26">
                  <c:v>21</c:v>
                </c:pt>
                <c:pt idx="27">
                  <c:v>14.1</c:v>
                </c:pt>
                <c:pt idx="28">
                  <c:v>20.9</c:v>
                </c:pt>
                <c:pt idx="29">
                  <c:v>7.7</c:v>
                </c:pt>
                <c:pt idx="30">
                  <c:v>18.899999999999999</c:v>
                </c:pt>
                <c:pt idx="31">
                  <c:v>18.2</c:v>
                </c:pt>
                <c:pt idx="32">
                  <c:v>21.4</c:v>
                </c:pt>
                <c:pt idx="33">
                  <c:v>4.3</c:v>
                </c:pt>
                <c:pt idx="34">
                  <c:v>11.1</c:v>
                </c:pt>
                <c:pt idx="35">
                  <c:v>27.6</c:v>
                </c:pt>
                <c:pt idx="36">
                  <c:v>27.7</c:v>
                </c:pt>
              </c:numCache>
            </c:numRef>
          </c:yVal>
        </c:ser>
        <c:axId val="142993664"/>
        <c:axId val="141496704"/>
      </c:scatterChart>
      <c:valAx>
        <c:axId val="142993664"/>
        <c:scaling>
          <c:orientation val="minMax"/>
          <c:max val="0.70000000000000018"/>
          <c:min val="0.3000000000000001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508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41496704"/>
        <c:crosses val="autoZero"/>
        <c:crossBetween val="midCat"/>
      </c:valAx>
      <c:valAx>
        <c:axId val="1414967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5E-2"/>
              <c:y val="0.1076399705915338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2993664"/>
        <c:crosses val="autoZero"/>
        <c:crossBetween val="midCat"/>
      </c:valAx>
    </c:plotArea>
    <c:plotVisOnly val="1"/>
  </c:chart>
  <c:spPr>
    <a:solidFill>
      <a:schemeClr val="bg2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60%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(Mal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3965524538680942E-2"/>
          <c:y val="0.17354693293255721"/>
          <c:w val="0.85943302301988811"/>
          <c:h val="0.689665183384853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graph'!$G$6:$G$42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graph'!$H$6:$H$42</c:f>
              <c:numCache>
                <c:formatCode>0.000</c:formatCode>
                <c:ptCount val="37"/>
                <c:pt idx="0">
                  <c:v>13</c:v>
                </c:pt>
                <c:pt idx="1">
                  <c:v>13.5</c:v>
                </c:pt>
                <c:pt idx="2">
                  <c:v>7.8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18.7</c:v>
                </c:pt>
                <c:pt idx="7">
                  <c:v>24.9</c:v>
                </c:pt>
                <c:pt idx="8">
                  <c:v>2</c:v>
                </c:pt>
                <c:pt idx="9">
                  <c:v>16.8</c:v>
                </c:pt>
                <c:pt idx="10">
                  <c:v>12</c:v>
                </c:pt>
                <c:pt idx="11">
                  <c:v>7.2</c:v>
                </c:pt>
                <c:pt idx="12">
                  <c:v>10.9</c:v>
                </c:pt>
                <c:pt idx="13">
                  <c:v>18.8</c:v>
                </c:pt>
                <c:pt idx="14">
                  <c:v>19.5</c:v>
                </c:pt>
                <c:pt idx="15">
                  <c:v>8.6999999999999993</c:v>
                </c:pt>
                <c:pt idx="16">
                  <c:v>12.6</c:v>
                </c:pt>
                <c:pt idx="17">
                  <c:v>38.5</c:v>
                </c:pt>
                <c:pt idx="18">
                  <c:v>6.4</c:v>
                </c:pt>
                <c:pt idx="19">
                  <c:v>10</c:v>
                </c:pt>
                <c:pt idx="20">
                  <c:v>5.5</c:v>
                </c:pt>
                <c:pt idx="21">
                  <c:v>3.5</c:v>
                </c:pt>
                <c:pt idx="22">
                  <c:v>19.8</c:v>
                </c:pt>
                <c:pt idx="23">
                  <c:v>5.5</c:v>
                </c:pt>
                <c:pt idx="24">
                  <c:v>11.4</c:v>
                </c:pt>
                <c:pt idx="25">
                  <c:v>10.199999999999999</c:v>
                </c:pt>
                <c:pt idx="26">
                  <c:v>17.5</c:v>
                </c:pt>
                <c:pt idx="27">
                  <c:v>8.6999999999999993</c:v>
                </c:pt>
                <c:pt idx="28">
                  <c:v>10.5</c:v>
                </c:pt>
                <c:pt idx="29">
                  <c:v>3.9</c:v>
                </c:pt>
                <c:pt idx="30">
                  <c:v>11.8</c:v>
                </c:pt>
                <c:pt idx="31">
                  <c:v>9.8000000000000007</c:v>
                </c:pt>
                <c:pt idx="32">
                  <c:v>17.600000000000001</c:v>
                </c:pt>
                <c:pt idx="33">
                  <c:v>3</c:v>
                </c:pt>
                <c:pt idx="34">
                  <c:v>3.8</c:v>
                </c:pt>
                <c:pt idx="35">
                  <c:v>24.2</c:v>
                </c:pt>
                <c:pt idx="36">
                  <c:v>22.9</c:v>
                </c:pt>
              </c:numCache>
            </c:numRef>
          </c:yVal>
        </c:ser>
        <c:axId val="141522048"/>
        <c:axId val="141523968"/>
      </c:scatterChart>
      <c:valAx>
        <c:axId val="141522048"/>
        <c:scaling>
          <c:orientation val="minMax"/>
          <c:min val="0.3000000000000001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97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41523968"/>
        <c:crosses val="autoZero"/>
        <c:crossBetween val="midCat"/>
      </c:valAx>
      <c:valAx>
        <c:axId val="141523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7E-2"/>
              <c:y val="0.10763997059153391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1522048"/>
        <c:crosses val="autoZero"/>
        <c:crossBetween val="midCat"/>
      </c:valAx>
    </c:plotArea>
    <c:plotVisOnly val="1"/>
  </c:chart>
  <c:spPr>
    <a:solidFill>
      <a:schemeClr val="bg2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60%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(Fem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83E-2"/>
          <c:y val="0.17354693293255721"/>
          <c:w val="0.85943302301988822"/>
          <c:h val="0.68966518338485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1.82253089397502E-2"/>
                  <c:y val="-0.1254278490630345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graph'!$K$6:$K$42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graph'!$L$6:$L$42</c:f>
              <c:numCache>
                <c:formatCode>0.000</c:formatCode>
                <c:ptCount val="37"/>
                <c:pt idx="0">
                  <c:v>18.3</c:v>
                </c:pt>
                <c:pt idx="1">
                  <c:v>18.5</c:v>
                </c:pt>
                <c:pt idx="2">
                  <c:v>14.9</c:v>
                </c:pt>
                <c:pt idx="3">
                  <c:v>17.3</c:v>
                </c:pt>
                <c:pt idx="4">
                  <c:v>17.3</c:v>
                </c:pt>
                <c:pt idx="5">
                  <c:v>17.3</c:v>
                </c:pt>
                <c:pt idx="6">
                  <c:v>20</c:v>
                </c:pt>
                <c:pt idx="7">
                  <c:v>39.200000000000003</c:v>
                </c:pt>
                <c:pt idx="8">
                  <c:v>10.1</c:v>
                </c:pt>
                <c:pt idx="9">
                  <c:v>18.5</c:v>
                </c:pt>
                <c:pt idx="10">
                  <c:v>16.2</c:v>
                </c:pt>
                <c:pt idx="11">
                  <c:v>15.9</c:v>
                </c:pt>
                <c:pt idx="12">
                  <c:v>10.3</c:v>
                </c:pt>
                <c:pt idx="13">
                  <c:v>23.3</c:v>
                </c:pt>
                <c:pt idx="14">
                  <c:v>21.8</c:v>
                </c:pt>
                <c:pt idx="15">
                  <c:v>12</c:v>
                </c:pt>
                <c:pt idx="16">
                  <c:v>19.5</c:v>
                </c:pt>
                <c:pt idx="17">
                  <c:v>43.5</c:v>
                </c:pt>
                <c:pt idx="18">
                  <c:v>11</c:v>
                </c:pt>
                <c:pt idx="19">
                  <c:v>13.2</c:v>
                </c:pt>
                <c:pt idx="20">
                  <c:v>6.3</c:v>
                </c:pt>
                <c:pt idx="21">
                  <c:v>5</c:v>
                </c:pt>
                <c:pt idx="22">
                  <c:v>16.7</c:v>
                </c:pt>
                <c:pt idx="23">
                  <c:v>6.3</c:v>
                </c:pt>
                <c:pt idx="24">
                  <c:v>19.3</c:v>
                </c:pt>
                <c:pt idx="25">
                  <c:v>17.399999999999999</c:v>
                </c:pt>
                <c:pt idx="26">
                  <c:v>23.5</c:v>
                </c:pt>
                <c:pt idx="27">
                  <c:v>17.7</c:v>
                </c:pt>
                <c:pt idx="28">
                  <c:v>27.8</c:v>
                </c:pt>
                <c:pt idx="29">
                  <c:v>10.1</c:v>
                </c:pt>
                <c:pt idx="30">
                  <c:v>24.1</c:v>
                </c:pt>
                <c:pt idx="31">
                  <c:v>24.7</c:v>
                </c:pt>
                <c:pt idx="32">
                  <c:v>24.5</c:v>
                </c:pt>
                <c:pt idx="33">
                  <c:v>5.5</c:v>
                </c:pt>
                <c:pt idx="34">
                  <c:v>17.100000000000001</c:v>
                </c:pt>
                <c:pt idx="35">
                  <c:v>30.2</c:v>
                </c:pt>
                <c:pt idx="36">
                  <c:v>30.9</c:v>
                </c:pt>
              </c:numCache>
            </c:numRef>
          </c:yVal>
        </c:ser>
        <c:axId val="142999552"/>
        <c:axId val="143001472"/>
      </c:scatterChart>
      <c:valAx>
        <c:axId val="142999552"/>
        <c:scaling>
          <c:orientation val="minMax"/>
          <c:max val="0.75000000000000022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86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43001472"/>
        <c:crosses val="autoZero"/>
        <c:crossBetween val="midCat"/>
      </c:valAx>
      <c:valAx>
        <c:axId val="143001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9E-2"/>
              <c:y val="0.10763997059153393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2999552"/>
        <c:crosses val="autoZero"/>
        <c:crossBetween val="midCat"/>
      </c:valAx>
    </c:plotArea>
    <c:plotVisOnly val="1"/>
  </c:chart>
  <c:spPr>
    <a:solidFill>
      <a:schemeClr val="bg2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50%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(Tot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42E-2"/>
          <c:y val="0.17354693293255721"/>
          <c:w val="0.85943302301988811"/>
          <c:h val="0.689665183384853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graph'!$B$50:$B$86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graph'!$D$50:$D$86</c:f>
              <c:numCache>
                <c:formatCode>0.000</c:formatCode>
                <c:ptCount val="37"/>
                <c:pt idx="0">
                  <c:v>7.7</c:v>
                </c:pt>
                <c:pt idx="1">
                  <c:v>7.8</c:v>
                </c:pt>
                <c:pt idx="2">
                  <c:v>5.9</c:v>
                </c:pt>
                <c:pt idx="3">
                  <c:v>7.2</c:v>
                </c:pt>
                <c:pt idx="4">
                  <c:v>7.1</c:v>
                </c:pt>
                <c:pt idx="5">
                  <c:v>7.2</c:v>
                </c:pt>
                <c:pt idx="6">
                  <c:v>7.8</c:v>
                </c:pt>
                <c:pt idx="7">
                  <c:v>21.6</c:v>
                </c:pt>
                <c:pt idx="8">
                  <c:v>1.7</c:v>
                </c:pt>
                <c:pt idx="9">
                  <c:v>5.5</c:v>
                </c:pt>
                <c:pt idx="10">
                  <c:v>7.3</c:v>
                </c:pt>
                <c:pt idx="11">
                  <c:v>3.7</c:v>
                </c:pt>
                <c:pt idx="12">
                  <c:v>6.9</c:v>
                </c:pt>
                <c:pt idx="13">
                  <c:v>9.6</c:v>
                </c:pt>
                <c:pt idx="14">
                  <c:v>10.5</c:v>
                </c:pt>
                <c:pt idx="15">
                  <c:v>4.5999999999999996</c:v>
                </c:pt>
                <c:pt idx="16">
                  <c:v>7.7</c:v>
                </c:pt>
                <c:pt idx="17">
                  <c:v>23.2</c:v>
                </c:pt>
                <c:pt idx="18">
                  <c:v>4.7</c:v>
                </c:pt>
                <c:pt idx="19">
                  <c:v>4.9000000000000004</c:v>
                </c:pt>
                <c:pt idx="20">
                  <c:v>3.1</c:v>
                </c:pt>
                <c:pt idx="21">
                  <c:v>1.6</c:v>
                </c:pt>
                <c:pt idx="22">
                  <c:v>9.4</c:v>
                </c:pt>
                <c:pt idx="23">
                  <c:v>2.1</c:v>
                </c:pt>
                <c:pt idx="24">
                  <c:v>9.4</c:v>
                </c:pt>
                <c:pt idx="25">
                  <c:v>7</c:v>
                </c:pt>
                <c:pt idx="26">
                  <c:v>10.1</c:v>
                </c:pt>
                <c:pt idx="27">
                  <c:v>8.1</c:v>
                </c:pt>
                <c:pt idx="28">
                  <c:v>12</c:v>
                </c:pt>
                <c:pt idx="29">
                  <c:v>2.2000000000000002</c:v>
                </c:pt>
                <c:pt idx="30">
                  <c:v>5.5</c:v>
                </c:pt>
                <c:pt idx="31">
                  <c:v>6.3</c:v>
                </c:pt>
                <c:pt idx="32">
                  <c:v>12.1</c:v>
                </c:pt>
                <c:pt idx="33">
                  <c:v>2.6</c:v>
                </c:pt>
                <c:pt idx="34">
                  <c:v>2.1</c:v>
                </c:pt>
                <c:pt idx="35">
                  <c:v>17.2</c:v>
                </c:pt>
                <c:pt idx="36">
                  <c:v>18.5</c:v>
                </c:pt>
              </c:numCache>
            </c:numRef>
          </c:yVal>
        </c:ser>
        <c:axId val="143047296"/>
        <c:axId val="143065856"/>
      </c:scatterChart>
      <c:valAx>
        <c:axId val="143047296"/>
        <c:scaling>
          <c:orientation val="minMax"/>
          <c:max val="0.70000000000000018"/>
          <c:min val="0.3000000000000001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97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43065856"/>
        <c:crosses val="autoZero"/>
        <c:crossBetween val="midCat"/>
      </c:valAx>
      <c:valAx>
        <c:axId val="1430658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7E-2"/>
              <c:y val="0.10763997059153391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43047296"/>
        <c:crosses val="autoZero"/>
        <c:crossBetween val="midCat"/>
      </c:valAx>
    </c:plotArea>
    <c:plotVisOnly val="1"/>
  </c:chart>
  <c:spPr>
    <a:solidFill>
      <a:schemeClr val="accent1">
        <a:lumMod val="20000"/>
        <a:lumOff val="80000"/>
      </a:schemeClr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50%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(Mal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83E-2"/>
          <c:y val="0.17354693293255721"/>
          <c:w val="0.85943302301988822"/>
          <c:h val="0.68966518338485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graph'!$G$50:$G$86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graph'!$H$50:$H$86</c:f>
              <c:numCache>
                <c:formatCode>0.000</c:formatCode>
                <c:ptCount val="37"/>
                <c:pt idx="0">
                  <c:v>6.3</c:v>
                </c:pt>
                <c:pt idx="1">
                  <c:v>6.6</c:v>
                </c:pt>
                <c:pt idx="2">
                  <c:v>3.6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8.1999999999999993</c:v>
                </c:pt>
                <c:pt idx="7">
                  <c:v>13.8</c:v>
                </c:pt>
                <c:pt idx="8">
                  <c:v>0.6</c:v>
                </c:pt>
                <c:pt idx="9">
                  <c:v>5</c:v>
                </c:pt>
                <c:pt idx="10">
                  <c:v>6.2</c:v>
                </c:pt>
                <c:pt idx="11">
                  <c:v>1.5</c:v>
                </c:pt>
                <c:pt idx="12">
                  <c:v>7.1</c:v>
                </c:pt>
                <c:pt idx="13">
                  <c:v>7.4</c:v>
                </c:pt>
                <c:pt idx="14">
                  <c:v>9.6999999999999993</c:v>
                </c:pt>
                <c:pt idx="15">
                  <c:v>4.0999999999999996</c:v>
                </c:pt>
                <c:pt idx="16">
                  <c:v>5.9</c:v>
                </c:pt>
                <c:pt idx="17">
                  <c:v>19.899999999999999</c:v>
                </c:pt>
                <c:pt idx="18">
                  <c:v>3.9</c:v>
                </c:pt>
                <c:pt idx="19">
                  <c:v>5.5</c:v>
                </c:pt>
                <c:pt idx="20">
                  <c:v>3</c:v>
                </c:pt>
                <c:pt idx="21">
                  <c:v>1.2</c:v>
                </c:pt>
                <c:pt idx="22">
                  <c:v>10.6</c:v>
                </c:pt>
                <c:pt idx="23">
                  <c:v>1.5</c:v>
                </c:pt>
                <c:pt idx="24">
                  <c:v>7.5</c:v>
                </c:pt>
                <c:pt idx="25">
                  <c:v>4.3</c:v>
                </c:pt>
                <c:pt idx="26">
                  <c:v>7.3</c:v>
                </c:pt>
                <c:pt idx="27">
                  <c:v>4.8</c:v>
                </c:pt>
                <c:pt idx="28">
                  <c:v>5.9</c:v>
                </c:pt>
                <c:pt idx="29">
                  <c:v>0.6</c:v>
                </c:pt>
                <c:pt idx="30">
                  <c:v>2.6</c:v>
                </c:pt>
                <c:pt idx="31">
                  <c:v>2.9</c:v>
                </c:pt>
                <c:pt idx="32">
                  <c:v>9.6</c:v>
                </c:pt>
                <c:pt idx="33">
                  <c:v>2</c:v>
                </c:pt>
                <c:pt idx="34">
                  <c:v>1.7</c:v>
                </c:pt>
                <c:pt idx="35">
                  <c:v>15.7</c:v>
                </c:pt>
                <c:pt idx="36">
                  <c:v>15.7</c:v>
                </c:pt>
              </c:numCache>
            </c:numRef>
          </c:yVal>
        </c:ser>
        <c:axId val="150537728"/>
        <c:axId val="150539648"/>
      </c:scatterChart>
      <c:valAx>
        <c:axId val="150537728"/>
        <c:scaling>
          <c:orientation val="minMax"/>
          <c:min val="0.35000000000000009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86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0539648"/>
        <c:crosses val="autoZero"/>
        <c:crossBetween val="midCat"/>
      </c:valAx>
      <c:valAx>
        <c:axId val="150539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9E-2"/>
              <c:y val="0.10763997059153393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0537728"/>
        <c:crosses val="autoZero"/>
        <c:crossBetween val="midCat"/>
      </c:valAx>
    </c:plotArea>
    <c:plotVisOnly val="1"/>
  </c:chart>
  <c:spPr>
    <a:solidFill>
      <a:schemeClr val="accent1">
        <a:lumMod val="20000"/>
        <a:lumOff val="80000"/>
      </a:schemeClr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50%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(Fem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025E-2"/>
          <c:y val="0.17354693293255721"/>
          <c:w val="0.85943302301988833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1.82253089397502E-2"/>
                  <c:y val="-0.1234315288259885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graph'!$K$50:$K$86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graph'!$L$50:$L$86</c:f>
              <c:numCache>
                <c:formatCode>0.000</c:formatCode>
                <c:ptCount val="37"/>
                <c:pt idx="0">
                  <c:v>8.8000000000000007</c:v>
                </c:pt>
                <c:pt idx="1">
                  <c:v>8.6999999999999993</c:v>
                </c:pt>
                <c:pt idx="2">
                  <c:v>7.3</c:v>
                </c:pt>
                <c:pt idx="3">
                  <c:v>7.9</c:v>
                </c:pt>
                <c:pt idx="4">
                  <c:v>7.9</c:v>
                </c:pt>
                <c:pt idx="5">
                  <c:v>7.9</c:v>
                </c:pt>
                <c:pt idx="6">
                  <c:v>7.5</c:v>
                </c:pt>
                <c:pt idx="7">
                  <c:v>27</c:v>
                </c:pt>
                <c:pt idx="8">
                  <c:v>2.5</c:v>
                </c:pt>
                <c:pt idx="9">
                  <c:v>5.8</c:v>
                </c:pt>
                <c:pt idx="10">
                  <c:v>8.4</c:v>
                </c:pt>
                <c:pt idx="11">
                  <c:v>4.8</c:v>
                </c:pt>
                <c:pt idx="12">
                  <c:v>6.7</c:v>
                </c:pt>
                <c:pt idx="13">
                  <c:v>11.3</c:v>
                </c:pt>
                <c:pt idx="14">
                  <c:v>11.1</c:v>
                </c:pt>
                <c:pt idx="15">
                  <c:v>5</c:v>
                </c:pt>
                <c:pt idx="16">
                  <c:v>9</c:v>
                </c:pt>
                <c:pt idx="17">
                  <c:v>26.1</c:v>
                </c:pt>
                <c:pt idx="18">
                  <c:v>5</c:v>
                </c:pt>
                <c:pt idx="19">
                  <c:v>4.5999999999999996</c:v>
                </c:pt>
                <c:pt idx="20">
                  <c:v>3.1</c:v>
                </c:pt>
                <c:pt idx="21">
                  <c:v>1.9</c:v>
                </c:pt>
                <c:pt idx="22">
                  <c:v>8.4</c:v>
                </c:pt>
                <c:pt idx="23">
                  <c:v>2.6</c:v>
                </c:pt>
                <c:pt idx="24">
                  <c:v>10.9</c:v>
                </c:pt>
                <c:pt idx="25">
                  <c:v>8.6999999999999993</c:v>
                </c:pt>
                <c:pt idx="26">
                  <c:v>12</c:v>
                </c:pt>
                <c:pt idx="27">
                  <c:v>10.3</c:v>
                </c:pt>
                <c:pt idx="28">
                  <c:v>16.100000000000001</c:v>
                </c:pt>
                <c:pt idx="29">
                  <c:v>3.3</c:v>
                </c:pt>
                <c:pt idx="30">
                  <c:v>7.6</c:v>
                </c:pt>
                <c:pt idx="31">
                  <c:v>9</c:v>
                </c:pt>
                <c:pt idx="32">
                  <c:v>14.2</c:v>
                </c:pt>
                <c:pt idx="33">
                  <c:v>3.2</c:v>
                </c:pt>
                <c:pt idx="34">
                  <c:v>2.4</c:v>
                </c:pt>
                <c:pt idx="35">
                  <c:v>18.3</c:v>
                </c:pt>
                <c:pt idx="36">
                  <c:v>20.3</c:v>
                </c:pt>
              </c:numCache>
            </c:numRef>
          </c:yVal>
        </c:ser>
        <c:axId val="150471424"/>
        <c:axId val="150472960"/>
      </c:scatterChart>
      <c:valAx>
        <c:axId val="150471424"/>
        <c:scaling>
          <c:orientation val="minMax"/>
          <c:max val="0.75000000000000022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75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0472960"/>
        <c:crosses val="autoZero"/>
        <c:crossBetween val="midCat"/>
      </c:valAx>
      <c:valAx>
        <c:axId val="150472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51E-2"/>
              <c:y val="0.10763997059153395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0471424"/>
        <c:crosses val="autoZero"/>
        <c:crossBetween val="midCat"/>
      </c:valAx>
    </c:plotArea>
    <c:plotVisOnly val="1"/>
  </c:chart>
  <c:spPr>
    <a:solidFill>
      <a:schemeClr val="accent1">
        <a:lumMod val="20000"/>
        <a:lumOff val="80000"/>
      </a:schemeClr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40%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(Tot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122E-2"/>
          <c:y val="0.17354693293255721"/>
          <c:w val="0.85943302301988866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5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graph'!$B$94:$B$130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graph'!$D$94:$D$130</c:f>
              <c:numCache>
                <c:formatCode>0.000</c:formatCode>
                <c:ptCount val="37"/>
                <c:pt idx="0">
                  <c:v>3.2</c:v>
                </c:pt>
                <c:pt idx="1">
                  <c:v>3.3</c:v>
                </c:pt>
                <c:pt idx="2">
                  <c:v>2.1</c:v>
                </c:pt>
                <c:pt idx="3">
                  <c:v>3</c:v>
                </c:pt>
                <c:pt idx="4">
                  <c:v>2.9</c:v>
                </c:pt>
                <c:pt idx="5">
                  <c:v>3</c:v>
                </c:pt>
                <c:pt idx="6">
                  <c:v>3.2</c:v>
                </c:pt>
                <c:pt idx="7">
                  <c:v>9.6999999999999993</c:v>
                </c:pt>
                <c:pt idx="8">
                  <c:v>0.3</c:v>
                </c:pt>
                <c:pt idx="9">
                  <c:v>2.7</c:v>
                </c:pt>
                <c:pt idx="10">
                  <c:v>3</c:v>
                </c:pt>
                <c:pt idx="11">
                  <c:v>0.8</c:v>
                </c:pt>
                <c:pt idx="12">
                  <c:v>3.7</c:v>
                </c:pt>
                <c:pt idx="13">
                  <c:v>5.0999999999999996</c:v>
                </c:pt>
                <c:pt idx="14">
                  <c:v>4.5999999999999996</c:v>
                </c:pt>
                <c:pt idx="15">
                  <c:v>1.9</c:v>
                </c:pt>
                <c:pt idx="16">
                  <c:v>2.8</c:v>
                </c:pt>
                <c:pt idx="17">
                  <c:v>8.3000000000000007</c:v>
                </c:pt>
                <c:pt idx="18">
                  <c:v>2</c:v>
                </c:pt>
                <c:pt idx="19">
                  <c:v>3</c:v>
                </c:pt>
                <c:pt idx="20">
                  <c:v>1.5</c:v>
                </c:pt>
                <c:pt idx="21">
                  <c:v>0.4</c:v>
                </c:pt>
                <c:pt idx="22">
                  <c:v>5.0999999999999996</c:v>
                </c:pt>
                <c:pt idx="23">
                  <c:v>1.5</c:v>
                </c:pt>
                <c:pt idx="24">
                  <c:v>4.8</c:v>
                </c:pt>
                <c:pt idx="25">
                  <c:v>2.2999999999999998</c:v>
                </c:pt>
                <c:pt idx="26">
                  <c:v>4.3</c:v>
                </c:pt>
                <c:pt idx="27">
                  <c:v>3.2</c:v>
                </c:pt>
                <c:pt idx="28">
                  <c:v>2.8</c:v>
                </c:pt>
                <c:pt idx="29">
                  <c:v>0.8</c:v>
                </c:pt>
                <c:pt idx="30">
                  <c:v>1</c:v>
                </c:pt>
                <c:pt idx="31">
                  <c:v>2.1</c:v>
                </c:pt>
                <c:pt idx="32">
                  <c:v>5.3</c:v>
                </c:pt>
                <c:pt idx="33">
                  <c:v>2.1</c:v>
                </c:pt>
                <c:pt idx="34">
                  <c:v>0.9</c:v>
                </c:pt>
                <c:pt idx="35">
                  <c:v>7.4</c:v>
                </c:pt>
                <c:pt idx="36">
                  <c:v>11.6</c:v>
                </c:pt>
              </c:numCache>
            </c:numRef>
          </c:yVal>
        </c:ser>
        <c:axId val="153099264"/>
        <c:axId val="153113728"/>
      </c:scatterChart>
      <c:valAx>
        <c:axId val="153099264"/>
        <c:scaling>
          <c:orientation val="minMax"/>
          <c:min val="0.3000000000000001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3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3113728"/>
        <c:crosses val="autoZero"/>
        <c:crossBetween val="midCat"/>
      </c:valAx>
      <c:valAx>
        <c:axId val="153113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63E-2"/>
              <c:y val="0.10763997059153402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099264"/>
        <c:crosses val="autoZero"/>
        <c:crossBetween val="midCat"/>
      </c:valAx>
    </c:plotArea>
    <c:plotVisOnly val="1"/>
  </c:chart>
  <c:spPr>
    <a:solidFill>
      <a:schemeClr val="tx2">
        <a:lumMod val="20000"/>
        <a:lumOff val="80000"/>
      </a:schemeClr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40%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(Mal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081E-2"/>
          <c:y val="0.17354693293255721"/>
          <c:w val="0.85943302301988855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graph'!$G$94:$G$130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graph'!$H$94:$H$130</c:f>
              <c:numCache>
                <c:formatCode>0.000</c:formatCode>
                <c:ptCount val="37"/>
                <c:pt idx="0">
                  <c:v>2.6</c:v>
                </c:pt>
                <c:pt idx="1">
                  <c:v>2.8</c:v>
                </c:pt>
                <c:pt idx="2">
                  <c:v>1.4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3</c:v>
                </c:pt>
                <c:pt idx="7">
                  <c:v>4.9000000000000004</c:v>
                </c:pt>
                <c:pt idx="8">
                  <c:v>0.1</c:v>
                </c:pt>
                <c:pt idx="9">
                  <c:v>2.8</c:v>
                </c:pt>
                <c:pt idx="10">
                  <c:v>3</c:v>
                </c:pt>
                <c:pt idx="11">
                  <c:v>0.4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1.8</c:v>
                </c:pt>
                <c:pt idx="16">
                  <c:v>2.5</c:v>
                </c:pt>
                <c:pt idx="17">
                  <c:v>6.6</c:v>
                </c:pt>
                <c:pt idx="18">
                  <c:v>1.9</c:v>
                </c:pt>
                <c:pt idx="19">
                  <c:v>3.5</c:v>
                </c:pt>
                <c:pt idx="20">
                  <c:v>2</c:v>
                </c:pt>
                <c:pt idx="21">
                  <c:v>0.3</c:v>
                </c:pt>
                <c:pt idx="22">
                  <c:v>5.5</c:v>
                </c:pt>
                <c:pt idx="23">
                  <c:v>1.2</c:v>
                </c:pt>
                <c:pt idx="24">
                  <c:v>3.8</c:v>
                </c:pt>
                <c:pt idx="25">
                  <c:v>1.6</c:v>
                </c:pt>
                <c:pt idx="26">
                  <c:v>2.2999999999999998</c:v>
                </c:pt>
                <c:pt idx="27">
                  <c:v>2.1</c:v>
                </c:pt>
                <c:pt idx="28">
                  <c:v>1.6</c:v>
                </c:pt>
                <c:pt idx="29">
                  <c:v>0.5</c:v>
                </c:pt>
                <c:pt idx="30">
                  <c:v>0.7</c:v>
                </c:pt>
                <c:pt idx="31">
                  <c:v>1</c:v>
                </c:pt>
                <c:pt idx="32">
                  <c:v>3.8</c:v>
                </c:pt>
                <c:pt idx="33">
                  <c:v>1.6</c:v>
                </c:pt>
                <c:pt idx="34">
                  <c:v>1.1000000000000001</c:v>
                </c:pt>
                <c:pt idx="35">
                  <c:v>6.6</c:v>
                </c:pt>
                <c:pt idx="36">
                  <c:v>9.6999999999999993</c:v>
                </c:pt>
              </c:numCache>
            </c:numRef>
          </c:yVal>
        </c:ser>
        <c:axId val="153106304"/>
        <c:axId val="150605824"/>
      </c:scatterChart>
      <c:valAx>
        <c:axId val="153106304"/>
        <c:scaling>
          <c:orientation val="minMax"/>
          <c:min val="0.35000000000000009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42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0605824"/>
        <c:crosses val="autoZero"/>
        <c:crossBetween val="midCat"/>
      </c:valAx>
      <c:valAx>
        <c:axId val="1506058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58E-2"/>
              <c:y val="0.107639970591534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106304"/>
        <c:crosses val="autoZero"/>
        <c:crossBetween val="midCat"/>
      </c:valAx>
    </c:plotArea>
    <c:plotVisOnly val="1"/>
  </c:chart>
  <c:spPr>
    <a:solidFill>
      <a:schemeClr val="tx2">
        <a:lumMod val="20000"/>
        <a:lumOff val="80000"/>
      </a:schemeClr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40%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(Fem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053E-2"/>
          <c:y val="0.17354693293255721"/>
          <c:w val="0.85943302301988844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2.5568468436184603E-2"/>
                  <c:y val="-0.1626309732578969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graph'!$K$94:$K$130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graph'!$L$94:$L$130</c:f>
              <c:numCache>
                <c:formatCode>0.000</c:formatCode>
                <c:ptCount val="37"/>
                <c:pt idx="0">
                  <c:v>3.6</c:v>
                </c:pt>
                <c:pt idx="1">
                  <c:v>3.6</c:v>
                </c:pt>
                <c:pt idx="2">
                  <c:v>2.5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3.3</c:v>
                </c:pt>
                <c:pt idx="7">
                  <c:v>12.9</c:v>
                </c:pt>
                <c:pt idx="8">
                  <c:v>0.5</c:v>
                </c:pt>
                <c:pt idx="9">
                  <c:v>2.7</c:v>
                </c:pt>
                <c:pt idx="10">
                  <c:v>3.1</c:v>
                </c:pt>
                <c:pt idx="11">
                  <c:v>1</c:v>
                </c:pt>
                <c:pt idx="12">
                  <c:v>3.5</c:v>
                </c:pt>
                <c:pt idx="13">
                  <c:v>5.9</c:v>
                </c:pt>
                <c:pt idx="14">
                  <c:v>4.9000000000000004</c:v>
                </c:pt>
                <c:pt idx="15">
                  <c:v>2</c:v>
                </c:pt>
                <c:pt idx="16">
                  <c:v>3.1</c:v>
                </c:pt>
                <c:pt idx="17">
                  <c:v>9.6999999999999993</c:v>
                </c:pt>
                <c:pt idx="18">
                  <c:v>2</c:v>
                </c:pt>
                <c:pt idx="19">
                  <c:v>2.8</c:v>
                </c:pt>
                <c:pt idx="20">
                  <c:v>1.2</c:v>
                </c:pt>
                <c:pt idx="21">
                  <c:v>0.5</c:v>
                </c:pt>
                <c:pt idx="22">
                  <c:v>4.8</c:v>
                </c:pt>
                <c:pt idx="23">
                  <c:v>1.9</c:v>
                </c:pt>
                <c:pt idx="24">
                  <c:v>5.5</c:v>
                </c:pt>
                <c:pt idx="25">
                  <c:v>2.8</c:v>
                </c:pt>
                <c:pt idx="26">
                  <c:v>5.7</c:v>
                </c:pt>
                <c:pt idx="27">
                  <c:v>4</c:v>
                </c:pt>
                <c:pt idx="28">
                  <c:v>3.7</c:v>
                </c:pt>
                <c:pt idx="29">
                  <c:v>1</c:v>
                </c:pt>
                <c:pt idx="30">
                  <c:v>1.2</c:v>
                </c:pt>
                <c:pt idx="31">
                  <c:v>2.9</c:v>
                </c:pt>
                <c:pt idx="32">
                  <c:v>6.6</c:v>
                </c:pt>
                <c:pt idx="33">
                  <c:v>2.5</c:v>
                </c:pt>
                <c:pt idx="34">
                  <c:v>0.7</c:v>
                </c:pt>
                <c:pt idx="35">
                  <c:v>8.1</c:v>
                </c:pt>
                <c:pt idx="36">
                  <c:v>12.8</c:v>
                </c:pt>
              </c:numCache>
            </c:numRef>
          </c:yVal>
        </c:ser>
        <c:axId val="153232128"/>
        <c:axId val="153234048"/>
      </c:scatterChart>
      <c:valAx>
        <c:axId val="153232128"/>
        <c:scaling>
          <c:orientation val="minMax"/>
          <c:max val="0.75000000000000022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53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3234048"/>
        <c:crosses val="autoZero"/>
        <c:crossBetween val="midCat"/>
      </c:valAx>
      <c:valAx>
        <c:axId val="1532340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54E-2"/>
              <c:y val="0.1076399705915339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232128"/>
        <c:crosses val="autoZero"/>
        <c:crossBetween val="midCat"/>
      </c:valAx>
    </c:plotArea>
    <c:plotVisOnly val="1"/>
  </c:chart>
  <c:spPr>
    <a:solidFill>
      <a:schemeClr val="tx2">
        <a:lumMod val="20000"/>
        <a:lumOff val="80000"/>
      </a:schemeClr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Ratio of income from pensions of persons aged between 65 and 74 years and income from work of persons aged between 50 and 59 years </a:t>
            </a:r>
            <a:r>
              <a:rPr lang="en-US" sz="1400"/>
              <a:t>and </a:t>
            </a:r>
            <a:r>
              <a:rPr lang="en-US" sz="1400" b="0"/>
              <a:t>difference in percentage point between risk of poverty of people aged 65+ and people less than 65 years old </a:t>
            </a:r>
            <a:r>
              <a:rPr lang="en-US" sz="1200" b="0" i="1"/>
              <a:t>(cut-off poi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997849895113477"/>
          <c:y val="0.20562620465422993"/>
          <c:w val="0.79466801553588629"/>
          <c:h val="0.657586033740253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trendline>
            <c:trendlineType val="linear"/>
            <c:dispRSqr val="1"/>
            <c:trendlineLbl>
              <c:layout>
                <c:manualLayout>
                  <c:x val="3.5046020514205856E-2"/>
                  <c:y val="3.039088135475628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graph'!$B$6:$B$42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graph'!$E$6:$E$42</c:f>
              <c:numCache>
                <c:formatCode>0.000</c:formatCode>
                <c:ptCount val="37"/>
                <c:pt idx="0">
                  <c:v>-0.39999999999999858</c:v>
                </c:pt>
                <c:pt idx="1">
                  <c:v>0.10000000000000142</c:v>
                </c:pt>
                <c:pt idx="2">
                  <c:v>-6.1000000000000014</c:v>
                </c:pt>
                <c:pt idx="3">
                  <c:v>-0.90000000000000036</c:v>
                </c:pt>
                <c:pt idx="4">
                  <c:v>-0.90000000000000036</c:v>
                </c:pt>
                <c:pt idx="5">
                  <c:v>-0.90000000000000036</c:v>
                </c:pt>
                <c:pt idx="6">
                  <c:v>5.6999999999999993</c:v>
                </c:pt>
                <c:pt idx="7">
                  <c:v>13.399999999999999</c:v>
                </c:pt>
                <c:pt idx="8">
                  <c:v>-3.8000000000000007</c:v>
                </c:pt>
                <c:pt idx="9">
                  <c:v>5.2999999999999989</c:v>
                </c:pt>
                <c:pt idx="10">
                  <c:v>-2.1000000000000014</c:v>
                </c:pt>
                <c:pt idx="11">
                  <c:v>-5.2999999999999989</c:v>
                </c:pt>
                <c:pt idx="12">
                  <c:v>-6.2000000000000011</c:v>
                </c:pt>
                <c:pt idx="13">
                  <c:v>1.4000000000000021</c:v>
                </c:pt>
                <c:pt idx="14">
                  <c:v>-1.0999999999999979</c:v>
                </c:pt>
                <c:pt idx="15">
                  <c:v>-3.2000000000000011</c:v>
                </c:pt>
                <c:pt idx="16">
                  <c:v>-2</c:v>
                </c:pt>
                <c:pt idx="17">
                  <c:v>29.1</c:v>
                </c:pt>
                <c:pt idx="18">
                  <c:v>-11.7</c:v>
                </c:pt>
                <c:pt idx="19">
                  <c:v>-9.5000000000000018</c:v>
                </c:pt>
                <c:pt idx="20">
                  <c:v>-9.9</c:v>
                </c:pt>
                <c:pt idx="21">
                  <c:v>-11.1</c:v>
                </c:pt>
                <c:pt idx="22">
                  <c:v>3.5</c:v>
                </c:pt>
                <c:pt idx="23">
                  <c:v>-5.0999999999999996</c:v>
                </c:pt>
                <c:pt idx="24">
                  <c:v>4</c:v>
                </c:pt>
                <c:pt idx="25">
                  <c:v>-3.4000000000000021</c:v>
                </c:pt>
                <c:pt idx="26">
                  <c:v>3.8000000000000007</c:v>
                </c:pt>
                <c:pt idx="27">
                  <c:v>-9.5000000000000018</c:v>
                </c:pt>
                <c:pt idx="28">
                  <c:v>8.5999999999999979</c:v>
                </c:pt>
                <c:pt idx="29">
                  <c:v>-4.9999999999999991</c:v>
                </c:pt>
                <c:pt idx="30">
                  <c:v>6.2999999999999989</c:v>
                </c:pt>
                <c:pt idx="31">
                  <c:v>5.1999999999999993</c:v>
                </c:pt>
                <c:pt idx="32">
                  <c:v>5.0999999999999979</c:v>
                </c:pt>
                <c:pt idx="33">
                  <c:v>-5.6000000000000005</c:v>
                </c:pt>
                <c:pt idx="34">
                  <c:v>0.69999999999999929</c:v>
                </c:pt>
                <c:pt idx="35">
                  <c:v>15.000000000000002</c:v>
                </c:pt>
                <c:pt idx="36">
                  <c:v>8.8000000000000007</c:v>
                </c:pt>
              </c:numCache>
            </c:numRef>
          </c:yVal>
        </c:ser>
        <c:axId val="153293184"/>
        <c:axId val="153295104"/>
      </c:scatterChart>
      <c:valAx>
        <c:axId val="153293184"/>
        <c:scaling>
          <c:orientation val="minMax"/>
          <c:max val="0.70000000000000029"/>
          <c:min val="0.30000000000000016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12944734034782091"/>
              <c:y val="0.91843074242231859"/>
            </c:manualLayout>
          </c:layout>
        </c:title>
        <c:numFmt formatCode="0%" sourceLinked="0"/>
        <c:tickLblPos val="low"/>
        <c:spPr>
          <a:ln>
            <a:noFill/>
          </a:ln>
        </c:spPr>
        <c:crossAx val="153295104"/>
        <c:crosses val="autoZero"/>
        <c:crossBetween val="midCat"/>
      </c:valAx>
      <c:valAx>
        <c:axId val="1532951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Difference in percentage point between risk of poverty (60% median income) of people aged 65+ and people less than 65 years old</a:t>
                </a:r>
              </a:p>
            </c:rich>
          </c:tx>
          <c:layout>
            <c:manualLayout>
              <c:xMode val="edge"/>
              <c:yMode val="edge"/>
              <c:x val="1.2436565014485647E-2"/>
              <c:y val="0.10763997059153391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293184"/>
        <c:crosses val="autoZero"/>
        <c:crossBetween val="midCat"/>
      </c:valAx>
    </c:plotArea>
    <c:plotVisOnly val="1"/>
  </c:chart>
  <c:spPr>
    <a:solidFill>
      <a:schemeClr val="bg2">
        <a:lumMod val="90000"/>
      </a:schemeClr>
    </a:solidFill>
    <a:ln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Ratio of income from pensions of persons aged between 65 and 74 years and income from work of persons aged between 50 and 59 years </a:t>
            </a:r>
            <a:r>
              <a:rPr lang="en-US" sz="1400"/>
              <a:t>and </a:t>
            </a:r>
            <a:r>
              <a:rPr lang="en-US" sz="1400" b="0"/>
              <a:t>difference in percentage point between risk of poverty of people aged 65+ and people less than 65 years old </a:t>
            </a:r>
            <a:r>
              <a:rPr lang="en-US" sz="1200" b="0" i="1" u="none" strike="noStrike" baseline="0"/>
              <a:t>(cut-off poi</a:t>
            </a:r>
            <a:endParaRPr lang="en-US" sz="14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997849895113488"/>
          <c:y val="0.20562620465422993"/>
          <c:w val="0.79466801553588673"/>
          <c:h val="0.657586033740253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trendline>
            <c:trendlineType val="linear"/>
            <c:dispRSqr val="1"/>
            <c:trendlineLbl>
              <c:layout>
                <c:manualLayout>
                  <c:x val="-5.6067292769858827E-2"/>
                  <c:y val="3.643002371335437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graph'!$G$6:$G$42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graph'!$I$6:$I$42</c:f>
              <c:numCache>
                <c:formatCode>0.000</c:formatCode>
                <c:ptCount val="37"/>
                <c:pt idx="0">
                  <c:v>-3.1000000000000014</c:v>
                </c:pt>
                <c:pt idx="1">
                  <c:v>-2.3000000000000007</c:v>
                </c:pt>
                <c:pt idx="2">
                  <c:v>-10.8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5.6</c:v>
                </c:pt>
                <c:pt idx="7">
                  <c:v>4.8999999999999986</c:v>
                </c:pt>
                <c:pt idx="8">
                  <c:v>-8</c:v>
                </c:pt>
                <c:pt idx="9">
                  <c:v>4.3000000000000007</c:v>
                </c:pt>
                <c:pt idx="10">
                  <c:v>-3.5999999999999996</c:v>
                </c:pt>
                <c:pt idx="11">
                  <c:v>-11.8</c:v>
                </c:pt>
                <c:pt idx="12">
                  <c:v>-5.6</c:v>
                </c:pt>
                <c:pt idx="13">
                  <c:v>-0.69999999999999929</c:v>
                </c:pt>
                <c:pt idx="14">
                  <c:v>-1.8999999999999986</c:v>
                </c:pt>
                <c:pt idx="15">
                  <c:v>-4.6000000000000014</c:v>
                </c:pt>
                <c:pt idx="16">
                  <c:v>-5.0999999999999996</c:v>
                </c:pt>
                <c:pt idx="17">
                  <c:v>27.4</c:v>
                </c:pt>
                <c:pt idx="18">
                  <c:v>-15.4</c:v>
                </c:pt>
                <c:pt idx="19">
                  <c:v>-11.2</c:v>
                </c:pt>
                <c:pt idx="20">
                  <c:v>-10.3</c:v>
                </c:pt>
                <c:pt idx="21">
                  <c:v>-12.1</c:v>
                </c:pt>
                <c:pt idx="22">
                  <c:v>6.1000000000000014</c:v>
                </c:pt>
                <c:pt idx="23">
                  <c:v>-4.9000000000000004</c:v>
                </c:pt>
                <c:pt idx="24">
                  <c:v>-0.40000000000000036</c:v>
                </c:pt>
                <c:pt idx="25">
                  <c:v>-8.5</c:v>
                </c:pt>
                <c:pt idx="26">
                  <c:v>0.19999999999999929</c:v>
                </c:pt>
                <c:pt idx="27">
                  <c:v>-15</c:v>
                </c:pt>
                <c:pt idx="28">
                  <c:v>-1.9000000000000004</c:v>
                </c:pt>
                <c:pt idx="29">
                  <c:v>-8.7999999999999989</c:v>
                </c:pt>
                <c:pt idx="30">
                  <c:v>-1.5999999999999996</c:v>
                </c:pt>
                <c:pt idx="31">
                  <c:v>-2.8999999999999986</c:v>
                </c:pt>
                <c:pt idx="32">
                  <c:v>1.4000000000000021</c:v>
                </c:pt>
                <c:pt idx="33">
                  <c:v>-6.8000000000000007</c:v>
                </c:pt>
                <c:pt idx="34">
                  <c:v>-7.0000000000000009</c:v>
                </c:pt>
                <c:pt idx="35">
                  <c:v>12.1</c:v>
                </c:pt>
                <c:pt idx="36">
                  <c:v>3.7999999999999972</c:v>
                </c:pt>
              </c:numCache>
            </c:numRef>
          </c:yVal>
        </c:ser>
        <c:axId val="153395200"/>
        <c:axId val="153397120"/>
      </c:scatterChart>
      <c:valAx>
        <c:axId val="153395200"/>
        <c:scaling>
          <c:orientation val="minMax"/>
          <c:min val="0.35000000000000009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12944734034782102"/>
              <c:y val="0.91843074242231859"/>
            </c:manualLayout>
          </c:layout>
        </c:title>
        <c:numFmt formatCode="0%" sourceLinked="0"/>
        <c:tickLblPos val="low"/>
        <c:spPr>
          <a:ln>
            <a:noFill/>
          </a:ln>
        </c:spPr>
        <c:crossAx val="153397120"/>
        <c:crosses val="autoZero"/>
        <c:crossBetween val="midCat"/>
      </c:valAx>
      <c:valAx>
        <c:axId val="153397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Difference in percentage point between risk of poverty (60% median income) of people aged 65+ and people less than 65 years old</a:t>
                </a:r>
              </a:p>
            </c:rich>
          </c:tx>
          <c:layout>
            <c:manualLayout>
              <c:xMode val="edge"/>
              <c:yMode val="edge"/>
              <c:x val="1.2436565014485651E-2"/>
              <c:y val="0.10763997059153395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395200"/>
        <c:crosses val="autoZero"/>
        <c:crossBetween val="midCat"/>
      </c:valAx>
    </c:plotArea>
    <c:plotVisOnly val="1"/>
  </c:chart>
  <c:spPr>
    <a:solidFill>
      <a:schemeClr val="bg2">
        <a:lumMod val="90000"/>
      </a:schemeClr>
    </a:solidFill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Ratio of income from pensions of persons aged between 65 and 74 years and income from work of persons aged between 50 and 59 years </a:t>
            </a:r>
            <a:r>
              <a:rPr lang="en-US" sz="1400"/>
              <a:t>and </a:t>
            </a:r>
            <a:r>
              <a:rPr lang="en-US" sz="1400" b="0"/>
              <a:t>difference in percentage point between risk of poverty of people aged 65+ and people less than 65 years old </a:t>
            </a:r>
            <a:r>
              <a:rPr lang="en-US" sz="1200" b="0" i="1" u="none" strike="noStrike" baseline="0"/>
              <a:t>(cut-off poi</a:t>
            </a:r>
            <a:endParaRPr lang="en-US" sz="1400" b="0" i="1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997849895113483"/>
          <c:y val="0.20562620465422993"/>
          <c:w val="0.79466801553588651"/>
          <c:h val="0.657586033740253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trendline>
            <c:trendlineType val="linear"/>
            <c:dispRSqr val="1"/>
            <c:trendlineLbl>
              <c:layout>
                <c:manualLayout>
                  <c:x val="-5.6067292769858827E-2"/>
                  <c:y val="3.643002371335436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graph'!$K$6:$K$42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graph'!$M$6:$M$42</c:f>
              <c:numCache>
                <c:formatCode>0.000</c:formatCode>
                <c:ptCount val="37"/>
                <c:pt idx="0">
                  <c:v>1.5</c:v>
                </c:pt>
                <c:pt idx="1">
                  <c:v>1.8999999999999986</c:v>
                </c:pt>
                <c:pt idx="2">
                  <c:v>-3.2000000000000011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5.8000000000000007</c:v>
                </c:pt>
                <c:pt idx="7">
                  <c:v>19.200000000000003</c:v>
                </c:pt>
                <c:pt idx="8">
                  <c:v>-0.70000000000000107</c:v>
                </c:pt>
                <c:pt idx="9">
                  <c:v>6.1999999999999993</c:v>
                </c:pt>
                <c:pt idx="10">
                  <c:v>-0.80000000000000071</c:v>
                </c:pt>
                <c:pt idx="11">
                  <c:v>-1.7999999999999989</c:v>
                </c:pt>
                <c:pt idx="12">
                  <c:v>-6.6999999999999993</c:v>
                </c:pt>
                <c:pt idx="13">
                  <c:v>3</c:v>
                </c:pt>
                <c:pt idx="14">
                  <c:v>-0.80000000000000071</c:v>
                </c:pt>
                <c:pt idx="15">
                  <c:v>-2.3000000000000007</c:v>
                </c:pt>
                <c:pt idx="16">
                  <c:v>0</c:v>
                </c:pt>
                <c:pt idx="17">
                  <c:v>30.5</c:v>
                </c:pt>
                <c:pt idx="18">
                  <c:v>-9.6999999999999993</c:v>
                </c:pt>
                <c:pt idx="19">
                  <c:v>-8.6999999999999993</c:v>
                </c:pt>
                <c:pt idx="20">
                  <c:v>-9.5</c:v>
                </c:pt>
                <c:pt idx="21">
                  <c:v>-10.6</c:v>
                </c:pt>
                <c:pt idx="22">
                  <c:v>1.3999999999999986</c:v>
                </c:pt>
                <c:pt idx="23">
                  <c:v>-5.3999999999999995</c:v>
                </c:pt>
                <c:pt idx="24">
                  <c:v>7.2000000000000011</c:v>
                </c:pt>
                <c:pt idx="25">
                  <c:v>-0.20000000000000284</c:v>
                </c:pt>
                <c:pt idx="26">
                  <c:v>6.3000000000000007</c:v>
                </c:pt>
                <c:pt idx="27">
                  <c:v>-5.8000000000000007</c:v>
                </c:pt>
                <c:pt idx="28">
                  <c:v>15.600000000000001</c:v>
                </c:pt>
                <c:pt idx="29">
                  <c:v>-2.5</c:v>
                </c:pt>
                <c:pt idx="30">
                  <c:v>12.400000000000002</c:v>
                </c:pt>
                <c:pt idx="31">
                  <c:v>11.299999999999999</c:v>
                </c:pt>
                <c:pt idx="32">
                  <c:v>8.1000000000000014</c:v>
                </c:pt>
                <c:pt idx="33">
                  <c:v>-4.5</c:v>
                </c:pt>
                <c:pt idx="34">
                  <c:v>7.2000000000000011</c:v>
                </c:pt>
                <c:pt idx="35">
                  <c:v>17</c:v>
                </c:pt>
                <c:pt idx="36">
                  <c:v>12.299999999999997</c:v>
                </c:pt>
              </c:numCache>
            </c:numRef>
          </c:yVal>
        </c:ser>
        <c:axId val="153178112"/>
        <c:axId val="153179648"/>
      </c:scatterChart>
      <c:valAx>
        <c:axId val="153178112"/>
        <c:scaling>
          <c:orientation val="minMax"/>
          <c:max val="0.75000000000000022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12944734034782096"/>
              <c:y val="0.91843074242231859"/>
            </c:manualLayout>
          </c:layout>
        </c:title>
        <c:numFmt formatCode="0%" sourceLinked="0"/>
        <c:tickLblPos val="low"/>
        <c:spPr>
          <a:ln>
            <a:noFill/>
          </a:ln>
        </c:spPr>
        <c:crossAx val="153179648"/>
        <c:crosses val="autoZero"/>
        <c:crossBetween val="midCat"/>
      </c:valAx>
      <c:valAx>
        <c:axId val="153179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Difference in percentage point between risk of poverty (60% median income) of people aged 65+ and people less than 65 years old</a:t>
                </a:r>
              </a:p>
            </c:rich>
          </c:tx>
          <c:layout>
            <c:manualLayout>
              <c:xMode val="edge"/>
              <c:yMode val="edge"/>
              <c:x val="1.2436565014485649E-2"/>
              <c:y val="0.10763997059153393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178112"/>
        <c:crosses val="autoZero"/>
        <c:crossBetween val="midCat"/>
      </c:valAx>
    </c:plotArea>
    <c:plotVisOnly val="1"/>
  </c:chart>
  <c:spPr>
    <a:solidFill>
      <a:schemeClr val="bg2">
        <a:lumMod val="90000"/>
      </a:schemeClr>
    </a:solidFill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workbookViewId="0">
      <selection activeCell="D4" sqref="D4"/>
    </sheetView>
  </sheetViews>
  <sheetFormatPr baseColWidth="10" defaultRowHeight="15" zeroHeight="1"/>
  <cols>
    <col min="1" max="1" width="25.125" style="40" customWidth="1"/>
    <col min="2" max="2" width="22.75" style="57" customWidth="1"/>
    <col min="3" max="3" width="4.375" style="41" bestFit="1" customWidth="1"/>
    <col min="4" max="4" width="11" style="57"/>
    <col min="5" max="5" width="22.375" style="57" customWidth="1"/>
    <col min="6" max="6" width="2" style="57" customWidth="1"/>
    <col min="7" max="7" width="23.375" style="57" customWidth="1"/>
    <col min="8" max="8" width="11" style="57"/>
    <col min="9" max="9" width="20" style="57" customWidth="1"/>
    <col min="10" max="10" width="2.125" style="57" customWidth="1"/>
    <col min="11" max="11" width="20.375" style="57" customWidth="1"/>
    <col min="12" max="12" width="11" style="57"/>
    <col min="13" max="13" width="17.125" style="57" customWidth="1"/>
    <col min="14" max="14" width="11" style="40"/>
    <col min="15" max="256" width="0" style="40" hidden="1" customWidth="1"/>
    <col min="257" max="16384" width="11" style="40"/>
  </cols>
  <sheetData>
    <row r="1" spans="1:13" s="38" customFormat="1" ht="15.75">
      <c r="A1" s="59" t="s">
        <v>75</v>
      </c>
      <c r="B1" s="44"/>
      <c r="C1" s="39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38" customFormat="1">
      <c r="A2" s="23"/>
      <c r="B2" s="45"/>
      <c r="C2" s="32"/>
      <c r="D2" s="45"/>
      <c r="E2" s="45"/>
      <c r="F2" s="45"/>
      <c r="G2" s="45"/>
      <c r="H2" s="45"/>
      <c r="I2" s="45"/>
      <c r="J2" s="46"/>
      <c r="K2" s="45"/>
      <c r="L2" s="45"/>
      <c r="M2" s="45"/>
    </row>
    <row r="3" spans="1:13" s="38" customFormat="1" ht="15.75">
      <c r="A3" s="30"/>
      <c r="B3" s="47" t="s">
        <v>8</v>
      </c>
      <c r="C3" s="33"/>
      <c r="D3" s="47"/>
      <c r="E3" s="47"/>
      <c r="F3" s="47"/>
      <c r="G3" s="47" t="s">
        <v>76</v>
      </c>
      <c r="H3" s="47"/>
      <c r="I3" s="47"/>
      <c r="J3" s="48"/>
      <c r="K3" s="47" t="s">
        <v>77</v>
      </c>
      <c r="L3" s="47"/>
      <c r="M3" s="47"/>
    </row>
    <row r="4" spans="1:13" s="38" customFormat="1" ht="90.75">
      <c r="A4" s="31" t="s">
        <v>88</v>
      </c>
      <c r="B4" s="49" t="s">
        <v>78</v>
      </c>
      <c r="C4" s="34"/>
      <c r="D4" s="49" t="s">
        <v>79</v>
      </c>
      <c r="E4" s="49" t="s">
        <v>80</v>
      </c>
      <c r="F4" s="50"/>
      <c r="G4" s="49" t="s">
        <v>78</v>
      </c>
      <c r="H4" s="49" t="s">
        <v>79</v>
      </c>
      <c r="I4" s="49" t="s">
        <v>80</v>
      </c>
      <c r="J4" s="49"/>
      <c r="K4" s="49" t="s">
        <v>78</v>
      </c>
      <c r="L4" s="49" t="s">
        <v>79</v>
      </c>
      <c r="M4" s="49" t="s">
        <v>80</v>
      </c>
    </row>
    <row r="5" spans="1:13" s="38" customFormat="1" ht="26.25">
      <c r="A5" s="30" t="s">
        <v>10</v>
      </c>
      <c r="B5" s="51">
        <v>2011</v>
      </c>
      <c r="C5" s="34" t="s">
        <v>89</v>
      </c>
      <c r="D5" s="51">
        <v>2011</v>
      </c>
      <c r="E5" s="51">
        <v>2011</v>
      </c>
      <c r="F5" s="49"/>
      <c r="G5" s="51">
        <v>2011</v>
      </c>
      <c r="H5" s="51">
        <v>2011</v>
      </c>
      <c r="I5" s="51">
        <v>2011</v>
      </c>
      <c r="J5" s="51"/>
      <c r="K5" s="51">
        <v>2011</v>
      </c>
      <c r="L5" s="49">
        <v>2011</v>
      </c>
      <c r="M5" s="49">
        <v>2011</v>
      </c>
    </row>
    <row r="6" spans="1:13" s="38" customFormat="1">
      <c r="A6" s="24" t="s">
        <v>13</v>
      </c>
      <c r="B6" s="52">
        <v>0.56999999999999995</v>
      </c>
      <c r="C6" s="36">
        <v>2011</v>
      </c>
      <c r="D6" s="52">
        <v>16</v>
      </c>
      <c r="E6" s="52">
        <v>-0.39999999999999858</v>
      </c>
      <c r="F6" s="52"/>
      <c r="G6" s="52">
        <v>0.61</v>
      </c>
      <c r="H6" s="52">
        <v>13</v>
      </c>
      <c r="I6" s="52">
        <v>-3.1000000000000014</v>
      </c>
      <c r="J6" s="52"/>
      <c r="K6" s="52">
        <v>0.54</v>
      </c>
      <c r="L6" s="52">
        <v>18.3</v>
      </c>
      <c r="M6" s="52">
        <v>1.5</v>
      </c>
    </row>
    <row r="7" spans="1:13" s="38" customFormat="1">
      <c r="A7" s="25" t="s">
        <v>15</v>
      </c>
      <c r="B7" s="53">
        <v>0.56000000000000005</v>
      </c>
      <c r="C7" s="37">
        <v>2011</v>
      </c>
      <c r="D7" s="53">
        <v>16.3</v>
      </c>
      <c r="E7" s="53">
        <v>0.10000000000000142</v>
      </c>
      <c r="F7" s="53"/>
      <c r="G7" s="53">
        <v>0.61</v>
      </c>
      <c r="H7" s="53">
        <v>13.5</v>
      </c>
      <c r="I7" s="53">
        <v>-2.3000000000000007</v>
      </c>
      <c r="J7" s="53"/>
      <c r="K7" s="53">
        <v>0.51</v>
      </c>
      <c r="L7" s="53">
        <v>18.5</v>
      </c>
      <c r="M7" s="53">
        <v>1.8999999999999986</v>
      </c>
    </row>
    <row r="8" spans="1:13" s="38" customFormat="1">
      <c r="A8" s="25" t="s">
        <v>16</v>
      </c>
      <c r="B8" s="53">
        <v>0.56999999999999995</v>
      </c>
      <c r="C8" s="37">
        <v>2011</v>
      </c>
      <c r="D8" s="53">
        <v>12.2</v>
      </c>
      <c r="E8" s="53">
        <v>-6.1000000000000014</v>
      </c>
      <c r="F8" s="53"/>
      <c r="G8" s="53">
        <v>0.62</v>
      </c>
      <c r="H8" s="53">
        <v>7.8</v>
      </c>
      <c r="I8" s="53">
        <v>-10.8</v>
      </c>
      <c r="J8" s="53"/>
      <c r="K8" s="53">
        <v>0.56000000000000005</v>
      </c>
      <c r="L8" s="53">
        <v>14.9</v>
      </c>
      <c r="M8" s="53">
        <v>-3.2000000000000011</v>
      </c>
    </row>
    <row r="9" spans="1:13" s="38" customFormat="1">
      <c r="A9" s="25" t="s">
        <v>18</v>
      </c>
      <c r="B9" s="53">
        <v>0.55000000000000004</v>
      </c>
      <c r="C9" s="37">
        <v>2011</v>
      </c>
      <c r="D9" s="53">
        <v>15.4</v>
      </c>
      <c r="E9" s="53">
        <v>-0.90000000000000036</v>
      </c>
      <c r="F9" s="53"/>
      <c r="G9" s="53">
        <v>0.6</v>
      </c>
      <c r="H9" s="53">
        <v>12.8</v>
      </c>
      <c r="I9" s="53">
        <v>-3</v>
      </c>
      <c r="J9" s="53"/>
      <c r="K9" s="53">
        <v>0.49</v>
      </c>
      <c r="L9" s="53">
        <v>17.3</v>
      </c>
      <c r="M9" s="53">
        <v>0.5</v>
      </c>
    </row>
    <row r="10" spans="1:13" s="38" customFormat="1">
      <c r="A10" s="25" t="s">
        <v>19</v>
      </c>
      <c r="B10" s="53">
        <v>0.55000000000000004</v>
      </c>
      <c r="C10" s="37">
        <v>2011</v>
      </c>
      <c r="D10" s="53">
        <v>15.4</v>
      </c>
      <c r="E10" s="53">
        <v>-0.90000000000000036</v>
      </c>
      <c r="F10" s="53"/>
      <c r="G10" s="53">
        <v>0.6</v>
      </c>
      <c r="H10" s="53">
        <v>12.8</v>
      </c>
      <c r="I10" s="53">
        <v>-3</v>
      </c>
      <c r="J10" s="53"/>
      <c r="K10" s="53">
        <v>0.49</v>
      </c>
      <c r="L10" s="53">
        <v>17.3</v>
      </c>
      <c r="M10" s="53">
        <v>0.5</v>
      </c>
    </row>
    <row r="11" spans="1:13" s="38" customFormat="1">
      <c r="A11" s="25" t="s">
        <v>20</v>
      </c>
      <c r="B11" s="53">
        <v>0.55000000000000004</v>
      </c>
      <c r="C11" s="37">
        <v>2011</v>
      </c>
      <c r="D11" s="53">
        <v>15.4</v>
      </c>
      <c r="E11" s="53">
        <v>-0.90000000000000036</v>
      </c>
      <c r="F11" s="53"/>
      <c r="G11" s="53">
        <v>0.6</v>
      </c>
      <c r="H11" s="53">
        <v>12.8</v>
      </c>
      <c r="I11" s="53">
        <v>-3</v>
      </c>
      <c r="J11" s="53"/>
      <c r="K11" s="53">
        <v>0.49</v>
      </c>
      <c r="L11" s="53">
        <v>17.3</v>
      </c>
      <c r="M11" s="53">
        <v>0.5</v>
      </c>
    </row>
    <row r="12" spans="1:13" s="38" customFormat="1">
      <c r="A12" s="25" t="s">
        <v>21</v>
      </c>
      <c r="B12" s="53">
        <v>0.46</v>
      </c>
      <c r="C12" s="37">
        <v>2010</v>
      </c>
      <c r="D12" s="53">
        <v>19.399999999999999</v>
      </c>
      <c r="E12" s="53">
        <v>5.6999999999999993</v>
      </c>
      <c r="F12" s="53"/>
      <c r="G12" s="53">
        <v>0.46</v>
      </c>
      <c r="H12" s="53">
        <v>18.7</v>
      </c>
      <c r="I12" s="53">
        <v>5.6</v>
      </c>
      <c r="J12" s="53"/>
      <c r="K12" s="53">
        <v>0.47</v>
      </c>
      <c r="L12" s="53">
        <v>20</v>
      </c>
      <c r="M12" s="53">
        <v>5.8000000000000007</v>
      </c>
    </row>
    <row r="13" spans="1:13" s="38" customFormat="1">
      <c r="A13" s="25" t="s">
        <v>22</v>
      </c>
      <c r="B13" s="53">
        <v>0.41</v>
      </c>
      <c r="C13" s="37">
        <v>2011</v>
      </c>
      <c r="D13" s="53">
        <v>33.4</v>
      </c>
      <c r="E13" s="53">
        <v>13.399999999999999</v>
      </c>
      <c r="F13" s="53"/>
      <c r="G13" s="53">
        <v>0.46</v>
      </c>
      <c r="H13" s="53">
        <v>24.9</v>
      </c>
      <c r="I13" s="53">
        <v>4.8999999999999986</v>
      </c>
      <c r="J13" s="53"/>
      <c r="K13" s="53">
        <v>0.39</v>
      </c>
      <c r="L13" s="53">
        <v>39.200000000000003</v>
      </c>
      <c r="M13" s="53">
        <v>19.200000000000003</v>
      </c>
    </row>
    <row r="14" spans="1:13" s="38" customFormat="1">
      <c r="A14" s="25" t="s">
        <v>23</v>
      </c>
      <c r="B14" s="53">
        <v>0.53</v>
      </c>
      <c r="C14" s="37">
        <v>2011</v>
      </c>
      <c r="D14" s="53">
        <v>6.6</v>
      </c>
      <c r="E14" s="53">
        <v>-3.8000000000000007</v>
      </c>
      <c r="F14" s="53"/>
      <c r="G14" s="53">
        <v>0.51</v>
      </c>
      <c r="H14" s="53">
        <v>2</v>
      </c>
      <c r="I14" s="53">
        <v>-8</v>
      </c>
      <c r="J14" s="53"/>
      <c r="K14" s="53">
        <v>0.54</v>
      </c>
      <c r="L14" s="53">
        <v>10.1</v>
      </c>
      <c r="M14" s="53">
        <v>-0.70000000000000107</v>
      </c>
    </row>
    <row r="15" spans="1:13" s="38" customFormat="1">
      <c r="A15" s="25" t="s">
        <v>24</v>
      </c>
      <c r="B15" s="53">
        <v>0.44</v>
      </c>
      <c r="C15" s="37">
        <v>2010</v>
      </c>
      <c r="D15" s="53">
        <v>17.7</v>
      </c>
      <c r="E15" s="53">
        <v>5.2999999999999989</v>
      </c>
      <c r="F15" s="53"/>
      <c r="G15" s="53">
        <v>0.42</v>
      </c>
      <c r="H15" s="53">
        <v>16.8</v>
      </c>
      <c r="I15" s="53">
        <v>4.3000000000000007</v>
      </c>
      <c r="J15" s="53"/>
      <c r="K15" s="53">
        <v>0.46</v>
      </c>
      <c r="L15" s="53">
        <v>18.5</v>
      </c>
      <c r="M15" s="53">
        <v>6.1999999999999993</v>
      </c>
    </row>
    <row r="16" spans="1:13" s="38" customFormat="1">
      <c r="A16" s="25" t="s">
        <v>25</v>
      </c>
      <c r="B16" s="53">
        <v>0.51</v>
      </c>
      <c r="C16" s="37">
        <v>2011</v>
      </c>
      <c r="D16" s="53">
        <v>14.2</v>
      </c>
      <c r="E16" s="53">
        <v>-2.1000000000000014</v>
      </c>
      <c r="F16" s="53"/>
      <c r="G16" s="53">
        <v>0.5</v>
      </c>
      <c r="H16" s="53">
        <v>12</v>
      </c>
      <c r="I16" s="53">
        <v>-3.5999999999999996</v>
      </c>
      <c r="J16" s="53"/>
      <c r="K16" s="53">
        <v>0.52</v>
      </c>
      <c r="L16" s="53">
        <v>16.2</v>
      </c>
      <c r="M16" s="53">
        <v>-0.80000000000000071</v>
      </c>
    </row>
    <row r="17" spans="1:13" s="38" customFormat="1">
      <c r="A17" s="25" t="s">
        <v>26</v>
      </c>
      <c r="B17" s="53">
        <v>0.54</v>
      </c>
      <c r="C17" s="37">
        <v>2011</v>
      </c>
      <c r="D17" s="53">
        <v>13.1</v>
      </c>
      <c r="E17" s="53">
        <v>-5.2999999999999989</v>
      </c>
      <c r="F17" s="53"/>
      <c r="G17" s="53">
        <v>0.45</v>
      </c>
      <c r="H17" s="53">
        <v>7.2</v>
      </c>
      <c r="I17" s="53">
        <v>-11.8</v>
      </c>
      <c r="J17" s="53"/>
      <c r="K17" s="53">
        <v>0.6</v>
      </c>
      <c r="L17" s="53">
        <v>15.9</v>
      </c>
      <c r="M17" s="53">
        <v>-1.7999999999999989</v>
      </c>
    </row>
    <row r="18" spans="1:13" s="38" customFormat="1">
      <c r="A18" s="25" t="s">
        <v>27</v>
      </c>
      <c r="B18" s="53">
        <v>0.47</v>
      </c>
      <c r="C18" s="37">
        <v>2010</v>
      </c>
      <c r="D18" s="53">
        <v>10.6</v>
      </c>
      <c r="E18" s="53">
        <v>-6.2000000000000011</v>
      </c>
      <c r="F18" s="53"/>
      <c r="G18" s="53">
        <v>0.46</v>
      </c>
      <c r="H18" s="53">
        <v>10.9</v>
      </c>
      <c r="I18" s="53">
        <v>-5.6</v>
      </c>
      <c r="J18" s="53"/>
      <c r="K18" s="53">
        <v>0.54</v>
      </c>
      <c r="L18" s="53">
        <v>10.3</v>
      </c>
      <c r="M18" s="53">
        <v>-6.6999999999999993</v>
      </c>
    </row>
    <row r="19" spans="1:13" s="38" customFormat="1">
      <c r="A19" s="25" t="s">
        <v>28</v>
      </c>
      <c r="B19" s="53">
        <v>0.42</v>
      </c>
      <c r="C19" s="37">
        <v>2010</v>
      </c>
      <c r="D19" s="53">
        <v>21.3</v>
      </c>
      <c r="E19" s="53">
        <v>1.4000000000000021</v>
      </c>
      <c r="F19" s="53"/>
      <c r="G19" s="53">
        <v>0.48</v>
      </c>
      <c r="H19" s="53">
        <v>18.8</v>
      </c>
      <c r="I19" s="53">
        <v>-0.69999999999999929</v>
      </c>
      <c r="J19" s="53"/>
      <c r="K19" s="53">
        <v>0.44</v>
      </c>
      <c r="L19" s="53">
        <v>23.3</v>
      </c>
      <c r="M19" s="53">
        <v>3</v>
      </c>
    </row>
    <row r="20" spans="1:13" s="38" customFormat="1">
      <c r="A20" s="25" t="s">
        <v>29</v>
      </c>
      <c r="B20" s="53">
        <v>0.56000000000000005</v>
      </c>
      <c r="C20" s="37">
        <v>2011</v>
      </c>
      <c r="D20" s="53">
        <v>20.8</v>
      </c>
      <c r="E20" s="53">
        <v>-1.0999999999999979</v>
      </c>
      <c r="F20" s="53"/>
      <c r="G20" s="53">
        <v>0.6</v>
      </c>
      <c r="H20" s="53">
        <v>19.5</v>
      </c>
      <c r="I20" s="53">
        <v>-1.8999999999999986</v>
      </c>
      <c r="J20" s="53"/>
      <c r="K20" s="53">
        <v>0.49</v>
      </c>
      <c r="L20" s="53">
        <v>21.8</v>
      </c>
      <c r="M20" s="53">
        <v>-0.80000000000000071</v>
      </c>
    </row>
    <row r="21" spans="1:13" s="38" customFormat="1">
      <c r="A21" s="25" t="s">
        <v>30</v>
      </c>
      <c r="B21" s="53">
        <v>0.67</v>
      </c>
      <c r="C21" s="37">
        <v>2010</v>
      </c>
      <c r="D21" s="53">
        <v>10.6</v>
      </c>
      <c r="E21" s="53">
        <v>-3.2000000000000011</v>
      </c>
      <c r="F21" s="53"/>
      <c r="G21" s="53">
        <v>0.71</v>
      </c>
      <c r="H21" s="53">
        <v>8.6999999999999993</v>
      </c>
      <c r="I21" s="53">
        <v>-4.6000000000000014</v>
      </c>
      <c r="J21" s="53"/>
      <c r="K21" s="53">
        <v>0.6</v>
      </c>
      <c r="L21" s="53">
        <v>12</v>
      </c>
      <c r="M21" s="53">
        <v>-2.3000000000000007</v>
      </c>
    </row>
    <row r="22" spans="1:13" s="38" customFormat="1">
      <c r="A22" s="25" t="s">
        <v>31</v>
      </c>
      <c r="B22" s="53">
        <v>0.53</v>
      </c>
      <c r="C22" s="37">
        <v>2010</v>
      </c>
      <c r="D22" s="53">
        <v>16.600000000000001</v>
      </c>
      <c r="E22" s="53">
        <v>-2</v>
      </c>
      <c r="F22" s="53"/>
      <c r="G22" s="53">
        <v>0.57999999999999996</v>
      </c>
      <c r="H22" s="53">
        <v>12.6</v>
      </c>
      <c r="I22" s="53">
        <v>-5.0999999999999996</v>
      </c>
      <c r="J22" s="53"/>
      <c r="K22" s="53">
        <v>0.44</v>
      </c>
      <c r="L22" s="53">
        <v>19.5</v>
      </c>
      <c r="M22" s="53">
        <v>0</v>
      </c>
    </row>
    <row r="23" spans="1:13" s="38" customFormat="1">
      <c r="A23" s="25" t="s">
        <v>32</v>
      </c>
      <c r="B23" s="53">
        <v>0.36</v>
      </c>
      <c r="C23" s="37">
        <v>2010</v>
      </c>
      <c r="D23" s="53">
        <v>41.2</v>
      </c>
      <c r="E23" s="53">
        <v>29.1</v>
      </c>
      <c r="F23" s="53"/>
      <c r="G23" s="53">
        <v>0.4</v>
      </c>
      <c r="H23" s="53">
        <v>38.5</v>
      </c>
      <c r="I23" s="53">
        <v>27.4</v>
      </c>
      <c r="J23" s="53"/>
      <c r="K23" s="53">
        <v>0.41</v>
      </c>
      <c r="L23" s="53">
        <v>43.5</v>
      </c>
      <c r="M23" s="53">
        <v>30.5</v>
      </c>
    </row>
    <row r="24" spans="1:13" s="38" customFormat="1">
      <c r="A24" s="25" t="s">
        <v>33</v>
      </c>
      <c r="B24" s="53">
        <v>0.54</v>
      </c>
      <c r="C24" s="37">
        <v>2011</v>
      </c>
      <c r="D24" s="53">
        <v>9.5</v>
      </c>
      <c r="E24" s="53">
        <v>-11.7</v>
      </c>
      <c r="F24" s="53"/>
      <c r="G24" s="53">
        <v>0.51</v>
      </c>
      <c r="H24" s="53">
        <v>6.4</v>
      </c>
      <c r="I24" s="53">
        <v>-15.4</v>
      </c>
      <c r="J24" s="53"/>
      <c r="K24" s="53">
        <v>0.56999999999999995</v>
      </c>
      <c r="L24" s="53">
        <v>11</v>
      </c>
      <c r="M24" s="53">
        <v>-9.6999999999999993</v>
      </c>
    </row>
    <row r="25" spans="1:13" s="38" customFormat="1">
      <c r="A25" s="25" t="s">
        <v>34</v>
      </c>
      <c r="B25" s="53">
        <v>0.52</v>
      </c>
      <c r="C25" s="37">
        <v>2011</v>
      </c>
      <c r="D25" s="53">
        <v>12.1</v>
      </c>
      <c r="E25" s="53">
        <v>-9.5000000000000018</v>
      </c>
      <c r="F25" s="53"/>
      <c r="G25" s="53">
        <v>0.56000000000000005</v>
      </c>
      <c r="H25" s="53">
        <v>10</v>
      </c>
      <c r="I25" s="53">
        <v>-11.2</v>
      </c>
      <c r="J25" s="53"/>
      <c r="K25" s="53">
        <v>0.49</v>
      </c>
      <c r="L25" s="53">
        <v>13.2</v>
      </c>
      <c r="M25" s="53">
        <v>-8.6999999999999993</v>
      </c>
    </row>
    <row r="26" spans="1:13" s="38" customFormat="1">
      <c r="A26" s="25" t="s">
        <v>35</v>
      </c>
      <c r="B26" s="53">
        <v>0.68</v>
      </c>
      <c r="C26" s="37">
        <v>2010</v>
      </c>
      <c r="D26" s="53">
        <v>5.9</v>
      </c>
      <c r="E26" s="53">
        <v>-9.9</v>
      </c>
      <c r="F26" s="53"/>
      <c r="G26" s="53">
        <v>0.65</v>
      </c>
      <c r="H26" s="53">
        <v>5.5</v>
      </c>
      <c r="I26" s="53">
        <v>-10.3</v>
      </c>
      <c r="J26" s="53"/>
      <c r="K26" s="53">
        <v>0.74</v>
      </c>
      <c r="L26" s="53">
        <v>6.3</v>
      </c>
      <c r="M26" s="53">
        <v>-9.5</v>
      </c>
    </row>
    <row r="27" spans="1:13" s="38" customFormat="1">
      <c r="A27" s="25" t="s">
        <v>36</v>
      </c>
      <c r="B27" s="53">
        <v>0.59</v>
      </c>
      <c r="C27" s="37">
        <v>2011</v>
      </c>
      <c r="D27" s="53">
        <v>4.5</v>
      </c>
      <c r="E27" s="53">
        <v>-11.1</v>
      </c>
      <c r="F27" s="53"/>
      <c r="G27" s="53">
        <v>0.61</v>
      </c>
      <c r="H27" s="53">
        <v>3.5</v>
      </c>
      <c r="I27" s="53">
        <v>-12.1</v>
      </c>
      <c r="J27" s="53"/>
      <c r="K27" s="53">
        <v>0.61</v>
      </c>
      <c r="L27" s="53">
        <v>5</v>
      </c>
      <c r="M27" s="53">
        <v>-10.6</v>
      </c>
    </row>
    <row r="28" spans="1:13" s="38" customFormat="1">
      <c r="A28" s="25" t="s">
        <v>37</v>
      </c>
      <c r="B28" s="53">
        <v>0.46</v>
      </c>
      <c r="C28" s="37">
        <v>2010</v>
      </c>
      <c r="D28" s="53">
        <v>18</v>
      </c>
      <c r="E28" s="53">
        <v>3.5</v>
      </c>
      <c r="F28" s="53"/>
      <c r="G28" s="53">
        <v>0.45</v>
      </c>
      <c r="H28" s="53">
        <v>19.8</v>
      </c>
      <c r="I28" s="53">
        <v>6.1000000000000014</v>
      </c>
      <c r="J28" s="53"/>
      <c r="K28" s="53">
        <v>0.45</v>
      </c>
      <c r="L28" s="53">
        <v>16.7</v>
      </c>
      <c r="M28" s="53">
        <v>1.3999999999999986</v>
      </c>
    </row>
    <row r="29" spans="1:13" s="38" customFormat="1">
      <c r="A29" s="25" t="s">
        <v>38</v>
      </c>
      <c r="B29" s="53">
        <v>0.47</v>
      </c>
      <c r="C29" s="37">
        <v>2010</v>
      </c>
      <c r="D29" s="53">
        <v>5.9</v>
      </c>
      <c r="E29" s="53">
        <v>-5.0999999999999996</v>
      </c>
      <c r="F29" s="53"/>
      <c r="G29" s="53">
        <v>0.53</v>
      </c>
      <c r="H29" s="53">
        <v>5.5</v>
      </c>
      <c r="I29" s="53">
        <v>-4.9000000000000004</v>
      </c>
      <c r="J29" s="53"/>
      <c r="K29" s="53">
        <v>0.49</v>
      </c>
      <c r="L29" s="53">
        <v>6.3</v>
      </c>
      <c r="M29" s="53">
        <v>-5.3999999999999995</v>
      </c>
    </row>
    <row r="30" spans="1:13" s="38" customFormat="1">
      <c r="A30" s="25" t="s">
        <v>39</v>
      </c>
      <c r="B30" s="53">
        <v>0.6</v>
      </c>
      <c r="C30" s="37">
        <v>2011</v>
      </c>
      <c r="D30" s="53">
        <v>16</v>
      </c>
      <c r="E30" s="53">
        <v>4</v>
      </c>
      <c r="F30" s="53"/>
      <c r="G30" s="53">
        <v>0.67</v>
      </c>
      <c r="H30" s="53">
        <v>11.4</v>
      </c>
      <c r="I30" s="53">
        <v>-0.40000000000000036</v>
      </c>
      <c r="J30" s="53"/>
      <c r="K30" s="53">
        <v>0.52</v>
      </c>
      <c r="L30" s="53">
        <v>19.3</v>
      </c>
      <c r="M30" s="53">
        <v>7.2000000000000011</v>
      </c>
    </row>
    <row r="31" spans="1:13" s="38" customFormat="1">
      <c r="A31" s="25" t="s">
        <v>40</v>
      </c>
      <c r="B31" s="53">
        <v>0.55000000000000004</v>
      </c>
      <c r="C31" s="37">
        <v>2011</v>
      </c>
      <c r="D31" s="53">
        <v>14.7</v>
      </c>
      <c r="E31" s="53">
        <v>-3.4000000000000021</v>
      </c>
      <c r="F31" s="53"/>
      <c r="G31" s="53">
        <v>0.63</v>
      </c>
      <c r="H31" s="53">
        <v>10.199999999999999</v>
      </c>
      <c r="I31" s="53">
        <v>-8.5</v>
      </c>
      <c r="J31" s="53"/>
      <c r="K31" s="53">
        <v>0.53</v>
      </c>
      <c r="L31" s="53">
        <v>17.399999999999999</v>
      </c>
      <c r="M31" s="53">
        <v>-0.20000000000000284</v>
      </c>
    </row>
    <row r="32" spans="1:13" s="38" customFormat="1">
      <c r="A32" s="25" t="s">
        <v>41</v>
      </c>
      <c r="B32" s="53">
        <v>0.53</v>
      </c>
      <c r="C32" s="37">
        <v>2010</v>
      </c>
      <c r="D32" s="53">
        <v>21</v>
      </c>
      <c r="E32" s="53">
        <v>3.8000000000000007</v>
      </c>
      <c r="F32" s="53"/>
      <c r="G32" s="53">
        <v>0.56999999999999995</v>
      </c>
      <c r="H32" s="53">
        <v>17.5</v>
      </c>
      <c r="I32" s="53">
        <v>0.19999999999999929</v>
      </c>
      <c r="J32" s="53"/>
      <c r="K32" s="53">
        <v>0.55000000000000004</v>
      </c>
      <c r="L32" s="53">
        <v>23.5</v>
      </c>
      <c r="M32" s="53">
        <v>6.3000000000000007</v>
      </c>
    </row>
    <row r="33" spans="1:13" s="38" customFormat="1">
      <c r="A33" s="25" t="s">
        <v>42</v>
      </c>
      <c r="B33" s="53">
        <v>0.64</v>
      </c>
      <c r="C33" s="37">
        <v>2011</v>
      </c>
      <c r="D33" s="53">
        <v>14.1</v>
      </c>
      <c r="E33" s="53">
        <v>-9.5000000000000018</v>
      </c>
      <c r="F33" s="53"/>
      <c r="G33" s="53">
        <v>0.7</v>
      </c>
      <c r="H33" s="53">
        <v>8.6999999999999993</v>
      </c>
      <c r="I33" s="53">
        <v>-15</v>
      </c>
      <c r="J33" s="53"/>
      <c r="K33" s="53">
        <v>0.6</v>
      </c>
      <c r="L33" s="53">
        <v>17.7</v>
      </c>
      <c r="M33" s="53">
        <v>-5.8000000000000007</v>
      </c>
    </row>
    <row r="34" spans="1:13" s="38" customFormat="1">
      <c r="A34" s="25" t="s">
        <v>43</v>
      </c>
      <c r="B34" s="53">
        <v>0.47</v>
      </c>
      <c r="C34" s="37">
        <v>2011</v>
      </c>
      <c r="D34" s="53">
        <v>20.9</v>
      </c>
      <c r="E34" s="53">
        <v>8.5999999999999979</v>
      </c>
      <c r="F34" s="53"/>
      <c r="G34" s="53">
        <v>0.52</v>
      </c>
      <c r="H34" s="53">
        <v>10.5</v>
      </c>
      <c r="I34" s="53">
        <v>-1.9000000000000004</v>
      </c>
      <c r="J34" s="53"/>
      <c r="K34" s="53">
        <v>0.43</v>
      </c>
      <c r="L34" s="53">
        <v>27.8</v>
      </c>
      <c r="M34" s="53">
        <v>15.600000000000001</v>
      </c>
    </row>
    <row r="35" spans="1:13" s="38" customFormat="1">
      <c r="A35" s="25" t="s">
        <v>44</v>
      </c>
      <c r="B35" s="53">
        <v>0.61</v>
      </c>
      <c r="C35" s="37">
        <v>2010</v>
      </c>
      <c r="D35" s="53">
        <v>7.7</v>
      </c>
      <c r="E35" s="53">
        <v>-4.9999999999999991</v>
      </c>
      <c r="F35" s="53"/>
      <c r="G35" s="53">
        <v>0.59</v>
      </c>
      <c r="H35" s="53">
        <v>3.9</v>
      </c>
      <c r="I35" s="53">
        <v>-8.7999999999999989</v>
      </c>
      <c r="J35" s="53"/>
      <c r="K35" s="53">
        <v>0.59</v>
      </c>
      <c r="L35" s="53">
        <v>10.1</v>
      </c>
      <c r="M35" s="53">
        <v>-2.5</v>
      </c>
    </row>
    <row r="36" spans="1:13" s="38" customFormat="1">
      <c r="A36" s="25" t="s">
        <v>45</v>
      </c>
      <c r="B36" s="53">
        <v>0.5</v>
      </c>
      <c r="C36" s="37">
        <v>2011</v>
      </c>
      <c r="D36" s="53">
        <v>18.899999999999999</v>
      </c>
      <c r="E36" s="53">
        <v>6.2999999999999989</v>
      </c>
      <c r="F36" s="53"/>
      <c r="G36" s="53">
        <v>0.53</v>
      </c>
      <c r="H36" s="53">
        <v>11.8</v>
      </c>
      <c r="I36" s="53">
        <v>-1.5999999999999996</v>
      </c>
      <c r="J36" s="53"/>
      <c r="K36" s="53">
        <v>0.48</v>
      </c>
      <c r="L36" s="53">
        <v>24.1</v>
      </c>
      <c r="M36" s="53">
        <v>12.400000000000002</v>
      </c>
    </row>
    <row r="37" spans="1:13" s="38" customFormat="1">
      <c r="A37" s="25" t="s">
        <v>46</v>
      </c>
      <c r="B37" s="53">
        <v>0.57999999999999996</v>
      </c>
      <c r="C37" s="37">
        <v>2011</v>
      </c>
      <c r="D37" s="53">
        <v>18.2</v>
      </c>
      <c r="E37" s="53">
        <v>5.1999999999999993</v>
      </c>
      <c r="F37" s="53"/>
      <c r="G37" s="53">
        <v>0.62</v>
      </c>
      <c r="H37" s="53">
        <v>9.8000000000000007</v>
      </c>
      <c r="I37" s="53">
        <v>-2.8999999999999986</v>
      </c>
      <c r="J37" s="53"/>
      <c r="K37" s="53">
        <v>0.56999999999999995</v>
      </c>
      <c r="L37" s="53">
        <v>24.7</v>
      </c>
      <c r="M37" s="53">
        <v>11.299999999999999</v>
      </c>
    </row>
    <row r="38" spans="1:13" s="38" customFormat="1">
      <c r="A38" s="25" t="s">
        <v>47</v>
      </c>
      <c r="B38" s="53">
        <v>0.48</v>
      </c>
      <c r="C38" s="37">
        <v>2010</v>
      </c>
      <c r="D38" s="53">
        <v>21.4</v>
      </c>
      <c r="E38" s="53">
        <v>5.0999999999999979</v>
      </c>
      <c r="F38" s="53"/>
      <c r="G38" s="53">
        <v>0.47</v>
      </c>
      <c r="H38" s="53">
        <v>17.600000000000001</v>
      </c>
      <c r="I38" s="53">
        <v>1.4000000000000021</v>
      </c>
      <c r="J38" s="53"/>
      <c r="K38" s="53">
        <v>0.47</v>
      </c>
      <c r="L38" s="53">
        <v>24.5</v>
      </c>
      <c r="M38" s="53">
        <v>8.1000000000000014</v>
      </c>
    </row>
    <row r="39" spans="1:13" s="38" customFormat="1">
      <c r="A39" s="25" t="s">
        <v>48</v>
      </c>
      <c r="B39" s="53">
        <v>0.52</v>
      </c>
      <c r="C39" s="37">
        <v>2011</v>
      </c>
      <c r="D39" s="53">
        <v>4.3</v>
      </c>
      <c r="E39" s="53">
        <v>-5.6000000000000005</v>
      </c>
      <c r="F39" s="53"/>
      <c r="G39" s="53">
        <v>0.48</v>
      </c>
      <c r="H39" s="53">
        <v>3</v>
      </c>
      <c r="I39" s="53">
        <v>-6.8000000000000007</v>
      </c>
      <c r="J39" s="53"/>
      <c r="K39" s="53">
        <v>0.59</v>
      </c>
      <c r="L39" s="53">
        <v>5.5</v>
      </c>
      <c r="M39" s="53">
        <v>-4.5</v>
      </c>
    </row>
    <row r="40" spans="1:13" s="38" customFormat="1">
      <c r="A40" s="25" t="s">
        <v>49</v>
      </c>
      <c r="B40" s="53">
        <v>0.52</v>
      </c>
      <c r="C40" s="37">
        <v>2011</v>
      </c>
      <c r="D40" s="53">
        <v>11.1</v>
      </c>
      <c r="E40" s="53">
        <v>0.69999999999999929</v>
      </c>
      <c r="F40" s="53"/>
      <c r="G40" s="53">
        <v>0.55000000000000004</v>
      </c>
      <c r="H40" s="53">
        <v>3.8</v>
      </c>
      <c r="I40" s="53">
        <v>-7.0000000000000009</v>
      </c>
      <c r="J40" s="53"/>
      <c r="K40" s="53">
        <v>0.5</v>
      </c>
      <c r="L40" s="53">
        <v>17.100000000000001</v>
      </c>
      <c r="M40" s="53">
        <v>7.2000000000000011</v>
      </c>
    </row>
    <row r="41" spans="1:13" s="38" customFormat="1">
      <c r="A41" s="25" t="s">
        <v>50</v>
      </c>
      <c r="B41" s="53">
        <v>0.41</v>
      </c>
      <c r="C41" s="37">
        <v>2010</v>
      </c>
      <c r="D41" s="53">
        <v>27.6</v>
      </c>
      <c r="E41" s="53">
        <v>15.000000000000002</v>
      </c>
      <c r="F41" s="53"/>
      <c r="G41" s="53">
        <v>0.46</v>
      </c>
      <c r="H41" s="53">
        <v>24.2</v>
      </c>
      <c r="I41" s="53">
        <v>12.1</v>
      </c>
      <c r="J41" s="53"/>
      <c r="K41" s="53">
        <v>0.5</v>
      </c>
      <c r="L41" s="53">
        <v>30.2</v>
      </c>
      <c r="M41" s="53">
        <v>17</v>
      </c>
    </row>
    <row r="42" spans="1:13" s="38" customFormat="1">
      <c r="A42" s="25" t="s">
        <v>51</v>
      </c>
      <c r="B42" s="53">
        <v>0.32</v>
      </c>
      <c r="C42" s="37">
        <v>2010</v>
      </c>
      <c r="D42" s="53">
        <v>27.7</v>
      </c>
      <c r="E42" s="53">
        <v>8.8000000000000007</v>
      </c>
      <c r="F42" s="53"/>
      <c r="G42" s="53">
        <v>0.37</v>
      </c>
      <c r="H42" s="53">
        <v>22.9</v>
      </c>
      <c r="I42" s="53">
        <v>3.7999999999999972</v>
      </c>
      <c r="J42" s="53"/>
      <c r="K42" s="53">
        <v>0.3</v>
      </c>
      <c r="L42" s="53">
        <v>30.9</v>
      </c>
      <c r="M42" s="53">
        <v>12.299999999999997</v>
      </c>
    </row>
    <row r="43" spans="1:13" s="38" customFormat="1">
      <c r="A43" s="26" t="s">
        <v>52</v>
      </c>
      <c r="B43" s="54"/>
      <c r="C43" s="35"/>
      <c r="D43" s="54"/>
      <c r="E43" s="55" t="s">
        <v>81</v>
      </c>
      <c r="F43" s="56"/>
      <c r="G43" s="54"/>
      <c r="H43" s="54"/>
      <c r="I43" s="56" t="s">
        <v>81</v>
      </c>
      <c r="J43" s="54"/>
      <c r="K43" s="54"/>
      <c r="L43" s="56"/>
      <c r="M43" s="56" t="s">
        <v>81</v>
      </c>
    </row>
    <row r="44" spans="1:13"/>
    <row r="45" spans="1:13"/>
    <row r="46" spans="1:13">
      <c r="A46" s="23"/>
      <c r="B46" s="45"/>
      <c r="C46" s="32"/>
      <c r="D46" s="45"/>
      <c r="E46" s="45"/>
      <c r="F46" s="45"/>
      <c r="G46" s="45"/>
      <c r="H46" s="45"/>
      <c r="I46" s="45"/>
      <c r="J46" s="46"/>
      <c r="K46" s="45"/>
      <c r="L46" s="45"/>
      <c r="M46" s="45"/>
    </row>
    <row r="47" spans="1:13" ht="15.75">
      <c r="A47" s="30"/>
      <c r="B47" s="47" t="s">
        <v>8</v>
      </c>
      <c r="C47" s="33"/>
      <c r="D47" s="47"/>
      <c r="E47" s="47"/>
      <c r="F47" s="47"/>
      <c r="G47" s="47" t="s">
        <v>76</v>
      </c>
      <c r="H47" s="47"/>
      <c r="I47" s="47"/>
      <c r="J47" s="48"/>
      <c r="K47" s="47" t="s">
        <v>77</v>
      </c>
      <c r="L47" s="47"/>
      <c r="M47" s="47"/>
    </row>
    <row r="48" spans="1:13" ht="90.75">
      <c r="A48" s="31" t="s">
        <v>91</v>
      </c>
      <c r="B48" s="49" t="s">
        <v>78</v>
      </c>
      <c r="C48" s="34"/>
      <c r="D48" s="49" t="s">
        <v>79</v>
      </c>
      <c r="E48" s="49" t="s">
        <v>80</v>
      </c>
      <c r="F48" s="50"/>
      <c r="G48" s="49" t="s">
        <v>78</v>
      </c>
      <c r="H48" s="49" t="s">
        <v>79</v>
      </c>
      <c r="I48" s="49" t="s">
        <v>80</v>
      </c>
      <c r="J48" s="49"/>
      <c r="K48" s="49" t="s">
        <v>78</v>
      </c>
      <c r="L48" s="49" t="s">
        <v>79</v>
      </c>
      <c r="M48" s="49" t="s">
        <v>80</v>
      </c>
    </row>
    <row r="49" spans="1:13" ht="26.25">
      <c r="A49" s="30" t="s">
        <v>10</v>
      </c>
      <c r="B49" s="51">
        <v>2011</v>
      </c>
      <c r="C49" s="34" t="s">
        <v>89</v>
      </c>
      <c r="D49" s="51">
        <v>2011</v>
      </c>
      <c r="E49" s="51">
        <v>2011</v>
      </c>
      <c r="F49" s="49"/>
      <c r="G49" s="51">
        <v>2011</v>
      </c>
      <c r="H49" s="51">
        <v>2011</v>
      </c>
      <c r="I49" s="51">
        <v>2011</v>
      </c>
      <c r="J49" s="51"/>
      <c r="K49" s="51">
        <v>2011</v>
      </c>
      <c r="L49" s="49">
        <v>2011</v>
      </c>
      <c r="M49" s="49">
        <v>2011</v>
      </c>
    </row>
    <row r="50" spans="1:13">
      <c r="A50" s="24" t="s">
        <v>13</v>
      </c>
      <c r="B50" s="52">
        <v>0.56999999999999995</v>
      </c>
      <c r="C50" s="36">
        <v>2011</v>
      </c>
      <c r="D50" s="52">
        <v>7.7</v>
      </c>
      <c r="E50" s="52">
        <v>-2.7</v>
      </c>
      <c r="F50" s="52"/>
      <c r="G50" s="52">
        <v>0.61</v>
      </c>
      <c r="H50" s="52">
        <v>6.3</v>
      </c>
      <c r="I50" s="52">
        <v>-4.0000000000000009</v>
      </c>
      <c r="J50" s="52"/>
      <c r="K50" s="52">
        <v>0.54</v>
      </c>
      <c r="L50" s="52">
        <v>8.8000000000000007</v>
      </c>
      <c r="M50" s="52">
        <v>-1.6999999999999993</v>
      </c>
    </row>
    <row r="51" spans="1:13">
      <c r="A51" s="25" t="s">
        <v>15</v>
      </c>
      <c r="B51" s="53">
        <v>0.56000000000000005</v>
      </c>
      <c r="C51" s="37">
        <v>2011</v>
      </c>
      <c r="D51" s="53">
        <v>7.8</v>
      </c>
      <c r="E51" s="53">
        <v>-2.2999999999999998</v>
      </c>
      <c r="F51" s="53"/>
      <c r="G51" s="53">
        <v>0.61</v>
      </c>
      <c r="H51" s="53">
        <v>6.6</v>
      </c>
      <c r="I51" s="53">
        <v>-3.4000000000000004</v>
      </c>
      <c r="J51" s="53"/>
      <c r="K51" s="53">
        <v>0.51</v>
      </c>
      <c r="L51" s="53">
        <v>8.6999999999999993</v>
      </c>
      <c r="M51" s="53">
        <v>-1.6000000000000014</v>
      </c>
    </row>
    <row r="52" spans="1:13">
      <c r="A52" s="25" t="s">
        <v>16</v>
      </c>
      <c r="B52" s="53">
        <v>0.56999999999999995</v>
      </c>
      <c r="C52" s="37">
        <v>2011</v>
      </c>
      <c r="D52" s="53">
        <v>5.9</v>
      </c>
      <c r="E52" s="53">
        <v>-6</v>
      </c>
      <c r="F52" s="53"/>
      <c r="G52" s="53">
        <v>0.62</v>
      </c>
      <c r="H52" s="53">
        <v>3.6</v>
      </c>
      <c r="I52" s="53">
        <v>-8.6</v>
      </c>
      <c r="J52" s="53"/>
      <c r="K52" s="53">
        <v>0.56000000000000005</v>
      </c>
      <c r="L52" s="53">
        <v>7.3</v>
      </c>
      <c r="M52" s="53">
        <v>-4.3</v>
      </c>
    </row>
    <row r="53" spans="1:13">
      <c r="A53" s="25" t="s">
        <v>18</v>
      </c>
      <c r="B53" s="53">
        <v>0.55000000000000004</v>
      </c>
      <c r="C53" s="37">
        <v>2011</v>
      </c>
      <c r="D53" s="53">
        <v>7.2</v>
      </c>
      <c r="E53" s="53">
        <v>-3.1000000000000005</v>
      </c>
      <c r="F53" s="53"/>
      <c r="G53" s="53">
        <v>0.6</v>
      </c>
      <c r="H53" s="53">
        <v>6.2</v>
      </c>
      <c r="I53" s="53">
        <v>-3.8</v>
      </c>
      <c r="J53" s="53"/>
      <c r="K53" s="53">
        <v>0.49</v>
      </c>
      <c r="L53" s="53">
        <v>7.9</v>
      </c>
      <c r="M53" s="53">
        <v>-2.6999999999999993</v>
      </c>
    </row>
    <row r="54" spans="1:13">
      <c r="A54" s="25" t="s">
        <v>19</v>
      </c>
      <c r="B54" s="53">
        <v>0.55000000000000004</v>
      </c>
      <c r="C54" s="37">
        <v>2011</v>
      </c>
      <c r="D54" s="53">
        <v>7.1</v>
      </c>
      <c r="E54" s="53">
        <v>-3.2000000000000011</v>
      </c>
      <c r="F54" s="53"/>
      <c r="G54" s="53">
        <v>0.6</v>
      </c>
      <c r="H54" s="53">
        <v>6.2</v>
      </c>
      <c r="I54" s="53">
        <v>-3.8</v>
      </c>
      <c r="J54" s="53"/>
      <c r="K54" s="53">
        <v>0.49</v>
      </c>
      <c r="L54" s="53">
        <v>7.9</v>
      </c>
      <c r="M54" s="53">
        <v>-2.6999999999999993</v>
      </c>
    </row>
    <row r="55" spans="1:13">
      <c r="A55" s="25" t="s">
        <v>20</v>
      </c>
      <c r="B55" s="53">
        <v>0.55000000000000004</v>
      </c>
      <c r="C55" s="37">
        <v>2011</v>
      </c>
      <c r="D55" s="53">
        <v>7.2</v>
      </c>
      <c r="E55" s="53">
        <v>-3.1000000000000005</v>
      </c>
      <c r="F55" s="53"/>
      <c r="G55" s="53">
        <v>0.6</v>
      </c>
      <c r="H55" s="53">
        <v>6.2</v>
      </c>
      <c r="I55" s="53">
        <v>-3.8</v>
      </c>
      <c r="J55" s="53"/>
      <c r="K55" s="53">
        <v>0.49</v>
      </c>
      <c r="L55" s="53">
        <v>7.9</v>
      </c>
      <c r="M55" s="53">
        <v>-2.6999999999999993</v>
      </c>
    </row>
    <row r="56" spans="1:13">
      <c r="A56" s="25" t="s">
        <v>21</v>
      </c>
      <c r="B56" s="53">
        <v>0.46</v>
      </c>
      <c r="C56" s="37">
        <v>2010</v>
      </c>
      <c r="D56" s="53">
        <v>7.8</v>
      </c>
      <c r="E56" s="53">
        <v>-0.10000000000000053</v>
      </c>
      <c r="F56" s="53"/>
      <c r="G56" s="53">
        <v>0.46</v>
      </c>
      <c r="H56" s="53">
        <v>8.1999999999999993</v>
      </c>
      <c r="I56" s="53">
        <v>0.79999999999999893</v>
      </c>
      <c r="J56" s="53"/>
      <c r="K56" s="53">
        <v>0.47</v>
      </c>
      <c r="L56" s="53">
        <v>7.5</v>
      </c>
      <c r="M56" s="53">
        <v>-0.80000000000000071</v>
      </c>
    </row>
    <row r="57" spans="1:13">
      <c r="A57" s="25" t="s">
        <v>22</v>
      </c>
      <c r="B57" s="53">
        <v>0.41</v>
      </c>
      <c r="C57" s="37">
        <v>2011</v>
      </c>
      <c r="D57" s="53">
        <v>21.6</v>
      </c>
      <c r="E57" s="53">
        <v>6.8000000000000007</v>
      </c>
      <c r="F57" s="53"/>
      <c r="G57" s="53">
        <v>0.46</v>
      </c>
      <c r="H57" s="53">
        <v>13.8</v>
      </c>
      <c r="I57" s="53">
        <v>-1.0999999999999996</v>
      </c>
      <c r="J57" s="53"/>
      <c r="K57" s="53">
        <v>0.39</v>
      </c>
      <c r="L57" s="53">
        <v>27</v>
      </c>
      <c r="M57" s="53">
        <v>12.2</v>
      </c>
    </row>
    <row r="58" spans="1:13">
      <c r="A58" s="25" t="s">
        <v>23</v>
      </c>
      <c r="B58" s="53">
        <v>0.53</v>
      </c>
      <c r="C58" s="37">
        <v>2011</v>
      </c>
      <c r="D58" s="53">
        <v>1.7</v>
      </c>
      <c r="E58" s="53">
        <v>-4</v>
      </c>
      <c r="F58" s="53"/>
      <c r="G58" s="53">
        <v>0.51</v>
      </c>
      <c r="H58" s="53">
        <v>0.6</v>
      </c>
      <c r="I58" s="53">
        <v>-5</v>
      </c>
      <c r="J58" s="53"/>
      <c r="K58" s="53">
        <v>0.54</v>
      </c>
      <c r="L58" s="53">
        <v>2.5</v>
      </c>
      <c r="M58" s="53">
        <v>-3.4000000000000004</v>
      </c>
    </row>
    <row r="59" spans="1:13">
      <c r="A59" s="25" t="s">
        <v>24</v>
      </c>
      <c r="B59" s="53">
        <v>0.44</v>
      </c>
      <c r="C59" s="37">
        <v>2010</v>
      </c>
      <c r="D59" s="53">
        <v>5.5</v>
      </c>
      <c r="E59" s="53">
        <v>-2.9000000000000004</v>
      </c>
      <c r="F59" s="53"/>
      <c r="G59" s="53">
        <v>0.42</v>
      </c>
      <c r="H59" s="53">
        <v>5</v>
      </c>
      <c r="I59" s="53">
        <v>-3.8000000000000007</v>
      </c>
      <c r="J59" s="53"/>
      <c r="K59" s="53">
        <v>0.46</v>
      </c>
      <c r="L59" s="53">
        <v>5.8</v>
      </c>
      <c r="M59" s="53">
        <v>-2.2000000000000002</v>
      </c>
    </row>
    <row r="60" spans="1:13">
      <c r="A60" s="25" t="s">
        <v>25</v>
      </c>
      <c r="B60" s="53">
        <v>0.51</v>
      </c>
      <c r="C60" s="37">
        <v>2011</v>
      </c>
      <c r="D60" s="53">
        <v>7.3</v>
      </c>
      <c r="E60" s="53">
        <v>-2.8999999999999995</v>
      </c>
      <c r="F60" s="53"/>
      <c r="G60" s="53">
        <v>0.5</v>
      </c>
      <c r="H60" s="53">
        <v>6.2</v>
      </c>
      <c r="I60" s="53">
        <v>-3.9999999999999991</v>
      </c>
      <c r="J60" s="53"/>
      <c r="K60" s="53">
        <v>0.52</v>
      </c>
      <c r="L60" s="53">
        <v>8.4</v>
      </c>
      <c r="M60" s="53">
        <v>-1.9000000000000004</v>
      </c>
    </row>
    <row r="61" spans="1:13">
      <c r="A61" s="25" t="s">
        <v>26</v>
      </c>
      <c r="B61" s="53">
        <v>0.54</v>
      </c>
      <c r="C61" s="37">
        <v>2011</v>
      </c>
      <c r="D61" s="53">
        <v>3.7</v>
      </c>
      <c r="E61" s="53">
        <v>-8.6999999999999993</v>
      </c>
      <c r="F61" s="53"/>
      <c r="G61" s="53">
        <v>0.45</v>
      </c>
      <c r="H61" s="53">
        <v>1.5</v>
      </c>
      <c r="I61" s="53">
        <v>-11.4</v>
      </c>
      <c r="J61" s="53"/>
      <c r="K61" s="53">
        <v>0.6</v>
      </c>
      <c r="L61" s="53">
        <v>4.8</v>
      </c>
      <c r="M61" s="53">
        <v>-7.1000000000000005</v>
      </c>
    </row>
    <row r="62" spans="1:13">
      <c r="A62" s="25" t="s">
        <v>27</v>
      </c>
      <c r="B62" s="53">
        <v>0.47</v>
      </c>
      <c r="C62" s="37">
        <v>2010</v>
      </c>
      <c r="D62" s="53">
        <v>6.9</v>
      </c>
      <c r="E62" s="53">
        <v>-1</v>
      </c>
      <c r="F62" s="53"/>
      <c r="G62" s="53">
        <v>0.46</v>
      </c>
      <c r="H62" s="53">
        <v>7.1</v>
      </c>
      <c r="I62" s="53">
        <v>-0.80000000000000071</v>
      </c>
      <c r="J62" s="53"/>
      <c r="K62" s="53">
        <v>0.54</v>
      </c>
      <c r="L62" s="53">
        <v>6.7</v>
      </c>
      <c r="M62" s="53">
        <v>-1.2999999999999998</v>
      </c>
    </row>
    <row r="63" spans="1:13">
      <c r="A63" s="25" t="s">
        <v>28</v>
      </c>
      <c r="B63" s="53">
        <v>0.42</v>
      </c>
      <c r="C63" s="37">
        <v>2010</v>
      </c>
      <c r="D63" s="53">
        <v>9.6</v>
      </c>
      <c r="E63" s="53">
        <v>-3.5</v>
      </c>
      <c r="F63" s="53"/>
      <c r="G63" s="53">
        <v>0.48</v>
      </c>
      <c r="H63" s="53">
        <v>7.4</v>
      </c>
      <c r="I63" s="53">
        <v>-5.4</v>
      </c>
      <c r="J63" s="53"/>
      <c r="K63" s="53">
        <v>0.44</v>
      </c>
      <c r="L63" s="53">
        <v>11.3</v>
      </c>
      <c r="M63" s="53">
        <v>-2</v>
      </c>
    </row>
    <row r="64" spans="1:13">
      <c r="A64" s="25" t="s">
        <v>29</v>
      </c>
      <c r="B64" s="53">
        <v>0.56000000000000005</v>
      </c>
      <c r="C64" s="37">
        <v>2011</v>
      </c>
      <c r="D64" s="53">
        <v>10.5</v>
      </c>
      <c r="E64" s="53">
        <v>-5.6999999999999993</v>
      </c>
      <c r="F64" s="53"/>
      <c r="G64" s="53">
        <v>0.6</v>
      </c>
      <c r="H64" s="53">
        <v>9.6999999999999993</v>
      </c>
      <c r="I64" s="53">
        <v>-6</v>
      </c>
      <c r="J64" s="53"/>
      <c r="K64" s="53">
        <v>0.49</v>
      </c>
      <c r="L64" s="53">
        <v>11.1</v>
      </c>
      <c r="M64" s="53">
        <v>-5.5000000000000018</v>
      </c>
    </row>
    <row r="65" spans="1:13">
      <c r="A65" s="25" t="s">
        <v>30</v>
      </c>
      <c r="B65" s="53">
        <v>0.67</v>
      </c>
      <c r="C65" s="37">
        <v>2010</v>
      </c>
      <c r="D65" s="53">
        <v>4.5999999999999996</v>
      </c>
      <c r="E65" s="53">
        <v>-3.5</v>
      </c>
      <c r="F65" s="53"/>
      <c r="G65" s="53">
        <v>0.71</v>
      </c>
      <c r="H65" s="53">
        <v>4.0999999999999996</v>
      </c>
      <c r="I65" s="53">
        <v>-3.6000000000000005</v>
      </c>
      <c r="J65" s="53"/>
      <c r="K65" s="53">
        <v>0.6</v>
      </c>
      <c r="L65" s="53">
        <v>5</v>
      </c>
      <c r="M65" s="53">
        <v>-3.4000000000000004</v>
      </c>
    </row>
    <row r="66" spans="1:13">
      <c r="A66" s="25" t="s">
        <v>31</v>
      </c>
      <c r="B66" s="53">
        <v>0.53</v>
      </c>
      <c r="C66" s="37">
        <v>2010</v>
      </c>
      <c r="D66" s="53">
        <v>7.7</v>
      </c>
      <c r="E66" s="53">
        <v>-4.8</v>
      </c>
      <c r="F66" s="53"/>
      <c r="G66" s="53">
        <v>0.57999999999999996</v>
      </c>
      <c r="H66" s="53">
        <v>5.9</v>
      </c>
      <c r="I66" s="53">
        <v>-5.7999999999999989</v>
      </c>
      <c r="J66" s="53"/>
      <c r="K66" s="53">
        <v>0.44</v>
      </c>
      <c r="L66" s="53">
        <v>9</v>
      </c>
      <c r="M66" s="53">
        <v>-4.4000000000000004</v>
      </c>
    </row>
    <row r="67" spans="1:13">
      <c r="A67" s="25" t="s">
        <v>32</v>
      </c>
      <c r="B67" s="53">
        <v>0.36</v>
      </c>
      <c r="C67" s="37">
        <v>2010</v>
      </c>
      <c r="D67" s="53">
        <v>23.2</v>
      </c>
      <c r="E67" s="53">
        <v>16.899999999999999</v>
      </c>
      <c r="F67" s="53"/>
      <c r="G67" s="53">
        <v>0.4</v>
      </c>
      <c r="H67" s="53">
        <v>19.899999999999999</v>
      </c>
      <c r="I67" s="53">
        <v>14.399999999999999</v>
      </c>
      <c r="J67" s="53"/>
      <c r="K67" s="53">
        <v>0.41</v>
      </c>
      <c r="L67" s="53">
        <v>26.1</v>
      </c>
      <c r="M67" s="53">
        <v>19.100000000000001</v>
      </c>
    </row>
    <row r="68" spans="1:13">
      <c r="A68" s="25" t="s">
        <v>33</v>
      </c>
      <c r="B68" s="53">
        <v>0.54</v>
      </c>
      <c r="C68" s="37">
        <v>2011</v>
      </c>
      <c r="D68" s="53">
        <v>4.7</v>
      </c>
      <c r="E68" s="53">
        <v>-10.600000000000001</v>
      </c>
      <c r="F68" s="53"/>
      <c r="G68" s="53">
        <v>0.51</v>
      </c>
      <c r="H68" s="53">
        <v>3.9</v>
      </c>
      <c r="I68" s="53">
        <v>-12.200000000000001</v>
      </c>
      <c r="J68" s="53"/>
      <c r="K68" s="53">
        <v>0.56999999999999995</v>
      </c>
      <c r="L68" s="53">
        <v>5</v>
      </c>
      <c r="M68" s="53">
        <v>-9.5</v>
      </c>
    </row>
    <row r="69" spans="1:13">
      <c r="A69" s="25" t="s">
        <v>34</v>
      </c>
      <c r="B69" s="53">
        <v>0.52</v>
      </c>
      <c r="C69" s="37">
        <v>2011</v>
      </c>
      <c r="D69" s="53">
        <v>4.9000000000000004</v>
      </c>
      <c r="E69" s="53">
        <v>-11</v>
      </c>
      <c r="F69" s="53"/>
      <c r="G69" s="53">
        <v>0.56000000000000005</v>
      </c>
      <c r="H69" s="53">
        <v>5.5</v>
      </c>
      <c r="I69" s="53">
        <v>-9.8000000000000007</v>
      </c>
      <c r="J69" s="53"/>
      <c r="K69" s="53">
        <v>0.49</v>
      </c>
      <c r="L69" s="53">
        <v>4.5999999999999996</v>
      </c>
      <c r="M69" s="53">
        <v>-12.000000000000002</v>
      </c>
    </row>
    <row r="70" spans="1:13">
      <c r="A70" s="25" t="s">
        <v>35</v>
      </c>
      <c r="B70" s="53">
        <v>0.68</v>
      </c>
      <c r="C70" s="37">
        <v>2010</v>
      </c>
      <c r="D70" s="53">
        <v>3.1</v>
      </c>
      <c r="E70" s="53">
        <v>-5.7000000000000011</v>
      </c>
      <c r="F70" s="53"/>
      <c r="G70" s="53">
        <v>0.65</v>
      </c>
      <c r="H70" s="53">
        <v>3</v>
      </c>
      <c r="I70" s="53">
        <v>-5.6</v>
      </c>
      <c r="J70" s="53"/>
      <c r="K70" s="53">
        <v>0.74</v>
      </c>
      <c r="L70" s="53">
        <v>3.1</v>
      </c>
      <c r="M70" s="53">
        <v>-5.9</v>
      </c>
    </row>
    <row r="71" spans="1:13">
      <c r="A71" s="25" t="s">
        <v>36</v>
      </c>
      <c r="B71" s="53">
        <v>0.59</v>
      </c>
      <c r="C71" s="37">
        <v>2011</v>
      </c>
      <c r="D71" s="53">
        <v>1.6</v>
      </c>
      <c r="E71" s="53">
        <v>-6.9</v>
      </c>
      <c r="F71" s="53"/>
      <c r="G71" s="53">
        <v>0.61</v>
      </c>
      <c r="H71" s="53">
        <v>1.2</v>
      </c>
      <c r="I71" s="53">
        <v>-7.3999999999999995</v>
      </c>
      <c r="J71" s="53"/>
      <c r="K71" s="53">
        <v>0.61</v>
      </c>
      <c r="L71" s="53">
        <v>1.9</v>
      </c>
      <c r="M71" s="53">
        <v>-6.5</v>
      </c>
    </row>
    <row r="72" spans="1:13">
      <c r="A72" s="25" t="s">
        <v>37</v>
      </c>
      <c r="B72" s="53">
        <v>0.46</v>
      </c>
      <c r="C72" s="37">
        <v>2010</v>
      </c>
      <c r="D72" s="53">
        <v>9.4</v>
      </c>
      <c r="E72" s="53">
        <v>2</v>
      </c>
      <c r="F72" s="53"/>
      <c r="G72" s="53">
        <v>0.45</v>
      </c>
      <c r="H72" s="53">
        <v>10.6</v>
      </c>
      <c r="I72" s="53">
        <v>3.3999999999999995</v>
      </c>
      <c r="J72" s="53"/>
      <c r="K72" s="53">
        <v>0.45</v>
      </c>
      <c r="L72" s="53">
        <v>8.4</v>
      </c>
      <c r="M72" s="53">
        <v>0.80000000000000071</v>
      </c>
    </row>
    <row r="73" spans="1:13">
      <c r="A73" s="25" t="s">
        <v>38</v>
      </c>
      <c r="B73" s="53">
        <v>0.47</v>
      </c>
      <c r="C73" s="37">
        <v>2010</v>
      </c>
      <c r="D73" s="53">
        <v>2.1</v>
      </c>
      <c r="E73" s="53">
        <v>-3.3000000000000003</v>
      </c>
      <c r="F73" s="53"/>
      <c r="G73" s="53">
        <v>0.53</v>
      </c>
      <c r="H73" s="53">
        <v>1.5</v>
      </c>
      <c r="I73" s="53">
        <v>-3.5</v>
      </c>
      <c r="J73" s="53"/>
      <c r="K73" s="53">
        <v>0.49</v>
      </c>
      <c r="L73" s="53">
        <v>2.6</v>
      </c>
      <c r="M73" s="53">
        <v>-3.1</v>
      </c>
    </row>
    <row r="74" spans="1:13">
      <c r="A74" s="25" t="s">
        <v>39</v>
      </c>
      <c r="B74" s="53">
        <v>0.6</v>
      </c>
      <c r="C74" s="37">
        <v>2011</v>
      </c>
      <c r="D74" s="53">
        <v>9.4</v>
      </c>
      <c r="E74" s="53">
        <v>2.7</v>
      </c>
      <c r="F74" s="53"/>
      <c r="G74" s="53">
        <v>0.67</v>
      </c>
      <c r="H74" s="53">
        <v>7.5</v>
      </c>
      <c r="I74" s="53">
        <v>1</v>
      </c>
      <c r="J74" s="53"/>
      <c r="K74" s="53">
        <v>0.52</v>
      </c>
      <c r="L74" s="53">
        <v>10.9</v>
      </c>
      <c r="M74" s="53">
        <v>4.1000000000000005</v>
      </c>
    </row>
    <row r="75" spans="1:13">
      <c r="A75" s="25" t="s">
        <v>40</v>
      </c>
      <c r="B75" s="53">
        <v>0.55000000000000004</v>
      </c>
      <c r="C75" s="37">
        <v>2011</v>
      </c>
      <c r="D75" s="53">
        <v>7</v>
      </c>
      <c r="E75" s="53">
        <v>-4</v>
      </c>
      <c r="F75" s="53"/>
      <c r="G75" s="53">
        <v>0.63</v>
      </c>
      <c r="H75" s="53">
        <v>4.3</v>
      </c>
      <c r="I75" s="53">
        <v>-7.3999999999999995</v>
      </c>
      <c r="J75" s="53"/>
      <c r="K75" s="53">
        <v>0.53</v>
      </c>
      <c r="L75" s="53">
        <v>8.6999999999999993</v>
      </c>
      <c r="M75" s="53">
        <v>-1.7000000000000011</v>
      </c>
    </row>
    <row r="76" spans="1:13">
      <c r="A76" s="25" t="s">
        <v>41</v>
      </c>
      <c r="B76" s="53">
        <v>0.53</v>
      </c>
      <c r="C76" s="37">
        <v>2010</v>
      </c>
      <c r="D76" s="53">
        <v>10.1</v>
      </c>
      <c r="E76" s="53">
        <v>-1.5</v>
      </c>
      <c r="F76" s="53"/>
      <c r="G76" s="53">
        <v>0.56999999999999995</v>
      </c>
      <c r="H76" s="53">
        <v>7.3</v>
      </c>
      <c r="I76" s="53">
        <v>-4.6000000000000005</v>
      </c>
      <c r="J76" s="53"/>
      <c r="K76" s="53">
        <v>0.55000000000000004</v>
      </c>
      <c r="L76" s="53">
        <v>12</v>
      </c>
      <c r="M76" s="53">
        <v>0.69999999999999929</v>
      </c>
    </row>
    <row r="77" spans="1:13">
      <c r="A77" s="25" t="s">
        <v>42</v>
      </c>
      <c r="B77" s="53">
        <v>0.64</v>
      </c>
      <c r="C77" s="37">
        <v>2011</v>
      </c>
      <c r="D77" s="53">
        <v>8.1</v>
      </c>
      <c r="E77" s="53">
        <v>-9.4</v>
      </c>
      <c r="F77" s="53"/>
      <c r="G77" s="53">
        <v>0.7</v>
      </c>
      <c r="H77" s="53">
        <v>4.8</v>
      </c>
      <c r="I77" s="53">
        <v>-12.8</v>
      </c>
      <c r="J77" s="53"/>
      <c r="K77" s="53">
        <v>0.6</v>
      </c>
      <c r="L77" s="53">
        <v>10.3</v>
      </c>
      <c r="M77" s="53">
        <v>-7</v>
      </c>
    </row>
    <row r="78" spans="1:13">
      <c r="A78" s="25" t="s">
        <v>43</v>
      </c>
      <c r="B78" s="53">
        <v>0.47</v>
      </c>
      <c r="C78" s="37">
        <v>2011</v>
      </c>
      <c r="D78" s="53">
        <v>12</v>
      </c>
      <c r="E78" s="53">
        <v>5.0999999999999996</v>
      </c>
      <c r="F78" s="53"/>
      <c r="G78" s="53">
        <v>0.52</v>
      </c>
      <c r="H78" s="53">
        <v>5.9</v>
      </c>
      <c r="I78" s="53">
        <v>-1</v>
      </c>
      <c r="J78" s="53"/>
      <c r="K78" s="53">
        <v>0.43</v>
      </c>
      <c r="L78" s="53">
        <v>16.100000000000001</v>
      </c>
      <c r="M78" s="53">
        <v>9.2000000000000011</v>
      </c>
    </row>
    <row r="79" spans="1:13">
      <c r="A79" s="25" t="s">
        <v>44</v>
      </c>
      <c r="B79" s="53">
        <v>0.61</v>
      </c>
      <c r="C79" s="37">
        <v>2010</v>
      </c>
      <c r="D79" s="53">
        <v>2.2000000000000002</v>
      </c>
      <c r="E79" s="53">
        <v>-6.3999999999999995</v>
      </c>
      <c r="F79" s="53"/>
      <c r="G79" s="53">
        <v>0.59</v>
      </c>
      <c r="H79" s="53">
        <v>0.6</v>
      </c>
      <c r="I79" s="53">
        <v>-8.1</v>
      </c>
      <c r="J79" s="53"/>
      <c r="K79" s="53">
        <v>0.59</v>
      </c>
      <c r="L79" s="53">
        <v>3.3</v>
      </c>
      <c r="M79" s="53">
        <v>-5.2</v>
      </c>
    </row>
    <row r="80" spans="1:13">
      <c r="A80" s="25" t="s">
        <v>45</v>
      </c>
      <c r="B80" s="53">
        <v>0.5</v>
      </c>
      <c r="C80" s="37">
        <v>2011</v>
      </c>
      <c r="D80" s="53">
        <v>5.5</v>
      </c>
      <c r="E80" s="53">
        <v>-0.59999999999999964</v>
      </c>
      <c r="F80" s="53"/>
      <c r="G80" s="53">
        <v>0.53</v>
      </c>
      <c r="H80" s="53">
        <v>2.6</v>
      </c>
      <c r="I80" s="53">
        <v>-4.0999999999999996</v>
      </c>
      <c r="J80" s="53"/>
      <c r="K80" s="53">
        <v>0.48</v>
      </c>
      <c r="L80" s="53">
        <v>7.6</v>
      </c>
      <c r="M80" s="53">
        <v>2.0999999999999996</v>
      </c>
    </row>
    <row r="81" spans="1:13">
      <c r="A81" s="25" t="s">
        <v>46</v>
      </c>
      <c r="B81" s="53">
        <v>0.57999999999999996</v>
      </c>
      <c r="C81" s="37">
        <v>2011</v>
      </c>
      <c r="D81" s="53">
        <v>6.3</v>
      </c>
      <c r="E81" s="53">
        <v>-1.6000000000000005</v>
      </c>
      <c r="F81" s="53"/>
      <c r="G81" s="53">
        <v>0.62</v>
      </c>
      <c r="H81" s="53">
        <v>2.9</v>
      </c>
      <c r="I81" s="53">
        <v>-4.8000000000000007</v>
      </c>
      <c r="J81" s="53"/>
      <c r="K81" s="53">
        <v>0.56999999999999995</v>
      </c>
      <c r="L81" s="53">
        <v>9</v>
      </c>
      <c r="M81" s="53">
        <v>0.90000000000000036</v>
      </c>
    </row>
    <row r="82" spans="1:13">
      <c r="A82" s="25" t="s">
        <v>47</v>
      </c>
      <c r="B82" s="53">
        <v>0.48</v>
      </c>
      <c r="C82" s="37">
        <v>2010</v>
      </c>
      <c r="D82" s="53">
        <v>12.1</v>
      </c>
      <c r="E82" s="53">
        <v>2.6999999999999993</v>
      </c>
      <c r="F82" s="53"/>
      <c r="G82" s="53">
        <v>0.47</v>
      </c>
      <c r="H82" s="53">
        <v>9.6</v>
      </c>
      <c r="I82" s="53">
        <v>-0.20000000000000107</v>
      </c>
      <c r="J82" s="53"/>
      <c r="K82" s="53">
        <v>0.47</v>
      </c>
      <c r="L82" s="53">
        <v>14.2</v>
      </c>
      <c r="M82" s="53">
        <v>5.1999999999999993</v>
      </c>
    </row>
    <row r="83" spans="1:13">
      <c r="A83" s="25" t="s">
        <v>48</v>
      </c>
      <c r="B83" s="53">
        <v>0.52</v>
      </c>
      <c r="C83" s="37">
        <v>2011</v>
      </c>
      <c r="D83" s="53">
        <v>2.6</v>
      </c>
      <c r="E83" s="53">
        <v>-3.1999999999999997</v>
      </c>
      <c r="F83" s="53"/>
      <c r="G83" s="53">
        <v>0.48</v>
      </c>
      <c r="H83" s="53">
        <v>2</v>
      </c>
      <c r="I83" s="53">
        <v>-4</v>
      </c>
      <c r="J83" s="53"/>
      <c r="K83" s="53">
        <v>0.59</v>
      </c>
      <c r="L83" s="53">
        <v>3.2</v>
      </c>
      <c r="M83" s="53">
        <v>-2.3999999999999995</v>
      </c>
    </row>
    <row r="84" spans="1:13">
      <c r="A84" s="25" t="s">
        <v>49</v>
      </c>
      <c r="B84" s="53">
        <v>0.52</v>
      </c>
      <c r="C84" s="37">
        <v>2011</v>
      </c>
      <c r="D84" s="53">
        <v>2.1</v>
      </c>
      <c r="E84" s="53">
        <v>-4.3000000000000007</v>
      </c>
      <c r="F84" s="53"/>
      <c r="G84" s="53">
        <v>0.55000000000000004</v>
      </c>
      <c r="H84" s="53">
        <v>1.7</v>
      </c>
      <c r="I84" s="53">
        <v>-5</v>
      </c>
      <c r="J84" s="53"/>
      <c r="K84" s="53">
        <v>0.5</v>
      </c>
      <c r="L84" s="53">
        <v>2.4</v>
      </c>
      <c r="M84" s="53">
        <v>-3.6999999999999997</v>
      </c>
    </row>
    <row r="85" spans="1:13">
      <c r="A85" s="25" t="s">
        <v>50</v>
      </c>
      <c r="B85" s="53">
        <v>0.41</v>
      </c>
      <c r="C85" s="37">
        <v>2010</v>
      </c>
      <c r="D85" s="53">
        <v>17.2</v>
      </c>
      <c r="E85" s="53">
        <v>10.1</v>
      </c>
      <c r="F85" s="53"/>
      <c r="G85" s="53">
        <v>0.46</v>
      </c>
      <c r="H85" s="53">
        <v>15.7</v>
      </c>
      <c r="I85" s="53">
        <v>8.7999999999999989</v>
      </c>
      <c r="J85" s="53"/>
      <c r="K85" s="53">
        <v>0.5</v>
      </c>
      <c r="L85" s="53">
        <v>18.3</v>
      </c>
      <c r="M85" s="53">
        <v>11.100000000000001</v>
      </c>
    </row>
    <row r="86" spans="1:13">
      <c r="A86" s="25" t="s">
        <v>51</v>
      </c>
      <c r="B86" s="53">
        <v>0.32</v>
      </c>
      <c r="C86" s="37">
        <v>2010</v>
      </c>
      <c r="D86" s="53">
        <v>18.5</v>
      </c>
      <c r="E86" s="53">
        <v>5.9</v>
      </c>
      <c r="F86" s="53"/>
      <c r="G86" s="53">
        <v>0.37</v>
      </c>
      <c r="H86" s="53">
        <v>15.7</v>
      </c>
      <c r="I86" s="53">
        <v>2.8999999999999986</v>
      </c>
      <c r="J86" s="53"/>
      <c r="K86" s="53">
        <v>0.3</v>
      </c>
      <c r="L86" s="53">
        <v>20.3</v>
      </c>
      <c r="M86" s="53">
        <v>8</v>
      </c>
    </row>
    <row r="87" spans="1:13">
      <c r="A87" s="26" t="s">
        <v>52</v>
      </c>
      <c r="B87" s="54"/>
      <c r="C87" s="35"/>
      <c r="D87" s="54"/>
      <c r="E87" s="55" t="s">
        <v>81</v>
      </c>
      <c r="F87" s="56"/>
      <c r="G87" s="54"/>
      <c r="H87" s="54"/>
      <c r="I87" s="56" t="s">
        <v>81</v>
      </c>
      <c r="J87" s="54"/>
      <c r="K87" s="54"/>
      <c r="L87" s="56"/>
      <c r="M87" s="56" t="s">
        <v>81</v>
      </c>
    </row>
    <row r="88" spans="1:13"/>
    <row r="89" spans="1:13"/>
    <row r="90" spans="1:13">
      <c r="A90" s="23"/>
      <c r="B90" s="45"/>
      <c r="C90" s="32"/>
      <c r="D90" s="45"/>
      <c r="E90" s="45"/>
      <c r="F90" s="45"/>
      <c r="G90" s="45"/>
      <c r="H90" s="45"/>
      <c r="I90" s="45"/>
      <c r="J90" s="46"/>
      <c r="K90" s="45"/>
      <c r="L90" s="45"/>
      <c r="M90" s="45"/>
    </row>
    <row r="91" spans="1:13" ht="15.75">
      <c r="A91" s="30"/>
      <c r="B91" s="47" t="s">
        <v>8</v>
      </c>
      <c r="C91" s="33"/>
      <c r="D91" s="47"/>
      <c r="E91" s="47"/>
      <c r="F91" s="47"/>
      <c r="G91" s="47" t="s">
        <v>76</v>
      </c>
      <c r="H91" s="47"/>
      <c r="I91" s="47"/>
      <c r="J91" s="48"/>
      <c r="K91" s="47" t="s">
        <v>77</v>
      </c>
      <c r="L91" s="47"/>
      <c r="M91" s="47"/>
    </row>
    <row r="92" spans="1:13" ht="90.75">
      <c r="A92" s="31" t="s">
        <v>90</v>
      </c>
      <c r="B92" s="49" t="s">
        <v>78</v>
      </c>
      <c r="C92" s="34"/>
      <c r="D92" s="49" t="s">
        <v>79</v>
      </c>
      <c r="E92" s="49" t="s">
        <v>80</v>
      </c>
      <c r="F92" s="50"/>
      <c r="G92" s="49" t="s">
        <v>78</v>
      </c>
      <c r="H92" s="49" t="s">
        <v>79</v>
      </c>
      <c r="I92" s="49" t="s">
        <v>80</v>
      </c>
      <c r="J92" s="49"/>
      <c r="K92" s="49" t="s">
        <v>78</v>
      </c>
      <c r="L92" s="49" t="s">
        <v>79</v>
      </c>
      <c r="M92" s="49" t="s">
        <v>80</v>
      </c>
    </row>
    <row r="93" spans="1:13" ht="26.25">
      <c r="A93" s="30" t="s">
        <v>10</v>
      </c>
      <c r="B93" s="51">
        <v>2011</v>
      </c>
      <c r="C93" s="34" t="s">
        <v>89</v>
      </c>
      <c r="D93" s="51">
        <v>2011</v>
      </c>
      <c r="E93" s="51">
        <v>2011</v>
      </c>
      <c r="F93" s="49"/>
      <c r="G93" s="51">
        <v>2011</v>
      </c>
      <c r="H93" s="51">
        <v>2011</v>
      </c>
      <c r="I93" s="51">
        <v>2011</v>
      </c>
      <c r="J93" s="51"/>
      <c r="K93" s="51">
        <v>2011</v>
      </c>
      <c r="L93" s="49">
        <v>2011</v>
      </c>
      <c r="M93" s="49">
        <v>2011</v>
      </c>
    </row>
    <row r="94" spans="1:13">
      <c r="A94" s="24" t="s">
        <v>13</v>
      </c>
      <c r="B94" s="52">
        <v>0.56999999999999995</v>
      </c>
      <c r="C94" s="36">
        <v>2011</v>
      </c>
      <c r="D94" s="52">
        <v>3.2</v>
      </c>
      <c r="E94" s="52">
        <v>-2.8999999999999995</v>
      </c>
      <c r="F94" s="52"/>
      <c r="G94" s="52">
        <v>0.61</v>
      </c>
      <c r="H94" s="52">
        <v>2.6</v>
      </c>
      <c r="I94" s="52">
        <v>-3.4999999999999996</v>
      </c>
      <c r="J94" s="52"/>
      <c r="K94" s="52">
        <v>0.54</v>
      </c>
      <c r="L94" s="52">
        <v>3.6</v>
      </c>
      <c r="M94" s="52">
        <v>-2.4999999999999996</v>
      </c>
    </row>
    <row r="95" spans="1:13">
      <c r="A95" s="25" t="s">
        <v>15</v>
      </c>
      <c r="B95" s="53">
        <v>0.56000000000000005</v>
      </c>
      <c r="C95" s="37">
        <v>2011</v>
      </c>
      <c r="D95" s="53">
        <v>3.3</v>
      </c>
      <c r="E95" s="53">
        <v>-2.6000000000000005</v>
      </c>
      <c r="F95" s="53"/>
      <c r="G95" s="53">
        <v>0.61</v>
      </c>
      <c r="H95" s="53">
        <v>2.8</v>
      </c>
      <c r="I95" s="53">
        <v>-3</v>
      </c>
      <c r="J95" s="53"/>
      <c r="K95" s="53">
        <v>0.51</v>
      </c>
      <c r="L95" s="53">
        <v>3.6</v>
      </c>
      <c r="M95" s="53">
        <v>-2.3000000000000003</v>
      </c>
    </row>
    <row r="96" spans="1:13">
      <c r="A96" s="25" t="s">
        <v>16</v>
      </c>
      <c r="B96" s="53">
        <v>0.56999999999999995</v>
      </c>
      <c r="C96" s="37">
        <v>2011</v>
      </c>
      <c r="D96" s="53">
        <v>2.1</v>
      </c>
      <c r="E96" s="53">
        <v>-5</v>
      </c>
      <c r="F96" s="53"/>
      <c r="G96" s="53">
        <v>0.62</v>
      </c>
      <c r="H96" s="53">
        <v>1.4</v>
      </c>
      <c r="I96" s="53">
        <v>-6</v>
      </c>
      <c r="J96" s="53"/>
      <c r="K96" s="53">
        <v>0.56000000000000005</v>
      </c>
      <c r="L96" s="53">
        <v>2.5</v>
      </c>
      <c r="M96" s="53">
        <v>-4.4000000000000004</v>
      </c>
    </row>
    <row r="97" spans="1:13">
      <c r="A97" s="25" t="s">
        <v>18</v>
      </c>
      <c r="B97" s="53">
        <v>0.55000000000000004</v>
      </c>
      <c r="C97" s="37">
        <v>2011</v>
      </c>
      <c r="D97" s="53">
        <v>3</v>
      </c>
      <c r="E97" s="53">
        <v>-2.9000000000000004</v>
      </c>
      <c r="F97" s="53"/>
      <c r="G97" s="53">
        <v>0.6</v>
      </c>
      <c r="H97" s="53">
        <v>2.6</v>
      </c>
      <c r="I97" s="53">
        <v>-3.1999999999999997</v>
      </c>
      <c r="J97" s="53"/>
      <c r="K97" s="53">
        <v>0.49</v>
      </c>
      <c r="L97" s="53">
        <v>3.2</v>
      </c>
      <c r="M97" s="53">
        <v>-2.8999999999999995</v>
      </c>
    </row>
    <row r="98" spans="1:13">
      <c r="A98" s="25" t="s">
        <v>19</v>
      </c>
      <c r="B98" s="53">
        <v>0.55000000000000004</v>
      </c>
      <c r="C98" s="37">
        <v>2011</v>
      </c>
      <c r="D98" s="53">
        <v>2.9</v>
      </c>
      <c r="E98" s="53">
        <v>-3.1</v>
      </c>
      <c r="F98" s="53"/>
      <c r="G98" s="53">
        <v>0.6</v>
      </c>
      <c r="H98" s="53">
        <v>2.6</v>
      </c>
      <c r="I98" s="53">
        <v>-3.1999999999999997</v>
      </c>
      <c r="J98" s="53"/>
      <c r="K98" s="53">
        <v>0.49</v>
      </c>
      <c r="L98" s="53">
        <v>3.2</v>
      </c>
      <c r="M98" s="53">
        <v>-2.8999999999999995</v>
      </c>
    </row>
    <row r="99" spans="1:13">
      <c r="A99" s="25" t="s">
        <v>20</v>
      </c>
      <c r="B99" s="53">
        <v>0.55000000000000004</v>
      </c>
      <c r="C99" s="37">
        <v>2011</v>
      </c>
      <c r="D99" s="53">
        <v>3</v>
      </c>
      <c r="E99" s="53">
        <v>-2.9000000000000004</v>
      </c>
      <c r="F99" s="53"/>
      <c r="G99" s="53">
        <v>0.6</v>
      </c>
      <c r="H99" s="53">
        <v>2.6</v>
      </c>
      <c r="I99" s="53">
        <v>-3.1999999999999997</v>
      </c>
      <c r="J99" s="53"/>
      <c r="K99" s="53">
        <v>0.49</v>
      </c>
      <c r="L99" s="53">
        <v>3.2</v>
      </c>
      <c r="M99" s="53">
        <v>-2.8999999999999995</v>
      </c>
    </row>
    <row r="100" spans="1:13">
      <c r="A100" s="25" t="s">
        <v>21</v>
      </c>
      <c r="B100" s="53">
        <v>0.46</v>
      </c>
      <c r="C100" s="37">
        <v>2010</v>
      </c>
      <c r="D100" s="53">
        <v>3.2</v>
      </c>
      <c r="E100" s="53">
        <v>-1.0999999999999996</v>
      </c>
      <c r="F100" s="53"/>
      <c r="G100" s="53">
        <v>0.46</v>
      </c>
      <c r="H100" s="53">
        <v>3</v>
      </c>
      <c r="I100" s="53">
        <v>-0.89999999999999991</v>
      </c>
      <c r="J100" s="53"/>
      <c r="K100" s="53">
        <v>0.47</v>
      </c>
      <c r="L100" s="53">
        <v>3.3</v>
      </c>
      <c r="M100" s="53">
        <v>-1.4000000000000004</v>
      </c>
    </row>
    <row r="101" spans="1:13">
      <c r="A101" s="25" t="s">
        <v>22</v>
      </c>
      <c r="B101" s="53">
        <v>0.41</v>
      </c>
      <c r="C101" s="37">
        <v>2011</v>
      </c>
      <c r="D101" s="53">
        <v>9.6999999999999993</v>
      </c>
      <c r="E101" s="53">
        <v>0</v>
      </c>
      <c r="F101" s="53"/>
      <c r="G101" s="53">
        <v>0.46</v>
      </c>
      <c r="H101" s="53">
        <v>4.9000000000000004</v>
      </c>
      <c r="I101" s="53">
        <v>-5.1999999999999993</v>
      </c>
      <c r="J101" s="53"/>
      <c r="K101" s="53">
        <v>0.39</v>
      </c>
      <c r="L101" s="53">
        <v>12.9</v>
      </c>
      <c r="M101" s="53">
        <v>3.5999999999999996</v>
      </c>
    </row>
    <row r="102" spans="1:13">
      <c r="A102" s="25" t="s">
        <v>23</v>
      </c>
      <c r="B102" s="53">
        <v>0.53</v>
      </c>
      <c r="C102" s="37">
        <v>2011</v>
      </c>
      <c r="D102" s="53">
        <v>0.3</v>
      </c>
      <c r="E102" s="53">
        <v>-2.9000000000000004</v>
      </c>
      <c r="F102" s="53"/>
      <c r="G102" s="53">
        <v>0.51</v>
      </c>
      <c r="H102" s="53">
        <v>0.1</v>
      </c>
      <c r="I102" s="53">
        <v>-3</v>
      </c>
      <c r="J102" s="53"/>
      <c r="K102" s="53">
        <v>0.54</v>
      </c>
      <c r="L102" s="53">
        <v>0.5</v>
      </c>
      <c r="M102" s="53">
        <v>-2.9</v>
      </c>
    </row>
    <row r="103" spans="1:13">
      <c r="A103" s="25" t="s">
        <v>24</v>
      </c>
      <c r="B103" s="53">
        <v>0.44</v>
      </c>
      <c r="C103" s="37">
        <v>2010</v>
      </c>
      <c r="D103" s="53">
        <v>2.7</v>
      </c>
      <c r="E103" s="53">
        <v>-2.7</v>
      </c>
      <c r="F103" s="53"/>
      <c r="G103" s="53">
        <v>0.42</v>
      </c>
      <c r="H103" s="53">
        <v>2.8</v>
      </c>
      <c r="I103" s="53">
        <v>-2.8</v>
      </c>
      <c r="J103" s="53"/>
      <c r="K103" s="53">
        <v>0.46</v>
      </c>
      <c r="L103" s="53">
        <v>2.7</v>
      </c>
      <c r="M103" s="53">
        <v>-2.5</v>
      </c>
    </row>
    <row r="104" spans="1:13">
      <c r="A104" s="25" t="s">
        <v>25</v>
      </c>
      <c r="B104" s="53">
        <v>0.51</v>
      </c>
      <c r="C104" s="37">
        <v>2011</v>
      </c>
      <c r="D104" s="53">
        <v>3</v>
      </c>
      <c r="E104" s="53">
        <v>-1.5999999999999996</v>
      </c>
      <c r="F104" s="53"/>
      <c r="G104" s="53">
        <v>0.5</v>
      </c>
      <c r="H104" s="53">
        <v>3</v>
      </c>
      <c r="I104" s="53">
        <v>-1.5</v>
      </c>
      <c r="J104" s="53"/>
      <c r="K104" s="53">
        <v>0.52</v>
      </c>
      <c r="L104" s="53">
        <v>3.1</v>
      </c>
      <c r="M104" s="53">
        <v>-1.4999999999999996</v>
      </c>
    </row>
    <row r="105" spans="1:13">
      <c r="A105" s="25" t="s">
        <v>26</v>
      </c>
      <c r="B105" s="53">
        <v>0.54</v>
      </c>
      <c r="C105" s="37">
        <v>2011</v>
      </c>
      <c r="D105" s="53">
        <v>0.8</v>
      </c>
      <c r="E105" s="53">
        <v>-7.3</v>
      </c>
      <c r="F105" s="53"/>
      <c r="G105" s="53">
        <v>0.45</v>
      </c>
      <c r="H105" s="53">
        <v>0.4</v>
      </c>
      <c r="I105" s="53">
        <v>-8.1</v>
      </c>
      <c r="J105" s="53"/>
      <c r="K105" s="53">
        <v>0.6</v>
      </c>
      <c r="L105" s="53">
        <v>1</v>
      </c>
      <c r="M105" s="53">
        <v>-6.8</v>
      </c>
    </row>
    <row r="106" spans="1:13">
      <c r="A106" s="25" t="s">
        <v>27</v>
      </c>
      <c r="B106" s="53">
        <v>0.47</v>
      </c>
      <c r="C106" s="37">
        <v>2010</v>
      </c>
      <c r="D106" s="53">
        <v>3.7</v>
      </c>
      <c r="E106" s="53">
        <v>-1.2999999999999998</v>
      </c>
      <c r="F106" s="53"/>
      <c r="G106" s="53">
        <v>0.46</v>
      </c>
      <c r="H106" s="53">
        <v>3.8</v>
      </c>
      <c r="I106" s="53">
        <v>-1.1000000000000005</v>
      </c>
      <c r="J106" s="53"/>
      <c r="K106" s="53">
        <v>0.54</v>
      </c>
      <c r="L106" s="53">
        <v>3.5</v>
      </c>
      <c r="M106" s="53">
        <v>-1.5999999999999996</v>
      </c>
    </row>
    <row r="107" spans="1:13">
      <c r="A107" s="25" t="s">
        <v>28</v>
      </c>
      <c r="B107" s="53">
        <v>0.42</v>
      </c>
      <c r="C107" s="37">
        <v>2010</v>
      </c>
      <c r="D107" s="53">
        <v>5.0999999999999996</v>
      </c>
      <c r="E107" s="53">
        <v>-2.7</v>
      </c>
      <c r="F107" s="53"/>
      <c r="G107" s="53">
        <v>0.48</v>
      </c>
      <c r="H107" s="53">
        <v>4.0999999999999996</v>
      </c>
      <c r="I107" s="53">
        <v>-3.5</v>
      </c>
      <c r="J107" s="53"/>
      <c r="K107" s="53">
        <v>0.44</v>
      </c>
      <c r="L107" s="53">
        <v>5.9</v>
      </c>
      <c r="M107" s="53">
        <v>-2.1999999999999993</v>
      </c>
    </row>
    <row r="108" spans="1:13">
      <c r="A108" s="25" t="s">
        <v>29</v>
      </c>
      <c r="B108" s="53">
        <v>0.56000000000000005</v>
      </c>
      <c r="C108" s="37">
        <v>2011</v>
      </c>
      <c r="D108" s="53">
        <v>4.5999999999999996</v>
      </c>
      <c r="E108" s="53">
        <v>-6.6</v>
      </c>
      <c r="F108" s="53"/>
      <c r="G108" s="53">
        <v>0.6</v>
      </c>
      <c r="H108" s="53">
        <v>4.0999999999999996</v>
      </c>
      <c r="I108" s="53">
        <v>-6.9</v>
      </c>
      <c r="J108" s="53"/>
      <c r="K108" s="53">
        <v>0.49</v>
      </c>
      <c r="L108" s="53">
        <v>4.9000000000000004</v>
      </c>
      <c r="M108" s="53">
        <v>-6.6</v>
      </c>
    </row>
    <row r="109" spans="1:13">
      <c r="A109" s="25" t="s">
        <v>30</v>
      </c>
      <c r="B109" s="53">
        <v>0.67</v>
      </c>
      <c r="C109" s="37">
        <v>2010</v>
      </c>
      <c r="D109" s="53">
        <v>1.9</v>
      </c>
      <c r="E109" s="53">
        <v>-2.1999999999999997</v>
      </c>
      <c r="F109" s="53"/>
      <c r="G109" s="53">
        <v>0.71</v>
      </c>
      <c r="H109" s="53">
        <v>1.8</v>
      </c>
      <c r="I109" s="53">
        <v>-2.0999999999999996</v>
      </c>
      <c r="J109" s="53"/>
      <c r="K109" s="53">
        <v>0.6</v>
      </c>
      <c r="L109" s="53">
        <v>2</v>
      </c>
      <c r="M109" s="53">
        <v>-2.2999999999999998</v>
      </c>
    </row>
    <row r="110" spans="1:13">
      <c r="A110" s="25" t="s">
        <v>31</v>
      </c>
      <c r="B110" s="53">
        <v>0.53</v>
      </c>
      <c r="C110" s="37">
        <v>2010</v>
      </c>
      <c r="D110" s="53">
        <v>2.8</v>
      </c>
      <c r="E110" s="53">
        <v>-5.2</v>
      </c>
      <c r="F110" s="53"/>
      <c r="G110" s="53">
        <v>0.57999999999999996</v>
      </c>
      <c r="H110" s="53">
        <v>2.5</v>
      </c>
      <c r="I110" s="53">
        <v>-4.7</v>
      </c>
      <c r="J110" s="53"/>
      <c r="K110" s="53">
        <v>0.44</v>
      </c>
      <c r="L110" s="53">
        <v>3.1</v>
      </c>
      <c r="M110" s="53">
        <v>-5.6</v>
      </c>
    </row>
    <row r="111" spans="1:13">
      <c r="A111" s="25" t="s">
        <v>32</v>
      </c>
      <c r="B111" s="53">
        <v>0.36</v>
      </c>
      <c r="C111" s="37">
        <v>2010</v>
      </c>
      <c r="D111" s="53">
        <v>8.3000000000000007</v>
      </c>
      <c r="E111" s="53">
        <v>5.7000000000000011</v>
      </c>
      <c r="F111" s="53"/>
      <c r="G111" s="53">
        <v>0.4</v>
      </c>
      <c r="H111" s="53">
        <v>6.6</v>
      </c>
      <c r="I111" s="53">
        <v>4.3</v>
      </c>
      <c r="J111" s="53"/>
      <c r="K111" s="53">
        <v>0.41</v>
      </c>
      <c r="L111" s="53">
        <v>9.6999999999999993</v>
      </c>
      <c r="M111" s="53">
        <v>6.7999999999999989</v>
      </c>
    </row>
    <row r="112" spans="1:13">
      <c r="A112" s="25" t="s">
        <v>33</v>
      </c>
      <c r="B112" s="53">
        <v>0.54</v>
      </c>
      <c r="C112" s="37">
        <v>2011</v>
      </c>
      <c r="D112" s="53">
        <v>2</v>
      </c>
      <c r="E112" s="53">
        <v>-8.5</v>
      </c>
      <c r="F112" s="53"/>
      <c r="G112" s="53">
        <v>0.51</v>
      </c>
      <c r="H112" s="53">
        <v>1.9</v>
      </c>
      <c r="I112" s="53">
        <v>-9.2999999999999989</v>
      </c>
      <c r="J112" s="53"/>
      <c r="K112" s="53">
        <v>0.56999999999999995</v>
      </c>
      <c r="L112" s="53">
        <v>2</v>
      </c>
      <c r="M112" s="53">
        <v>-7.9</v>
      </c>
    </row>
    <row r="113" spans="1:13">
      <c r="A113" s="25" t="s">
        <v>34</v>
      </c>
      <c r="B113" s="53">
        <v>0.52</v>
      </c>
      <c r="C113" s="37">
        <v>2011</v>
      </c>
      <c r="D113" s="53">
        <v>3</v>
      </c>
      <c r="E113" s="53">
        <v>-6.6999999999999993</v>
      </c>
      <c r="F113" s="53"/>
      <c r="G113" s="53">
        <v>0.56000000000000005</v>
      </c>
      <c r="H113" s="53">
        <v>3.5</v>
      </c>
      <c r="I113" s="53">
        <v>-5.9</v>
      </c>
      <c r="J113" s="53"/>
      <c r="K113" s="53">
        <v>0.49</v>
      </c>
      <c r="L113" s="53">
        <v>2.8</v>
      </c>
      <c r="M113" s="53">
        <v>-7.3</v>
      </c>
    </row>
    <row r="114" spans="1:13">
      <c r="A114" s="25" t="s">
        <v>35</v>
      </c>
      <c r="B114" s="53">
        <v>0.68</v>
      </c>
      <c r="C114" s="37">
        <v>2010</v>
      </c>
      <c r="D114" s="53">
        <v>1.5</v>
      </c>
      <c r="E114" s="53">
        <v>-1.1000000000000001</v>
      </c>
      <c r="F114" s="53"/>
      <c r="G114" s="53">
        <v>0.65</v>
      </c>
      <c r="H114" s="53">
        <v>2</v>
      </c>
      <c r="I114" s="53">
        <v>-0.60000000000000009</v>
      </c>
      <c r="J114" s="53"/>
      <c r="K114" s="53">
        <v>0.74</v>
      </c>
      <c r="L114" s="53">
        <v>1.2</v>
      </c>
      <c r="M114" s="53">
        <v>-1.5000000000000002</v>
      </c>
    </row>
    <row r="115" spans="1:13">
      <c r="A115" s="25" t="s">
        <v>36</v>
      </c>
      <c r="B115" s="53">
        <v>0.59</v>
      </c>
      <c r="C115" s="37">
        <v>2011</v>
      </c>
      <c r="D115" s="53">
        <v>0.4</v>
      </c>
      <c r="E115" s="53">
        <v>-2.8000000000000003</v>
      </c>
      <c r="F115" s="53"/>
      <c r="G115" s="53">
        <v>0.61</v>
      </c>
      <c r="H115" s="53">
        <v>0.3</v>
      </c>
      <c r="I115" s="53">
        <v>-2.9000000000000004</v>
      </c>
      <c r="J115" s="53"/>
      <c r="K115" s="53">
        <v>0.61</v>
      </c>
      <c r="L115" s="53">
        <v>0.5</v>
      </c>
      <c r="M115" s="53">
        <v>-2.8</v>
      </c>
    </row>
    <row r="116" spans="1:13">
      <c r="A116" s="25" t="s">
        <v>37</v>
      </c>
      <c r="B116" s="53">
        <v>0.46</v>
      </c>
      <c r="C116" s="37">
        <v>2010</v>
      </c>
      <c r="D116" s="53">
        <v>5.0999999999999996</v>
      </c>
      <c r="E116" s="53">
        <v>1.7999999999999998</v>
      </c>
      <c r="F116" s="53"/>
      <c r="G116" s="53">
        <v>0.45</v>
      </c>
      <c r="H116" s="53">
        <v>5.5</v>
      </c>
      <c r="I116" s="53">
        <v>2.2000000000000002</v>
      </c>
      <c r="J116" s="53"/>
      <c r="K116" s="53">
        <v>0.45</v>
      </c>
      <c r="L116" s="53">
        <v>4.8</v>
      </c>
      <c r="M116" s="53">
        <v>1.4</v>
      </c>
    </row>
    <row r="117" spans="1:13">
      <c r="A117" s="25" t="s">
        <v>38</v>
      </c>
      <c r="B117" s="53">
        <v>0.47</v>
      </c>
      <c r="C117" s="37">
        <v>2010</v>
      </c>
      <c r="D117" s="53">
        <v>1.5</v>
      </c>
      <c r="E117" s="53">
        <v>-1.5</v>
      </c>
      <c r="F117" s="53"/>
      <c r="G117" s="53">
        <v>0.53</v>
      </c>
      <c r="H117" s="53">
        <v>1.2</v>
      </c>
      <c r="I117" s="53">
        <v>-1.5000000000000002</v>
      </c>
      <c r="J117" s="53"/>
      <c r="K117" s="53">
        <v>0.49</v>
      </c>
      <c r="L117" s="53">
        <v>1.9</v>
      </c>
      <c r="M117" s="53">
        <v>-1.3000000000000003</v>
      </c>
    </row>
    <row r="118" spans="1:13">
      <c r="A118" s="25" t="s">
        <v>39</v>
      </c>
      <c r="B118" s="53">
        <v>0.6</v>
      </c>
      <c r="C118" s="37">
        <v>2011</v>
      </c>
      <c r="D118" s="53">
        <v>4.8</v>
      </c>
      <c r="E118" s="53">
        <v>2.0999999999999996</v>
      </c>
      <c r="F118" s="53"/>
      <c r="G118" s="53">
        <v>0.67</v>
      </c>
      <c r="H118" s="53">
        <v>3.8</v>
      </c>
      <c r="I118" s="53">
        <v>1.1999999999999997</v>
      </c>
      <c r="J118" s="53"/>
      <c r="K118" s="53">
        <v>0.52</v>
      </c>
      <c r="L118" s="53">
        <v>5.5</v>
      </c>
      <c r="M118" s="53">
        <v>2.8</v>
      </c>
    </row>
    <row r="119" spans="1:13">
      <c r="A119" s="25" t="s">
        <v>40</v>
      </c>
      <c r="B119" s="53">
        <v>0.55000000000000004</v>
      </c>
      <c r="C119" s="37">
        <v>2011</v>
      </c>
      <c r="D119" s="53">
        <v>2.2999999999999998</v>
      </c>
      <c r="E119" s="53">
        <v>-4</v>
      </c>
      <c r="F119" s="53"/>
      <c r="G119" s="53">
        <v>0.63</v>
      </c>
      <c r="H119" s="53">
        <v>1.6</v>
      </c>
      <c r="I119" s="53">
        <v>-5.0999999999999996</v>
      </c>
      <c r="J119" s="53"/>
      <c r="K119" s="53">
        <v>0.53</v>
      </c>
      <c r="L119" s="53">
        <v>2.8</v>
      </c>
      <c r="M119" s="53">
        <v>-3</v>
      </c>
    </row>
    <row r="120" spans="1:13">
      <c r="A120" s="25" t="s">
        <v>41</v>
      </c>
      <c r="B120" s="53">
        <v>0.53</v>
      </c>
      <c r="C120" s="37">
        <v>2010</v>
      </c>
      <c r="D120" s="53">
        <v>4.3</v>
      </c>
      <c r="E120" s="53">
        <v>-2.4000000000000004</v>
      </c>
      <c r="F120" s="53"/>
      <c r="G120" s="53">
        <v>0.56999999999999995</v>
      </c>
      <c r="H120" s="53">
        <v>2.2999999999999998</v>
      </c>
      <c r="I120" s="53">
        <v>-4.5</v>
      </c>
      <c r="J120" s="53"/>
      <c r="K120" s="53">
        <v>0.55000000000000004</v>
      </c>
      <c r="L120" s="53">
        <v>5.7</v>
      </c>
      <c r="M120" s="53">
        <v>-1</v>
      </c>
    </row>
    <row r="121" spans="1:13">
      <c r="A121" s="25" t="s">
        <v>42</v>
      </c>
      <c r="B121" s="53">
        <v>0.64</v>
      </c>
      <c r="C121" s="37">
        <v>2011</v>
      </c>
      <c r="D121" s="53">
        <v>3.2</v>
      </c>
      <c r="E121" s="53">
        <v>-8.8000000000000007</v>
      </c>
      <c r="F121" s="53"/>
      <c r="G121" s="53">
        <v>0.7</v>
      </c>
      <c r="H121" s="53">
        <v>2.1</v>
      </c>
      <c r="I121" s="53">
        <v>-10.200000000000001</v>
      </c>
      <c r="J121" s="53"/>
      <c r="K121" s="53">
        <v>0.6</v>
      </c>
      <c r="L121" s="53">
        <v>4</v>
      </c>
      <c r="M121" s="53">
        <v>-7.6</v>
      </c>
    </row>
    <row r="122" spans="1:13">
      <c r="A122" s="25" t="s">
        <v>43</v>
      </c>
      <c r="B122" s="53">
        <v>0.47</v>
      </c>
      <c r="C122" s="37">
        <v>2011</v>
      </c>
      <c r="D122" s="53">
        <v>2.8</v>
      </c>
      <c r="E122" s="53">
        <v>-0.5</v>
      </c>
      <c r="F122" s="53"/>
      <c r="G122" s="53">
        <v>0.52</v>
      </c>
      <c r="H122" s="53">
        <v>1.6</v>
      </c>
      <c r="I122" s="53">
        <v>-1.9</v>
      </c>
      <c r="J122" s="53"/>
      <c r="K122" s="53">
        <v>0.43</v>
      </c>
      <c r="L122" s="53">
        <v>3.7</v>
      </c>
      <c r="M122" s="53">
        <v>0.60000000000000009</v>
      </c>
    </row>
    <row r="123" spans="1:13">
      <c r="A123" s="25" t="s">
        <v>44</v>
      </c>
      <c r="B123" s="53">
        <v>0.61</v>
      </c>
      <c r="C123" s="37">
        <v>2010</v>
      </c>
      <c r="D123" s="53">
        <v>0.8</v>
      </c>
      <c r="E123" s="53">
        <v>-4.8</v>
      </c>
      <c r="F123" s="53"/>
      <c r="G123" s="53">
        <v>0.59</v>
      </c>
      <c r="H123" s="53">
        <v>0.5</v>
      </c>
      <c r="I123" s="53">
        <v>-5.3</v>
      </c>
      <c r="J123" s="53"/>
      <c r="K123" s="53">
        <v>0.59</v>
      </c>
      <c r="L123" s="53">
        <v>1</v>
      </c>
      <c r="M123" s="53">
        <v>-4.5</v>
      </c>
    </row>
    <row r="124" spans="1:13">
      <c r="A124" s="25" t="s">
        <v>45</v>
      </c>
      <c r="B124" s="53">
        <v>0.5</v>
      </c>
      <c r="C124" s="37">
        <v>2011</v>
      </c>
      <c r="D124" s="53">
        <v>1</v>
      </c>
      <c r="E124" s="53">
        <v>-1.7000000000000002</v>
      </c>
      <c r="F124" s="53"/>
      <c r="G124" s="53">
        <v>0.53</v>
      </c>
      <c r="H124" s="53">
        <v>0.7</v>
      </c>
      <c r="I124" s="53">
        <v>-2.2000000000000002</v>
      </c>
      <c r="J124" s="53"/>
      <c r="K124" s="53">
        <v>0.48</v>
      </c>
      <c r="L124" s="53">
        <v>1.2</v>
      </c>
      <c r="M124" s="53">
        <v>-1.4000000000000001</v>
      </c>
    </row>
    <row r="125" spans="1:13">
      <c r="A125" s="25" t="s">
        <v>46</v>
      </c>
      <c r="B125" s="53">
        <v>0.57999999999999996</v>
      </c>
      <c r="C125" s="37">
        <v>2011</v>
      </c>
      <c r="D125" s="53">
        <v>2.1</v>
      </c>
      <c r="E125" s="53">
        <v>-1.9</v>
      </c>
      <c r="F125" s="53"/>
      <c r="G125" s="53">
        <v>0.62</v>
      </c>
      <c r="H125" s="53">
        <v>1</v>
      </c>
      <c r="I125" s="53">
        <v>-2.8</v>
      </c>
      <c r="J125" s="53"/>
      <c r="K125" s="53">
        <v>0.56999999999999995</v>
      </c>
      <c r="L125" s="53">
        <v>2.9</v>
      </c>
      <c r="M125" s="53">
        <v>-1.4</v>
      </c>
    </row>
    <row r="126" spans="1:13">
      <c r="A126" s="25" t="s">
        <v>47</v>
      </c>
      <c r="B126" s="53">
        <v>0.48</v>
      </c>
      <c r="C126" s="37">
        <v>2010</v>
      </c>
      <c r="D126" s="53">
        <v>5.3</v>
      </c>
      <c r="E126" s="53">
        <v>-0.20000000000000018</v>
      </c>
      <c r="F126" s="53"/>
      <c r="G126" s="53">
        <v>0.47</v>
      </c>
      <c r="H126" s="53">
        <v>3.8</v>
      </c>
      <c r="I126" s="53">
        <v>-2.2000000000000002</v>
      </c>
      <c r="J126" s="53"/>
      <c r="K126" s="53">
        <v>0.47</v>
      </c>
      <c r="L126" s="53">
        <v>6.6</v>
      </c>
      <c r="M126" s="53">
        <v>1.5999999999999996</v>
      </c>
    </row>
    <row r="127" spans="1:13">
      <c r="A127" s="25" t="s">
        <v>48</v>
      </c>
      <c r="B127" s="53">
        <v>0.52</v>
      </c>
      <c r="C127" s="37">
        <v>2011</v>
      </c>
      <c r="D127" s="53">
        <v>2.1</v>
      </c>
      <c r="E127" s="53">
        <v>-1.1000000000000001</v>
      </c>
      <c r="F127" s="53"/>
      <c r="G127" s="53">
        <v>0.48</v>
      </c>
      <c r="H127" s="53">
        <v>1.6</v>
      </c>
      <c r="I127" s="53">
        <v>-1.7999999999999998</v>
      </c>
      <c r="J127" s="53"/>
      <c r="K127" s="53">
        <v>0.59</v>
      </c>
      <c r="L127" s="53">
        <v>2.5</v>
      </c>
      <c r="M127" s="53">
        <v>-0.60000000000000009</v>
      </c>
    </row>
    <row r="128" spans="1:13">
      <c r="A128" s="25" t="s">
        <v>49</v>
      </c>
      <c r="B128" s="53">
        <v>0.52</v>
      </c>
      <c r="C128" s="37">
        <v>2011</v>
      </c>
      <c r="D128" s="53">
        <v>0.9</v>
      </c>
      <c r="E128" s="53">
        <v>-3</v>
      </c>
      <c r="F128" s="53"/>
      <c r="G128" s="53">
        <v>0.55000000000000004</v>
      </c>
      <c r="H128" s="53">
        <v>1.1000000000000001</v>
      </c>
      <c r="I128" s="53">
        <v>-3.1</v>
      </c>
      <c r="J128" s="53"/>
      <c r="K128" s="53">
        <v>0.5</v>
      </c>
      <c r="L128" s="53">
        <v>0.7</v>
      </c>
      <c r="M128" s="53">
        <v>-2.9000000000000004</v>
      </c>
    </row>
    <row r="129" spans="1:13">
      <c r="A129" s="25" t="s">
        <v>50</v>
      </c>
      <c r="B129" s="53">
        <v>0.41</v>
      </c>
      <c r="C129" s="37">
        <v>2010</v>
      </c>
      <c r="D129" s="53">
        <v>7.4</v>
      </c>
      <c r="E129" s="53">
        <v>3.6000000000000005</v>
      </c>
      <c r="F129" s="53"/>
      <c r="G129" s="53">
        <v>0.46</v>
      </c>
      <c r="H129" s="53">
        <v>6.6</v>
      </c>
      <c r="I129" s="53">
        <v>2.9999999999999996</v>
      </c>
      <c r="J129" s="53"/>
      <c r="K129" s="53">
        <v>0.5</v>
      </c>
      <c r="L129" s="53">
        <v>8.1</v>
      </c>
      <c r="M129" s="53">
        <v>4.0999999999999996</v>
      </c>
    </row>
    <row r="130" spans="1:13">
      <c r="A130" s="25" t="s">
        <v>51</v>
      </c>
      <c r="B130" s="53">
        <v>0.32</v>
      </c>
      <c r="C130" s="37">
        <v>2010</v>
      </c>
      <c r="D130" s="53">
        <v>11.6</v>
      </c>
      <c r="E130" s="53">
        <v>3.5</v>
      </c>
      <c r="F130" s="53"/>
      <c r="G130" s="53">
        <v>0.37</v>
      </c>
      <c r="H130" s="53">
        <v>9.6999999999999993</v>
      </c>
      <c r="I130" s="53">
        <v>1</v>
      </c>
      <c r="J130" s="53"/>
      <c r="K130" s="53">
        <v>0.3</v>
      </c>
      <c r="L130" s="53">
        <v>12.8</v>
      </c>
      <c r="M130" s="53">
        <v>5.3000000000000007</v>
      </c>
    </row>
    <row r="131" spans="1:13">
      <c r="A131" s="26" t="s">
        <v>52</v>
      </c>
      <c r="B131" s="54"/>
      <c r="C131" s="35"/>
      <c r="D131" s="54"/>
      <c r="E131" s="55" t="s">
        <v>81</v>
      </c>
      <c r="F131" s="56"/>
      <c r="G131" s="54"/>
      <c r="H131" s="54"/>
      <c r="I131" s="56" t="s">
        <v>81</v>
      </c>
      <c r="J131" s="54"/>
      <c r="K131" s="54"/>
      <c r="L131" s="56"/>
      <c r="M131" s="56" t="s">
        <v>81</v>
      </c>
    </row>
    <row r="132" spans="1:13"/>
    <row r="133" spans="1:13" s="38" customFormat="1">
      <c r="B133" s="44"/>
      <c r="C133" s="39"/>
      <c r="D133" s="44"/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1:13" s="38" customFormat="1">
      <c r="A134" s="43" t="s">
        <v>92</v>
      </c>
      <c r="B134" s="58"/>
      <c r="C134" s="42"/>
      <c r="D134" s="58"/>
      <c r="E134" s="58"/>
      <c r="F134" s="58"/>
      <c r="G134" s="58"/>
      <c r="H134" s="58"/>
      <c r="I134" s="58"/>
      <c r="J134" s="58"/>
      <c r="K134" s="58"/>
      <c r="L134" s="58"/>
      <c r="M134" s="58"/>
    </row>
    <row r="135" spans="1:13" s="38" customFormat="1" ht="30" customHeight="1">
      <c r="A135" s="60" t="s">
        <v>93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s="38" customFormat="1">
      <c r="B136" s="44"/>
      <c r="C136" s="39"/>
      <c r="D136" s="44"/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1:13" s="38" customFormat="1">
      <c r="B137" s="44"/>
      <c r="C137" s="39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s="38" customFormat="1">
      <c r="B138" s="44"/>
      <c r="C138" s="39"/>
      <c r="D138" s="44"/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s="38" customFormat="1" hidden="1">
      <c r="B139" s="44"/>
      <c r="C139" s="39"/>
      <c r="D139" s="44"/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s="38" customFormat="1" hidden="1">
      <c r="B140" s="44"/>
      <c r="C140" s="39"/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3" s="38" customFormat="1" hidden="1">
      <c r="B141" s="44"/>
      <c r="C141" s="39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3" s="38" customFormat="1" hidden="1">
      <c r="B142" s="44"/>
      <c r="C142" s="39"/>
      <c r="D142" s="44"/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3" s="38" customFormat="1" hidden="1">
      <c r="B143" s="44"/>
      <c r="C143" s="39"/>
      <c r="D143" s="44"/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3" s="38" customFormat="1" hidden="1">
      <c r="B144" s="44"/>
      <c r="C144" s="39"/>
      <c r="D144" s="44"/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2:13" s="38" customFormat="1" hidden="1">
      <c r="B145" s="44"/>
      <c r="C145" s="39"/>
      <c r="D145" s="44"/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2:13" s="38" customFormat="1" hidden="1">
      <c r="B146" s="44"/>
      <c r="C146" s="39"/>
      <c r="D146" s="44"/>
      <c r="E146" s="44"/>
      <c r="F146" s="44"/>
      <c r="G146" s="44"/>
      <c r="H146" s="44"/>
      <c r="I146" s="44"/>
      <c r="J146" s="44"/>
      <c r="K146" s="44"/>
      <c r="L146" s="44"/>
      <c r="M146" s="44"/>
    </row>
    <row r="147" spans="2:13" s="38" customFormat="1" hidden="1">
      <c r="B147" s="44"/>
      <c r="C147" s="39"/>
      <c r="D147" s="44"/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2:13" s="38" customFormat="1" hidden="1">
      <c r="B148" s="44"/>
      <c r="C148" s="39"/>
      <c r="D148" s="44"/>
      <c r="E148" s="44"/>
      <c r="F148" s="44"/>
      <c r="G148" s="44"/>
      <c r="H148" s="44"/>
      <c r="I148" s="44"/>
      <c r="J148" s="44"/>
      <c r="K148" s="44"/>
      <c r="L148" s="44"/>
      <c r="M148" s="44"/>
    </row>
    <row r="149" spans="2:13" s="38" customFormat="1" hidden="1">
      <c r="B149" s="44"/>
      <c r="C149" s="39"/>
      <c r="D149" s="44"/>
      <c r="E149" s="44"/>
      <c r="F149" s="44"/>
      <c r="G149" s="44"/>
      <c r="H149" s="44"/>
      <c r="I149" s="44"/>
      <c r="J149" s="44"/>
      <c r="K149" s="44"/>
      <c r="L149" s="44"/>
      <c r="M149" s="44"/>
    </row>
    <row r="150" spans="2:13" s="38" customFormat="1" hidden="1">
      <c r="B150" s="44"/>
      <c r="C150" s="39"/>
      <c r="D150" s="44"/>
      <c r="E150" s="44"/>
      <c r="F150" s="44"/>
      <c r="G150" s="44"/>
      <c r="H150" s="44"/>
      <c r="I150" s="44"/>
      <c r="J150" s="44"/>
      <c r="K150" s="44"/>
      <c r="L150" s="44"/>
      <c r="M150" s="44"/>
    </row>
    <row r="151" spans="2:13" s="38" customFormat="1" hidden="1">
      <c r="B151" s="44"/>
      <c r="C151" s="39"/>
      <c r="D151" s="44"/>
      <c r="E151" s="44"/>
      <c r="F151" s="44"/>
      <c r="G151" s="44"/>
      <c r="H151" s="44"/>
      <c r="I151" s="44"/>
      <c r="J151" s="44"/>
      <c r="K151" s="44"/>
      <c r="L151" s="44"/>
      <c r="M151" s="44"/>
    </row>
    <row r="152" spans="2:13" s="38" customFormat="1" hidden="1">
      <c r="B152" s="44"/>
      <c r="C152" s="39"/>
      <c r="D152" s="44"/>
      <c r="E152" s="44"/>
      <c r="F152" s="44"/>
      <c r="G152" s="44"/>
      <c r="H152" s="44"/>
      <c r="I152" s="44"/>
      <c r="J152" s="44"/>
      <c r="K152" s="44"/>
      <c r="L152" s="44"/>
      <c r="M152" s="44"/>
    </row>
    <row r="153" spans="2:13" s="38" customFormat="1" hidden="1">
      <c r="B153" s="44"/>
      <c r="C153" s="39"/>
      <c r="D153" s="44"/>
      <c r="E153" s="44"/>
      <c r="F153" s="44"/>
      <c r="G153" s="44"/>
      <c r="H153" s="44"/>
      <c r="I153" s="44"/>
      <c r="J153" s="44"/>
      <c r="K153" s="44"/>
      <c r="L153" s="44"/>
      <c r="M153" s="44"/>
    </row>
    <row r="154" spans="2:13" s="38" customFormat="1" hidden="1">
      <c r="B154" s="44"/>
      <c r="C154" s="39"/>
      <c r="D154" s="44"/>
      <c r="E154" s="44"/>
      <c r="F154" s="44"/>
      <c r="G154" s="44"/>
      <c r="H154" s="44"/>
      <c r="I154" s="44"/>
      <c r="J154" s="44"/>
      <c r="K154" s="44"/>
      <c r="L154" s="44"/>
      <c r="M154" s="44"/>
    </row>
    <row r="155" spans="2:13" s="38" customFormat="1" hidden="1">
      <c r="B155" s="44"/>
      <c r="C155" s="39"/>
      <c r="D155" s="44"/>
      <c r="E155" s="44"/>
      <c r="F155" s="44"/>
      <c r="G155" s="44"/>
      <c r="H155" s="44"/>
      <c r="I155" s="44"/>
      <c r="J155" s="44"/>
      <c r="K155" s="44"/>
      <c r="L155" s="44"/>
      <c r="M155" s="44"/>
    </row>
    <row r="156" spans="2:13" s="38" customFormat="1" hidden="1">
      <c r="B156" s="44"/>
      <c r="C156" s="39"/>
      <c r="D156" s="44"/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2:13" s="38" customFormat="1" hidden="1">
      <c r="B157" s="44"/>
      <c r="C157" s="39"/>
      <c r="D157" s="44"/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2:13" s="38" customFormat="1" hidden="1">
      <c r="B158" s="44"/>
      <c r="C158" s="39"/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  <row r="159" spans="2:13" s="38" customFormat="1" hidden="1">
      <c r="B159" s="44"/>
      <c r="C159" s="39"/>
      <c r="D159" s="44"/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2:13" s="38" customFormat="1" hidden="1">
      <c r="B160" s="44"/>
      <c r="C160" s="39"/>
      <c r="D160" s="44"/>
      <c r="E160" s="44"/>
      <c r="F160" s="44"/>
      <c r="G160" s="44"/>
      <c r="H160" s="44"/>
      <c r="I160" s="44"/>
      <c r="J160" s="44"/>
      <c r="K160" s="44"/>
      <c r="L160" s="44"/>
      <c r="M160" s="44"/>
    </row>
    <row r="161" spans="2:13" s="38" customFormat="1" hidden="1">
      <c r="B161" s="44"/>
      <c r="C161" s="39"/>
      <c r="D161" s="44"/>
      <c r="E161" s="44"/>
      <c r="F161" s="44"/>
      <c r="G161" s="44"/>
      <c r="H161" s="44"/>
      <c r="I161" s="44"/>
      <c r="J161" s="44"/>
      <c r="K161" s="44"/>
      <c r="L161" s="44"/>
      <c r="M161" s="44"/>
    </row>
    <row r="162" spans="2:13" s="38" customFormat="1" hidden="1">
      <c r="B162" s="44"/>
      <c r="C162" s="39"/>
      <c r="D162" s="44"/>
      <c r="E162" s="44"/>
      <c r="F162" s="44"/>
      <c r="G162" s="44"/>
      <c r="H162" s="44"/>
      <c r="I162" s="44"/>
      <c r="J162" s="44"/>
      <c r="K162" s="44"/>
      <c r="L162" s="44"/>
      <c r="M162" s="44"/>
    </row>
    <row r="163" spans="2:13" s="38" customFormat="1" hidden="1">
      <c r="B163" s="44"/>
      <c r="C163" s="39"/>
      <c r="D163" s="44"/>
      <c r="E163" s="44"/>
      <c r="F163" s="44"/>
      <c r="G163" s="44"/>
      <c r="H163" s="44"/>
      <c r="I163" s="44"/>
      <c r="J163" s="44"/>
      <c r="K163" s="44"/>
      <c r="L163" s="44"/>
      <c r="M163" s="44"/>
    </row>
    <row r="164" spans="2:13" s="38" customFormat="1" hidden="1">
      <c r="B164" s="44"/>
      <c r="C164" s="39"/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2:13" s="38" customFormat="1" hidden="1">
      <c r="B165" s="44"/>
      <c r="C165" s="39"/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2:13" s="38" customFormat="1" hidden="1">
      <c r="B166" s="44"/>
      <c r="C166" s="39"/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2:13" s="38" customFormat="1" hidden="1">
      <c r="B167" s="44"/>
      <c r="C167" s="39"/>
      <c r="D167" s="44"/>
      <c r="E167" s="44"/>
      <c r="F167" s="44"/>
      <c r="G167" s="44"/>
      <c r="H167" s="44"/>
      <c r="I167" s="44"/>
      <c r="J167" s="44"/>
      <c r="K167" s="44"/>
      <c r="L167" s="44"/>
      <c r="M167" s="44"/>
    </row>
    <row r="168" spans="2:13" s="38" customFormat="1" hidden="1">
      <c r="B168" s="44"/>
      <c r="C168" s="39"/>
      <c r="D168" s="44"/>
      <c r="E168" s="44"/>
      <c r="F168" s="44"/>
      <c r="G168" s="44"/>
      <c r="H168" s="44"/>
      <c r="I168" s="44"/>
      <c r="J168" s="44"/>
      <c r="K168" s="44"/>
      <c r="L168" s="44"/>
      <c r="M168" s="44"/>
    </row>
    <row r="169" spans="2:13" s="38" customFormat="1" hidden="1">
      <c r="B169" s="44"/>
      <c r="C169" s="39"/>
      <c r="D169" s="44"/>
      <c r="E169" s="44"/>
      <c r="F169" s="44"/>
      <c r="G169" s="44"/>
      <c r="H169" s="44"/>
      <c r="I169" s="44"/>
      <c r="J169" s="44"/>
      <c r="K169" s="44"/>
      <c r="L169" s="44"/>
      <c r="M169" s="44"/>
    </row>
    <row r="170" spans="2:13" s="38" customFormat="1" hidden="1">
      <c r="B170" s="44"/>
      <c r="C170" s="39"/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2:13" s="38" customFormat="1" hidden="1">
      <c r="B171" s="44"/>
      <c r="C171" s="39"/>
      <c r="D171" s="44"/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2:13" s="38" customFormat="1" hidden="1">
      <c r="B172" s="44"/>
      <c r="C172" s="39"/>
      <c r="D172" s="44"/>
      <c r="E172" s="44"/>
      <c r="F172" s="44"/>
      <c r="G172" s="44"/>
      <c r="H172" s="44"/>
      <c r="I172" s="44"/>
      <c r="J172" s="44"/>
      <c r="K172" s="44"/>
      <c r="L172" s="44"/>
      <c r="M172" s="44"/>
    </row>
    <row r="173" spans="2:13" s="38" customFormat="1" hidden="1">
      <c r="B173" s="44"/>
      <c r="C173" s="39"/>
      <c r="D173" s="44"/>
      <c r="E173" s="44"/>
      <c r="F173" s="44"/>
      <c r="G173" s="44"/>
      <c r="H173" s="44"/>
      <c r="I173" s="44"/>
      <c r="J173" s="44"/>
      <c r="K173" s="44"/>
      <c r="L173" s="44"/>
      <c r="M173" s="44"/>
    </row>
    <row r="174" spans="2:13" s="38" customFormat="1" hidden="1">
      <c r="B174" s="44"/>
      <c r="C174" s="39"/>
      <c r="D174" s="44"/>
      <c r="E174" s="44"/>
      <c r="F174" s="44"/>
      <c r="G174" s="44"/>
      <c r="H174" s="44"/>
      <c r="I174" s="44"/>
      <c r="J174" s="44"/>
      <c r="K174" s="44"/>
      <c r="L174" s="44"/>
      <c r="M174" s="44"/>
    </row>
    <row r="175" spans="2:13" s="38" customFormat="1" hidden="1">
      <c r="B175" s="44"/>
      <c r="C175" s="39"/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2:13" s="38" customFormat="1" hidden="1">
      <c r="B176" s="44"/>
      <c r="C176" s="39"/>
      <c r="D176" s="44"/>
      <c r="E176" s="44"/>
      <c r="F176" s="44"/>
      <c r="G176" s="44"/>
      <c r="H176" s="44"/>
      <c r="I176" s="44"/>
      <c r="J176" s="44"/>
      <c r="K176" s="44"/>
      <c r="L176" s="44"/>
      <c r="M176" s="44"/>
    </row>
    <row r="177" spans="2:13" s="38" customFormat="1" hidden="1">
      <c r="B177" s="44"/>
      <c r="C177" s="39"/>
      <c r="D177" s="44"/>
      <c r="E177" s="44"/>
      <c r="F177" s="44"/>
      <c r="G177" s="44"/>
      <c r="H177" s="44"/>
      <c r="I177" s="44"/>
      <c r="J177" s="44"/>
      <c r="K177" s="44"/>
      <c r="L177" s="44"/>
      <c r="M177" s="44"/>
    </row>
    <row r="178" spans="2:13" s="38" customFormat="1" hidden="1">
      <c r="B178" s="44"/>
      <c r="C178" s="39"/>
      <c r="D178" s="44"/>
      <c r="E178" s="44"/>
      <c r="F178" s="44"/>
      <c r="G178" s="44"/>
      <c r="H178" s="44"/>
      <c r="I178" s="44"/>
      <c r="J178" s="44"/>
      <c r="K178" s="44"/>
      <c r="L178" s="44"/>
      <c r="M178" s="44"/>
    </row>
    <row r="179" spans="2:13" s="38" customFormat="1" hidden="1">
      <c r="B179" s="44"/>
      <c r="C179" s="39"/>
      <c r="D179" s="44"/>
      <c r="E179" s="44"/>
      <c r="F179" s="44"/>
      <c r="G179" s="44"/>
      <c r="H179" s="44"/>
      <c r="I179" s="44"/>
      <c r="J179" s="44"/>
      <c r="K179" s="44"/>
      <c r="L179" s="44"/>
      <c r="M179" s="44"/>
    </row>
    <row r="180" spans="2:13" s="38" customFormat="1" hidden="1">
      <c r="B180" s="44"/>
      <c r="C180" s="39"/>
      <c r="D180" s="44"/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2:13" s="38" customFormat="1" hidden="1">
      <c r="B181" s="44"/>
      <c r="C181" s="39"/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2:13" s="38" customFormat="1" hidden="1">
      <c r="B182" s="44"/>
      <c r="C182" s="39"/>
      <c r="D182" s="44"/>
      <c r="E182" s="44"/>
      <c r="F182" s="44"/>
      <c r="G182" s="44"/>
      <c r="H182" s="44"/>
      <c r="I182" s="44"/>
      <c r="J182" s="44"/>
      <c r="K182" s="44"/>
      <c r="L182" s="44"/>
      <c r="M182" s="44"/>
    </row>
    <row r="183" spans="2:13" s="38" customFormat="1" hidden="1">
      <c r="B183" s="44"/>
      <c r="C183" s="39"/>
      <c r="D183" s="44"/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2:13" s="38" customFormat="1" hidden="1">
      <c r="B184" s="44"/>
      <c r="C184" s="39"/>
      <c r="D184" s="44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2:13" s="38" customFormat="1" hidden="1">
      <c r="B185" s="44"/>
      <c r="C185" s="39"/>
      <c r="D185" s="44"/>
      <c r="E185" s="44"/>
      <c r="F185" s="44"/>
      <c r="G185" s="44"/>
      <c r="H185" s="44"/>
      <c r="I185" s="44"/>
      <c r="J185" s="44"/>
      <c r="K185" s="44"/>
      <c r="L185" s="44"/>
      <c r="M185" s="44"/>
    </row>
    <row r="186" spans="2:13" s="38" customFormat="1" hidden="1">
      <c r="B186" s="44"/>
      <c r="C186" s="39"/>
      <c r="D186" s="44"/>
      <c r="E186" s="44"/>
      <c r="F186" s="44"/>
      <c r="G186" s="44"/>
      <c r="H186" s="44"/>
      <c r="I186" s="44"/>
      <c r="J186" s="44"/>
      <c r="K186" s="44"/>
      <c r="L186" s="44"/>
      <c r="M186" s="44"/>
    </row>
    <row r="187" spans="2:13" s="38" customFormat="1" hidden="1">
      <c r="B187" s="44"/>
      <c r="C187" s="39"/>
      <c r="D187" s="44"/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2:13" s="38" customFormat="1" hidden="1">
      <c r="B188" s="44"/>
      <c r="C188" s="39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2:13" s="38" customFormat="1" hidden="1">
      <c r="B189" s="44"/>
      <c r="C189" s="39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2:13" s="38" customFormat="1" hidden="1">
      <c r="B190" s="44"/>
      <c r="C190" s="39"/>
      <c r="D190" s="44"/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2:13" s="38" customFormat="1" hidden="1">
      <c r="B191" s="44"/>
      <c r="C191" s="39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2:13" s="38" customFormat="1" hidden="1">
      <c r="B192" s="44"/>
      <c r="C192" s="39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2:13" s="38" customFormat="1" hidden="1">
      <c r="B193" s="44"/>
      <c r="C193" s="39"/>
      <c r="D193" s="44"/>
      <c r="E193" s="44"/>
      <c r="F193" s="44"/>
      <c r="G193" s="44"/>
      <c r="H193" s="44"/>
      <c r="I193" s="44"/>
      <c r="J193" s="44"/>
      <c r="K193" s="44"/>
      <c r="L193" s="44"/>
      <c r="M193" s="44"/>
    </row>
    <row r="194" spans="2:13" s="38" customFormat="1" hidden="1">
      <c r="B194" s="44"/>
      <c r="C194" s="39"/>
      <c r="D194" s="44"/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2:13" s="38" customFormat="1" hidden="1">
      <c r="B195" s="44"/>
      <c r="C195" s="39"/>
      <c r="D195" s="44"/>
      <c r="E195" s="44"/>
      <c r="F195" s="44"/>
      <c r="G195" s="44"/>
      <c r="H195" s="44"/>
      <c r="I195" s="44"/>
      <c r="J195" s="44"/>
      <c r="K195" s="44"/>
      <c r="L195" s="44"/>
      <c r="M195" s="44"/>
    </row>
    <row r="196" spans="2:13" s="38" customFormat="1" hidden="1">
      <c r="B196" s="44"/>
      <c r="C196" s="39"/>
      <c r="D196" s="44"/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2:13" s="38" customFormat="1" hidden="1">
      <c r="B197" s="44"/>
      <c r="C197" s="39"/>
      <c r="D197" s="44"/>
      <c r="E197" s="44"/>
      <c r="F197" s="44"/>
      <c r="G197" s="44"/>
      <c r="H197" s="44"/>
      <c r="I197" s="44"/>
      <c r="J197" s="44"/>
      <c r="K197" s="44"/>
      <c r="L197" s="44"/>
      <c r="M197" s="44"/>
    </row>
    <row r="198" spans="2:13" s="38" customFormat="1" hidden="1">
      <c r="B198" s="44"/>
      <c r="C198" s="39"/>
      <c r="D198" s="44"/>
      <c r="E198" s="44"/>
      <c r="F198" s="44"/>
      <c r="G198" s="44"/>
      <c r="H198" s="44"/>
      <c r="I198" s="44"/>
      <c r="J198" s="44"/>
      <c r="K198" s="44"/>
      <c r="L198" s="44"/>
      <c r="M198" s="44"/>
    </row>
    <row r="199" spans="2:13" s="38" customFormat="1" hidden="1">
      <c r="B199" s="44"/>
      <c r="C199" s="39"/>
      <c r="D199" s="44"/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2:13" s="38" customFormat="1" hidden="1">
      <c r="B200" s="44"/>
      <c r="C200" s="39"/>
      <c r="D200" s="44"/>
      <c r="E200" s="44"/>
      <c r="F200" s="44"/>
      <c r="G200" s="44"/>
      <c r="H200" s="44"/>
      <c r="I200" s="44"/>
      <c r="J200" s="44"/>
      <c r="K200" s="44"/>
      <c r="L200" s="44"/>
      <c r="M200" s="44"/>
    </row>
    <row r="201" spans="2:13" s="38" customFormat="1" hidden="1">
      <c r="B201" s="44"/>
      <c r="C201" s="39"/>
      <c r="D201" s="44"/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2:13" s="38" customFormat="1" hidden="1">
      <c r="B202" s="44"/>
      <c r="C202" s="39"/>
      <c r="D202" s="44"/>
      <c r="E202" s="44"/>
      <c r="F202" s="44"/>
      <c r="G202" s="44"/>
      <c r="H202" s="44"/>
      <c r="I202" s="44"/>
      <c r="J202" s="44"/>
      <c r="K202" s="44"/>
      <c r="L202" s="44"/>
      <c r="M202" s="44"/>
    </row>
    <row r="203" spans="2:13" s="38" customFormat="1" hidden="1">
      <c r="B203" s="44"/>
      <c r="C203" s="39"/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</sheetData>
  <mergeCells count="1">
    <mergeCell ref="A135:M1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145"/>
  <sheetViews>
    <sheetView workbookViewId="0">
      <pane xSplit="2" ySplit="12" topLeftCell="AR112" activePane="bottomRight" state="frozen"/>
      <selection pane="topRight" activeCell="B1" sqref="B1"/>
      <selection pane="bottomLeft" activeCell="A13" sqref="A13"/>
      <selection pane="bottomRight" activeCell="AR117" sqref="AR117"/>
    </sheetView>
  </sheetViews>
  <sheetFormatPr baseColWidth="10" defaultColWidth="9" defaultRowHeight="12"/>
  <cols>
    <col min="1" max="1" width="3.625" style="5" customWidth="1"/>
    <col min="2" max="2" width="25.5" style="5" customWidth="1"/>
    <col min="3" max="5" width="9" style="5"/>
    <col min="6" max="6" width="4.375" style="5" bestFit="1" customWidth="1"/>
    <col min="7" max="7" width="2.25" style="5" customWidth="1"/>
    <col min="8" max="8" width="17.875" style="5" customWidth="1"/>
    <col min="9" max="11" width="9" style="5"/>
    <col min="12" max="12" width="1.625" style="5" customWidth="1"/>
    <col min="13" max="13" width="18.375" style="5" customWidth="1"/>
    <col min="14" max="16" width="9" style="5"/>
    <col min="17" max="17" width="1.625" style="5" customWidth="1"/>
    <col min="18" max="18" width="17.625" style="5" customWidth="1"/>
    <col min="19" max="19" width="2.25" style="5" customWidth="1"/>
    <col min="20" max="20" width="20" style="5" customWidth="1"/>
    <col min="21" max="23" width="9" style="5"/>
    <col min="24" max="24" width="9" style="1"/>
    <col min="25" max="25" width="2.75" style="5" customWidth="1"/>
    <col min="26" max="26" width="19.75" style="5" customWidth="1"/>
    <col min="27" max="28" width="9" style="5"/>
    <col min="29" max="29" width="10.625" style="5" customWidth="1"/>
    <col min="30" max="30" width="1.375" style="5" customWidth="1"/>
    <col min="31" max="31" width="19.125" style="5" customWidth="1"/>
    <col min="32" max="34" width="9" style="5"/>
    <col min="35" max="35" width="2.5" style="5" customWidth="1"/>
    <col min="36" max="36" width="22.125" style="5" customWidth="1"/>
    <col min="37" max="37" width="2.875" style="5" customWidth="1"/>
    <col min="38" max="38" width="23.375" style="5" customWidth="1"/>
    <col min="39" max="41" width="9" style="5"/>
    <col min="42" max="42" width="2.125" style="5" customWidth="1"/>
    <col min="43" max="43" width="20.875" style="5" customWidth="1"/>
    <col min="44" max="46" width="9" style="5"/>
    <col min="47" max="47" width="2.25" style="5" customWidth="1"/>
    <col min="48" max="48" width="17" style="5" customWidth="1"/>
    <col min="49" max="51" width="9" style="5"/>
    <col min="52" max="52" width="1.875" style="5" customWidth="1"/>
    <col min="53" max="53" width="23.625" style="5" customWidth="1"/>
    <col min="54" max="16384" width="9" style="5"/>
  </cols>
  <sheetData>
    <row r="1" spans="1:53">
      <c r="B1" s="4" t="s">
        <v>63</v>
      </c>
    </row>
    <row r="3" spans="1:53">
      <c r="B3" s="4" t="s">
        <v>0</v>
      </c>
      <c r="C3" s="6" t="s">
        <v>64</v>
      </c>
      <c r="H3" s="4" t="s">
        <v>65</v>
      </c>
    </row>
    <row r="4" spans="1:53">
      <c r="B4" s="4" t="s">
        <v>1</v>
      </c>
      <c r="C4" s="6" t="s">
        <v>66</v>
      </c>
      <c r="H4" s="4" t="s">
        <v>55</v>
      </c>
      <c r="I4" s="4" t="s">
        <v>56</v>
      </c>
    </row>
    <row r="5" spans="1:53">
      <c r="B5" s="4" t="s">
        <v>2</v>
      </c>
      <c r="C5" s="4" t="s">
        <v>3</v>
      </c>
      <c r="H5" s="4"/>
      <c r="I5" s="4" t="s">
        <v>57</v>
      </c>
    </row>
    <row r="6" spans="1:53">
      <c r="B6" s="7">
        <v>0.4</v>
      </c>
    </row>
    <row r="7" spans="1:53">
      <c r="B7" s="4" t="s">
        <v>4</v>
      </c>
      <c r="C7" s="8" t="s">
        <v>67</v>
      </c>
      <c r="H7" s="4" t="s">
        <v>4</v>
      </c>
      <c r="I7" s="4" t="s">
        <v>5</v>
      </c>
      <c r="M7" s="4" t="s">
        <v>4</v>
      </c>
      <c r="N7" s="4" t="s">
        <v>5</v>
      </c>
      <c r="T7" s="4" t="s">
        <v>4</v>
      </c>
      <c r="U7" s="4" t="s">
        <v>5</v>
      </c>
      <c r="Z7" s="4" t="s">
        <v>4</v>
      </c>
      <c r="AA7" s="4" t="s">
        <v>5</v>
      </c>
      <c r="AE7" s="4" t="s">
        <v>4</v>
      </c>
      <c r="AF7" s="4" t="s">
        <v>5</v>
      </c>
      <c r="AL7" s="4" t="s">
        <v>4</v>
      </c>
      <c r="AM7" s="4" t="s">
        <v>5</v>
      </c>
      <c r="AQ7" s="4" t="s">
        <v>4</v>
      </c>
      <c r="AR7" s="4" t="s">
        <v>5</v>
      </c>
      <c r="AV7" s="4" t="s">
        <v>4</v>
      </c>
      <c r="AW7" s="4" t="s">
        <v>5</v>
      </c>
    </row>
    <row r="8" spans="1:53">
      <c r="B8" s="4" t="s">
        <v>6</v>
      </c>
      <c r="C8" s="4" t="s">
        <v>67</v>
      </c>
      <c r="H8" s="4" t="s">
        <v>6</v>
      </c>
      <c r="I8" s="4" t="s">
        <v>67</v>
      </c>
      <c r="M8" s="4" t="s">
        <v>6</v>
      </c>
      <c r="N8" s="4" t="s">
        <v>67</v>
      </c>
      <c r="T8" s="4" t="s">
        <v>6</v>
      </c>
      <c r="U8" s="4" t="s">
        <v>67</v>
      </c>
      <c r="Z8" s="4" t="s">
        <v>6</v>
      </c>
      <c r="AA8" s="4" t="s">
        <v>67</v>
      </c>
      <c r="AE8" s="4" t="s">
        <v>6</v>
      </c>
      <c r="AF8" s="4" t="s">
        <v>67</v>
      </c>
      <c r="AL8" s="4" t="s">
        <v>6</v>
      </c>
      <c r="AM8" s="4" t="s">
        <v>67</v>
      </c>
      <c r="AQ8" s="4" t="s">
        <v>6</v>
      </c>
      <c r="AR8" s="4" t="s">
        <v>67</v>
      </c>
      <c r="AV8" s="4" t="s">
        <v>6</v>
      </c>
      <c r="AW8" s="4" t="s">
        <v>67</v>
      </c>
    </row>
    <row r="9" spans="1:53">
      <c r="B9" s="4" t="s">
        <v>7</v>
      </c>
      <c r="C9" s="4" t="s">
        <v>8</v>
      </c>
      <c r="H9" s="4" t="s">
        <v>7</v>
      </c>
      <c r="I9" s="4" t="s">
        <v>8</v>
      </c>
      <c r="M9" s="4" t="s">
        <v>7</v>
      </c>
      <c r="N9" s="4" t="s">
        <v>8</v>
      </c>
      <c r="T9" s="4" t="s">
        <v>7</v>
      </c>
      <c r="U9" s="4" t="s">
        <v>60</v>
      </c>
      <c r="Z9" s="4" t="s">
        <v>7</v>
      </c>
      <c r="AA9" s="4" t="s">
        <v>60</v>
      </c>
      <c r="AE9" s="4" t="s">
        <v>7</v>
      </c>
      <c r="AF9" s="4" t="s">
        <v>60</v>
      </c>
      <c r="AL9" s="4" t="s">
        <v>7</v>
      </c>
      <c r="AM9" s="4" t="s">
        <v>61</v>
      </c>
      <c r="AQ9" s="4" t="s">
        <v>7</v>
      </c>
      <c r="AR9" s="4" t="s">
        <v>61</v>
      </c>
      <c r="AV9" s="4" t="s">
        <v>7</v>
      </c>
      <c r="AW9" s="4" t="s">
        <v>61</v>
      </c>
    </row>
    <row r="10" spans="1:53" ht="84">
      <c r="B10" s="4" t="s">
        <v>9</v>
      </c>
      <c r="C10" s="8" t="s">
        <v>8</v>
      </c>
      <c r="H10" s="4" t="s">
        <v>9</v>
      </c>
      <c r="I10" s="8" t="s">
        <v>58</v>
      </c>
      <c r="M10" s="4" t="s">
        <v>9</v>
      </c>
      <c r="N10" s="4" t="s">
        <v>59</v>
      </c>
      <c r="R10" s="2" t="s">
        <v>71</v>
      </c>
      <c r="T10" s="4" t="s">
        <v>9</v>
      </c>
      <c r="U10" s="4" t="s">
        <v>8</v>
      </c>
      <c r="Z10" s="4" t="s">
        <v>9</v>
      </c>
      <c r="AA10" s="4" t="s">
        <v>58</v>
      </c>
      <c r="AE10" s="4" t="s">
        <v>9</v>
      </c>
      <c r="AF10" s="4" t="s">
        <v>59</v>
      </c>
      <c r="AJ10" s="2" t="s">
        <v>71</v>
      </c>
      <c r="AL10" s="4" t="s">
        <v>9</v>
      </c>
      <c r="AM10" s="4" t="s">
        <v>8</v>
      </c>
      <c r="AQ10" s="4" t="s">
        <v>9</v>
      </c>
      <c r="AR10" s="4" t="s">
        <v>58</v>
      </c>
      <c r="AV10" s="4" t="s">
        <v>9</v>
      </c>
      <c r="AW10" s="4" t="s">
        <v>59</v>
      </c>
      <c r="BA10" s="2" t="s">
        <v>71</v>
      </c>
    </row>
    <row r="12" spans="1:53">
      <c r="B12" s="9" t="s">
        <v>10</v>
      </c>
      <c r="C12" s="9" t="s">
        <v>11</v>
      </c>
      <c r="D12" s="9" t="s">
        <v>12</v>
      </c>
      <c r="E12" s="9" t="s">
        <v>70</v>
      </c>
      <c r="F12" s="4"/>
      <c r="H12" s="9" t="s">
        <v>10</v>
      </c>
      <c r="I12" s="9" t="s">
        <v>11</v>
      </c>
      <c r="J12" s="9" t="s">
        <v>12</v>
      </c>
      <c r="K12" s="9" t="s">
        <v>70</v>
      </c>
      <c r="M12" s="9" t="s">
        <v>10</v>
      </c>
      <c r="N12" s="9" t="s">
        <v>11</v>
      </c>
      <c r="O12" s="9" t="s">
        <v>12</v>
      </c>
      <c r="P12" s="9" t="s">
        <v>70</v>
      </c>
      <c r="Q12" s="4"/>
      <c r="R12" s="22" t="s">
        <v>74</v>
      </c>
      <c r="S12" s="4"/>
      <c r="T12" s="9" t="s">
        <v>10</v>
      </c>
      <c r="U12" s="9" t="s">
        <v>11</v>
      </c>
      <c r="V12" s="9" t="s">
        <v>12</v>
      </c>
      <c r="W12" s="9" t="s">
        <v>70</v>
      </c>
      <c r="X12" s="3"/>
      <c r="Z12" s="9" t="s">
        <v>10</v>
      </c>
      <c r="AA12" s="9" t="s">
        <v>11</v>
      </c>
      <c r="AB12" s="9" t="s">
        <v>12</v>
      </c>
      <c r="AC12" s="9" t="s">
        <v>70</v>
      </c>
      <c r="AE12" s="9" t="s">
        <v>10</v>
      </c>
      <c r="AF12" s="9" t="s">
        <v>11</v>
      </c>
      <c r="AG12" s="9" t="s">
        <v>12</v>
      </c>
      <c r="AH12" s="9" t="s">
        <v>70</v>
      </c>
      <c r="AI12" s="4"/>
      <c r="AJ12" s="22" t="s">
        <v>74</v>
      </c>
      <c r="AK12" s="4"/>
      <c r="AL12" s="9" t="s">
        <v>10</v>
      </c>
      <c r="AM12" s="9" t="s">
        <v>11</v>
      </c>
      <c r="AN12" s="9" t="s">
        <v>12</v>
      </c>
      <c r="AO12" s="9" t="s">
        <v>70</v>
      </c>
      <c r="AQ12" s="9" t="s">
        <v>10</v>
      </c>
      <c r="AR12" s="9" t="s">
        <v>11</v>
      </c>
      <c r="AS12" s="9" t="s">
        <v>12</v>
      </c>
      <c r="AT12" s="9" t="s">
        <v>70</v>
      </c>
      <c r="AV12" s="9" t="s">
        <v>10</v>
      </c>
      <c r="AW12" s="9" t="s">
        <v>11</v>
      </c>
      <c r="AX12" s="9" t="s">
        <v>12</v>
      </c>
      <c r="AY12" s="9" t="s">
        <v>70</v>
      </c>
      <c r="BA12" s="22" t="s">
        <v>74</v>
      </c>
    </row>
    <row r="13" spans="1:53">
      <c r="A13" s="5">
        <v>1</v>
      </c>
      <c r="B13" s="10" t="s">
        <v>13</v>
      </c>
      <c r="C13" s="11">
        <v>5.6</v>
      </c>
      <c r="D13" s="10"/>
      <c r="E13" s="12">
        <f>C13</f>
        <v>5.6</v>
      </c>
      <c r="F13" s="1">
        <v>2010</v>
      </c>
      <c r="H13" s="10" t="s">
        <v>13</v>
      </c>
      <c r="I13" s="11">
        <v>6.1</v>
      </c>
      <c r="J13" s="10"/>
      <c r="K13" s="12">
        <f>I13</f>
        <v>6.1</v>
      </c>
      <c r="M13" s="10" t="s">
        <v>13</v>
      </c>
      <c r="N13" s="11">
        <v>3.2</v>
      </c>
      <c r="O13" s="10"/>
      <c r="P13" s="12">
        <f>N13</f>
        <v>3.2</v>
      </c>
      <c r="Q13" s="13"/>
      <c r="R13" s="12">
        <f>P13-K13</f>
        <v>-2.8999999999999995</v>
      </c>
      <c r="S13" s="13"/>
      <c r="T13" s="10" t="s">
        <v>13</v>
      </c>
      <c r="U13" s="11">
        <v>5.5</v>
      </c>
      <c r="V13" s="10"/>
      <c r="W13" s="12">
        <f>U13</f>
        <v>5.5</v>
      </c>
      <c r="X13" s="3">
        <v>2010</v>
      </c>
      <c r="Z13" s="10" t="s">
        <v>13</v>
      </c>
      <c r="AA13" s="11">
        <v>6.1</v>
      </c>
      <c r="AB13" s="10"/>
      <c r="AC13" s="12">
        <f>AA13</f>
        <v>6.1</v>
      </c>
      <c r="AE13" s="10" t="s">
        <v>13</v>
      </c>
      <c r="AF13" s="11">
        <v>2.6</v>
      </c>
      <c r="AG13" s="10"/>
      <c r="AH13" s="12">
        <f>AF13</f>
        <v>2.6</v>
      </c>
      <c r="AI13" s="13"/>
      <c r="AJ13" s="12">
        <f>AH13-AC13</f>
        <v>-3.4999999999999996</v>
      </c>
      <c r="AK13" s="13"/>
      <c r="AL13" s="10" t="s">
        <v>13</v>
      </c>
      <c r="AM13" s="11">
        <v>5.6</v>
      </c>
      <c r="AN13" s="10"/>
      <c r="AO13" s="12">
        <f>AM13</f>
        <v>5.6</v>
      </c>
      <c r="AQ13" s="10" t="s">
        <v>13</v>
      </c>
      <c r="AR13" s="11">
        <v>6.1</v>
      </c>
      <c r="AS13" s="10"/>
      <c r="AT13" s="12">
        <f>AR13</f>
        <v>6.1</v>
      </c>
      <c r="AV13" s="10" t="s">
        <v>13</v>
      </c>
      <c r="AW13" s="11">
        <v>3.6</v>
      </c>
      <c r="AX13" s="10"/>
      <c r="AY13" s="12">
        <f>AW13</f>
        <v>3.6</v>
      </c>
      <c r="BA13" s="12">
        <f>AY13-AT13</f>
        <v>-2.4999999999999996</v>
      </c>
    </row>
    <row r="14" spans="1:53">
      <c r="A14" s="5">
        <v>0</v>
      </c>
      <c r="B14" s="14" t="s">
        <v>14</v>
      </c>
      <c r="C14" s="14"/>
      <c r="D14" s="14"/>
      <c r="E14" s="15"/>
      <c r="F14" s="3"/>
      <c r="H14" s="14" t="s">
        <v>14</v>
      </c>
      <c r="I14" s="14"/>
      <c r="J14" s="14"/>
      <c r="K14" s="15"/>
      <c r="M14" s="14" t="s">
        <v>14</v>
      </c>
      <c r="N14" s="14"/>
      <c r="O14" s="14"/>
      <c r="P14" s="15"/>
      <c r="Q14" s="4"/>
      <c r="R14" s="17">
        <f t="shared" ref="R14:R52" si="0">P14-K14</f>
        <v>0</v>
      </c>
      <c r="S14" s="4"/>
      <c r="T14" s="14" t="s">
        <v>14</v>
      </c>
      <c r="U14" s="14"/>
      <c r="V14" s="14"/>
      <c r="W14" s="15"/>
      <c r="X14" s="3"/>
      <c r="Z14" s="14" t="s">
        <v>14</v>
      </c>
      <c r="AA14" s="14"/>
      <c r="AB14" s="14"/>
      <c r="AC14" s="15"/>
      <c r="AE14" s="14" t="s">
        <v>14</v>
      </c>
      <c r="AF14" s="14"/>
      <c r="AG14" s="14"/>
      <c r="AH14" s="15"/>
      <c r="AI14" s="4"/>
      <c r="AJ14" s="17">
        <f t="shared" ref="AJ14:AJ52" si="1">AH14-AC14</f>
        <v>0</v>
      </c>
      <c r="AK14" s="4"/>
      <c r="AL14" s="14" t="s">
        <v>14</v>
      </c>
      <c r="AM14" s="14"/>
      <c r="AN14" s="14"/>
      <c r="AO14" s="15"/>
      <c r="AQ14" s="14" t="s">
        <v>14</v>
      </c>
      <c r="AR14" s="14"/>
      <c r="AS14" s="14"/>
      <c r="AT14" s="15"/>
      <c r="AV14" s="14" t="s">
        <v>14</v>
      </c>
      <c r="AW14" s="14"/>
      <c r="AX14" s="14"/>
      <c r="AY14" s="15"/>
      <c r="BA14" s="17">
        <f t="shared" ref="BA14:BA52" si="2">AY14-AT14</f>
        <v>0</v>
      </c>
    </row>
    <row r="15" spans="1:53">
      <c r="A15" s="5">
        <v>1</v>
      </c>
      <c r="B15" s="14" t="s">
        <v>15</v>
      </c>
      <c r="C15" s="16">
        <v>5.4</v>
      </c>
      <c r="D15" s="14"/>
      <c r="E15" s="17">
        <f>C15</f>
        <v>5.4</v>
      </c>
      <c r="F15" s="3">
        <v>2010</v>
      </c>
      <c r="H15" s="14" t="s">
        <v>15</v>
      </c>
      <c r="I15" s="16">
        <v>5.9</v>
      </c>
      <c r="J15" s="14"/>
      <c r="K15" s="17">
        <f>I15</f>
        <v>5.9</v>
      </c>
      <c r="M15" s="14" t="s">
        <v>15</v>
      </c>
      <c r="N15" s="16">
        <v>3.3</v>
      </c>
      <c r="O15" s="14"/>
      <c r="P15" s="17">
        <f>N15</f>
        <v>3.3</v>
      </c>
      <c r="Q15" s="13"/>
      <c r="R15" s="17">
        <f t="shared" si="0"/>
        <v>-2.6000000000000005</v>
      </c>
      <c r="S15" s="13"/>
      <c r="T15" s="14" t="s">
        <v>15</v>
      </c>
      <c r="U15" s="16">
        <v>5.3</v>
      </c>
      <c r="V15" s="14"/>
      <c r="W15" s="17">
        <f>U15</f>
        <v>5.3</v>
      </c>
      <c r="X15" s="3">
        <v>2010</v>
      </c>
      <c r="Z15" s="14" t="s">
        <v>15</v>
      </c>
      <c r="AA15" s="16">
        <v>5.8</v>
      </c>
      <c r="AB15" s="14"/>
      <c r="AC15" s="17">
        <f>AA15</f>
        <v>5.8</v>
      </c>
      <c r="AE15" s="14" t="s">
        <v>15</v>
      </c>
      <c r="AF15" s="16">
        <v>2.8</v>
      </c>
      <c r="AG15" s="14"/>
      <c r="AH15" s="17">
        <f>AF15</f>
        <v>2.8</v>
      </c>
      <c r="AI15" s="13"/>
      <c r="AJ15" s="17">
        <f t="shared" si="1"/>
        <v>-3</v>
      </c>
      <c r="AK15" s="13"/>
      <c r="AL15" s="14" t="s">
        <v>15</v>
      </c>
      <c r="AM15" s="16">
        <v>5.5</v>
      </c>
      <c r="AN15" s="14"/>
      <c r="AO15" s="17">
        <f>AM15</f>
        <v>5.5</v>
      </c>
      <c r="AQ15" s="14" t="s">
        <v>15</v>
      </c>
      <c r="AR15" s="16">
        <v>5.9</v>
      </c>
      <c r="AS15" s="14"/>
      <c r="AT15" s="17">
        <f>AR15</f>
        <v>5.9</v>
      </c>
      <c r="AV15" s="14" t="s">
        <v>15</v>
      </c>
      <c r="AW15" s="16">
        <v>3.6</v>
      </c>
      <c r="AX15" s="14"/>
      <c r="AY15" s="17">
        <f>AW15</f>
        <v>3.6</v>
      </c>
      <c r="BA15" s="17">
        <f t="shared" si="2"/>
        <v>-2.3000000000000003</v>
      </c>
    </row>
    <row r="16" spans="1:53">
      <c r="A16" s="5">
        <v>1</v>
      </c>
      <c r="B16" s="14" t="s">
        <v>16</v>
      </c>
      <c r="C16" s="16">
        <v>6.2</v>
      </c>
      <c r="D16" s="16">
        <v>6.4</v>
      </c>
      <c r="E16" s="17">
        <f>D16</f>
        <v>6.4</v>
      </c>
      <c r="F16" s="3">
        <v>2011</v>
      </c>
      <c r="H16" s="14" t="s">
        <v>16</v>
      </c>
      <c r="I16" s="16">
        <v>6.8</v>
      </c>
      <c r="J16" s="16">
        <v>7.1</v>
      </c>
      <c r="K16" s="17">
        <f>J16</f>
        <v>7.1</v>
      </c>
      <c r="M16" s="14" t="s">
        <v>16</v>
      </c>
      <c r="N16" s="16">
        <v>2.8</v>
      </c>
      <c r="O16" s="16">
        <v>2.1</v>
      </c>
      <c r="P16" s="17">
        <f>O16</f>
        <v>2.1</v>
      </c>
      <c r="Q16" s="13"/>
      <c r="R16" s="17">
        <f t="shared" si="0"/>
        <v>-5</v>
      </c>
      <c r="S16" s="13"/>
      <c r="T16" s="14" t="s">
        <v>16</v>
      </c>
      <c r="U16" s="16">
        <v>6.5</v>
      </c>
      <c r="V16" s="16">
        <v>6.7</v>
      </c>
      <c r="W16" s="17">
        <f>V16</f>
        <v>6.7</v>
      </c>
      <c r="X16" s="3">
        <v>2011</v>
      </c>
      <c r="Z16" s="14" t="s">
        <v>16</v>
      </c>
      <c r="AA16" s="16">
        <v>7.1</v>
      </c>
      <c r="AB16" s="16">
        <v>7.4</v>
      </c>
      <c r="AC16" s="17">
        <f>AB16</f>
        <v>7.4</v>
      </c>
      <c r="AE16" s="14" t="s">
        <v>16</v>
      </c>
      <c r="AF16" s="16">
        <v>1.9</v>
      </c>
      <c r="AG16" s="16">
        <v>1.4</v>
      </c>
      <c r="AH16" s="17">
        <f>AG16</f>
        <v>1.4</v>
      </c>
      <c r="AI16" s="13"/>
      <c r="AJ16" s="17">
        <f t="shared" si="1"/>
        <v>-6</v>
      </c>
      <c r="AK16" s="13"/>
      <c r="AL16" s="14" t="s">
        <v>16</v>
      </c>
      <c r="AM16" s="16">
        <v>6</v>
      </c>
      <c r="AN16" s="16">
        <v>6.1</v>
      </c>
      <c r="AO16" s="17">
        <f>AN16</f>
        <v>6.1</v>
      </c>
      <c r="AQ16" s="14" t="s">
        <v>16</v>
      </c>
      <c r="AR16" s="16">
        <v>6.6</v>
      </c>
      <c r="AS16" s="16">
        <v>6.9</v>
      </c>
      <c r="AT16" s="17">
        <f>AS16</f>
        <v>6.9</v>
      </c>
      <c r="AV16" s="14" t="s">
        <v>16</v>
      </c>
      <c r="AW16" s="16">
        <v>3.4</v>
      </c>
      <c r="AX16" s="16">
        <v>2.5</v>
      </c>
      <c r="AY16" s="17">
        <f>AX16</f>
        <v>2.5</v>
      </c>
      <c r="BA16" s="17">
        <f t="shared" si="2"/>
        <v>-4.4000000000000004</v>
      </c>
    </row>
    <row r="17" spans="1:53">
      <c r="A17" s="5">
        <v>0</v>
      </c>
      <c r="B17" s="14" t="s">
        <v>17</v>
      </c>
      <c r="C17" s="14"/>
      <c r="D17" s="14"/>
      <c r="E17" s="15"/>
      <c r="F17" s="3"/>
      <c r="H17" s="14" t="s">
        <v>17</v>
      </c>
      <c r="I17" s="14"/>
      <c r="J17" s="14"/>
      <c r="K17" s="15"/>
      <c r="M17" s="14" t="s">
        <v>17</v>
      </c>
      <c r="N17" s="14"/>
      <c r="O17" s="14"/>
      <c r="P17" s="15"/>
      <c r="Q17" s="4"/>
      <c r="R17" s="17">
        <f t="shared" si="0"/>
        <v>0</v>
      </c>
      <c r="S17" s="4"/>
      <c r="T17" s="14" t="s">
        <v>17</v>
      </c>
      <c r="U17" s="14"/>
      <c r="V17" s="14"/>
      <c r="W17" s="15"/>
      <c r="X17" s="3"/>
      <c r="Z17" s="14" t="s">
        <v>17</v>
      </c>
      <c r="AA17" s="14"/>
      <c r="AB17" s="14"/>
      <c r="AC17" s="15"/>
      <c r="AE17" s="14" t="s">
        <v>17</v>
      </c>
      <c r="AF17" s="14"/>
      <c r="AG17" s="14"/>
      <c r="AH17" s="15"/>
      <c r="AI17" s="4"/>
      <c r="AJ17" s="17">
        <f t="shared" si="1"/>
        <v>0</v>
      </c>
      <c r="AK17" s="4"/>
      <c r="AL17" s="14" t="s">
        <v>17</v>
      </c>
      <c r="AM17" s="14"/>
      <c r="AN17" s="14"/>
      <c r="AO17" s="15"/>
      <c r="AQ17" s="14" t="s">
        <v>17</v>
      </c>
      <c r="AR17" s="14"/>
      <c r="AS17" s="14"/>
      <c r="AT17" s="15"/>
      <c r="AV17" s="14" t="s">
        <v>17</v>
      </c>
      <c r="AW17" s="14"/>
      <c r="AX17" s="14"/>
      <c r="AY17" s="15"/>
      <c r="BA17" s="17">
        <f t="shared" si="2"/>
        <v>0</v>
      </c>
    </row>
    <row r="18" spans="1:53">
      <c r="A18" s="5">
        <v>1</v>
      </c>
      <c r="B18" s="14" t="s">
        <v>18</v>
      </c>
      <c r="C18" s="16">
        <v>5.4</v>
      </c>
      <c r="D18" s="14"/>
      <c r="E18" s="17">
        <f>C18</f>
        <v>5.4</v>
      </c>
      <c r="F18" s="3">
        <v>2010</v>
      </c>
      <c r="H18" s="14" t="s">
        <v>18</v>
      </c>
      <c r="I18" s="16">
        <v>5.9</v>
      </c>
      <c r="J18" s="14"/>
      <c r="K18" s="17">
        <f>I18</f>
        <v>5.9</v>
      </c>
      <c r="M18" s="14" t="s">
        <v>18</v>
      </c>
      <c r="N18" s="16">
        <v>3</v>
      </c>
      <c r="O18" s="14"/>
      <c r="P18" s="17">
        <f>N18</f>
        <v>3</v>
      </c>
      <c r="Q18" s="13"/>
      <c r="R18" s="17">
        <f t="shared" si="0"/>
        <v>-2.9000000000000004</v>
      </c>
      <c r="S18" s="13"/>
      <c r="T18" s="14" t="s">
        <v>18</v>
      </c>
      <c r="U18" s="16">
        <v>5.3</v>
      </c>
      <c r="V18" s="14"/>
      <c r="W18" s="17">
        <f>U18</f>
        <v>5.3</v>
      </c>
      <c r="X18" s="3">
        <v>2010</v>
      </c>
      <c r="Z18" s="14" t="s">
        <v>18</v>
      </c>
      <c r="AA18" s="16">
        <v>5.8</v>
      </c>
      <c r="AB18" s="14"/>
      <c r="AC18" s="17">
        <f>AA18</f>
        <v>5.8</v>
      </c>
      <c r="AE18" s="14" t="s">
        <v>18</v>
      </c>
      <c r="AF18" s="16">
        <v>2.6</v>
      </c>
      <c r="AG18" s="14"/>
      <c r="AH18" s="17">
        <f>AF18</f>
        <v>2.6</v>
      </c>
      <c r="AI18" s="13"/>
      <c r="AJ18" s="17">
        <f t="shared" si="1"/>
        <v>-3.1999999999999997</v>
      </c>
      <c r="AK18" s="13"/>
      <c r="AL18" s="14" t="s">
        <v>18</v>
      </c>
      <c r="AM18" s="16">
        <v>5.6</v>
      </c>
      <c r="AN18" s="14"/>
      <c r="AO18" s="17">
        <f>AM18</f>
        <v>5.6</v>
      </c>
      <c r="AQ18" s="14" t="s">
        <v>18</v>
      </c>
      <c r="AR18" s="16">
        <v>6.1</v>
      </c>
      <c r="AS18" s="14"/>
      <c r="AT18" s="17">
        <f>AR18</f>
        <v>6.1</v>
      </c>
      <c r="AV18" s="14" t="s">
        <v>18</v>
      </c>
      <c r="AW18" s="16">
        <v>3.2</v>
      </c>
      <c r="AX18" s="14"/>
      <c r="AY18" s="17">
        <f>AW18</f>
        <v>3.2</v>
      </c>
      <c r="BA18" s="17">
        <f t="shared" si="2"/>
        <v>-2.8999999999999995</v>
      </c>
    </row>
    <row r="19" spans="1:53">
      <c r="A19" s="5">
        <v>1</v>
      </c>
      <c r="B19" s="14" t="s">
        <v>19</v>
      </c>
      <c r="C19" s="16">
        <v>5.4</v>
      </c>
      <c r="D19" s="14"/>
      <c r="E19" s="17">
        <f>C19</f>
        <v>5.4</v>
      </c>
      <c r="F19" s="3">
        <v>2010</v>
      </c>
      <c r="H19" s="14" t="s">
        <v>19</v>
      </c>
      <c r="I19" s="16">
        <v>6</v>
      </c>
      <c r="J19" s="14"/>
      <c r="K19" s="17">
        <f>I19</f>
        <v>6</v>
      </c>
      <c r="M19" s="14" t="s">
        <v>19</v>
      </c>
      <c r="N19" s="16">
        <v>2.9</v>
      </c>
      <c r="O19" s="14"/>
      <c r="P19" s="17">
        <f>N19</f>
        <v>2.9</v>
      </c>
      <c r="Q19" s="13"/>
      <c r="R19" s="17">
        <f t="shared" si="0"/>
        <v>-3.1</v>
      </c>
      <c r="S19" s="13"/>
      <c r="T19" s="14" t="s">
        <v>19</v>
      </c>
      <c r="U19" s="16">
        <v>5.3</v>
      </c>
      <c r="V19" s="14"/>
      <c r="W19" s="17">
        <f>U19</f>
        <v>5.3</v>
      </c>
      <c r="X19" s="3">
        <v>2010</v>
      </c>
      <c r="Z19" s="14" t="s">
        <v>19</v>
      </c>
      <c r="AA19" s="16">
        <v>5.8</v>
      </c>
      <c r="AB19" s="14"/>
      <c r="AC19" s="17">
        <f>AA19</f>
        <v>5.8</v>
      </c>
      <c r="AE19" s="14" t="s">
        <v>19</v>
      </c>
      <c r="AF19" s="16">
        <v>2.6</v>
      </c>
      <c r="AG19" s="14"/>
      <c r="AH19" s="17">
        <f>AF19</f>
        <v>2.6</v>
      </c>
      <c r="AI19" s="13"/>
      <c r="AJ19" s="17">
        <f t="shared" si="1"/>
        <v>-3.1999999999999997</v>
      </c>
      <c r="AK19" s="13"/>
      <c r="AL19" s="14" t="s">
        <v>19</v>
      </c>
      <c r="AM19" s="16">
        <v>5.6</v>
      </c>
      <c r="AN19" s="14"/>
      <c r="AO19" s="17">
        <f>AM19</f>
        <v>5.6</v>
      </c>
      <c r="AQ19" s="14" t="s">
        <v>19</v>
      </c>
      <c r="AR19" s="16">
        <v>6.1</v>
      </c>
      <c r="AS19" s="14"/>
      <c r="AT19" s="17">
        <f>AR19</f>
        <v>6.1</v>
      </c>
      <c r="AV19" s="14" t="s">
        <v>19</v>
      </c>
      <c r="AW19" s="16">
        <v>3.2</v>
      </c>
      <c r="AX19" s="14"/>
      <c r="AY19" s="17">
        <f>AW19</f>
        <v>3.2</v>
      </c>
      <c r="BA19" s="17">
        <f t="shared" si="2"/>
        <v>-2.8999999999999995</v>
      </c>
    </row>
    <row r="20" spans="1:53">
      <c r="A20" s="5">
        <v>1</v>
      </c>
      <c r="B20" s="14" t="s">
        <v>20</v>
      </c>
      <c r="C20" s="16">
        <v>5.4</v>
      </c>
      <c r="D20" s="14"/>
      <c r="E20" s="17">
        <f>C20</f>
        <v>5.4</v>
      </c>
      <c r="F20" s="3">
        <v>2010</v>
      </c>
      <c r="H20" s="14" t="s">
        <v>20</v>
      </c>
      <c r="I20" s="16">
        <v>5.9</v>
      </c>
      <c r="J20" s="14"/>
      <c r="K20" s="17">
        <f>I20</f>
        <v>5.9</v>
      </c>
      <c r="M20" s="14" t="s">
        <v>20</v>
      </c>
      <c r="N20" s="16">
        <v>3</v>
      </c>
      <c r="O20" s="14"/>
      <c r="P20" s="17">
        <f>N20</f>
        <v>3</v>
      </c>
      <c r="Q20" s="13"/>
      <c r="R20" s="17">
        <f t="shared" si="0"/>
        <v>-2.9000000000000004</v>
      </c>
      <c r="S20" s="13"/>
      <c r="T20" s="14" t="s">
        <v>20</v>
      </c>
      <c r="U20" s="16">
        <v>5.3</v>
      </c>
      <c r="V20" s="14"/>
      <c r="W20" s="17">
        <f>U20</f>
        <v>5.3</v>
      </c>
      <c r="X20" s="3">
        <v>2010</v>
      </c>
      <c r="Z20" s="14" t="s">
        <v>20</v>
      </c>
      <c r="AA20" s="16">
        <v>5.8</v>
      </c>
      <c r="AB20" s="14"/>
      <c r="AC20" s="17">
        <f>AA20</f>
        <v>5.8</v>
      </c>
      <c r="AE20" s="14" t="s">
        <v>20</v>
      </c>
      <c r="AF20" s="16">
        <v>2.6</v>
      </c>
      <c r="AG20" s="14"/>
      <c r="AH20" s="17">
        <f>AF20</f>
        <v>2.6</v>
      </c>
      <c r="AI20" s="13"/>
      <c r="AJ20" s="17">
        <f t="shared" si="1"/>
        <v>-3.1999999999999997</v>
      </c>
      <c r="AK20" s="13"/>
      <c r="AL20" s="14" t="s">
        <v>20</v>
      </c>
      <c r="AM20" s="16">
        <v>5.6</v>
      </c>
      <c r="AN20" s="14"/>
      <c r="AO20" s="17">
        <f>AM20</f>
        <v>5.6</v>
      </c>
      <c r="AQ20" s="14" t="s">
        <v>20</v>
      </c>
      <c r="AR20" s="16">
        <v>6.1</v>
      </c>
      <c r="AS20" s="14"/>
      <c r="AT20" s="17">
        <f>AR20</f>
        <v>6.1</v>
      </c>
      <c r="AV20" s="14" t="s">
        <v>20</v>
      </c>
      <c r="AW20" s="16">
        <v>3.2</v>
      </c>
      <c r="AX20" s="14"/>
      <c r="AY20" s="17">
        <f>AW20</f>
        <v>3.2</v>
      </c>
      <c r="BA20" s="17">
        <f t="shared" si="2"/>
        <v>-2.8999999999999995</v>
      </c>
    </row>
    <row r="21" spans="1:53">
      <c r="A21" s="5">
        <v>1</v>
      </c>
      <c r="B21" s="14" t="s">
        <v>21</v>
      </c>
      <c r="C21" s="16">
        <v>4.0999999999999996</v>
      </c>
      <c r="D21" s="14"/>
      <c r="E21" s="17">
        <f>C21</f>
        <v>4.0999999999999996</v>
      </c>
      <c r="F21" s="3">
        <v>2010</v>
      </c>
      <c r="H21" s="14" t="s">
        <v>21</v>
      </c>
      <c r="I21" s="16">
        <v>4.3</v>
      </c>
      <c r="J21" s="14"/>
      <c r="K21" s="17">
        <f>I21</f>
        <v>4.3</v>
      </c>
      <c r="M21" s="14" t="s">
        <v>21</v>
      </c>
      <c r="N21" s="16">
        <v>3.2</v>
      </c>
      <c r="O21" s="14"/>
      <c r="P21" s="17">
        <f>N21</f>
        <v>3.2</v>
      </c>
      <c r="Q21" s="13"/>
      <c r="R21" s="17">
        <f t="shared" si="0"/>
        <v>-1.0999999999999996</v>
      </c>
      <c r="S21" s="13"/>
      <c r="T21" s="14" t="s">
        <v>21</v>
      </c>
      <c r="U21" s="16">
        <v>3.7</v>
      </c>
      <c r="V21" s="14"/>
      <c r="W21" s="17">
        <f>U21</f>
        <v>3.7</v>
      </c>
      <c r="X21" s="3">
        <v>2010</v>
      </c>
      <c r="Z21" s="14" t="s">
        <v>21</v>
      </c>
      <c r="AA21" s="16">
        <v>3.9</v>
      </c>
      <c r="AB21" s="14"/>
      <c r="AC21" s="17">
        <f>AA21</f>
        <v>3.9</v>
      </c>
      <c r="AE21" s="14" t="s">
        <v>21</v>
      </c>
      <c r="AF21" s="16">
        <v>3</v>
      </c>
      <c r="AG21" s="14"/>
      <c r="AH21" s="17">
        <f>AF21</f>
        <v>3</v>
      </c>
      <c r="AI21" s="13"/>
      <c r="AJ21" s="17">
        <f t="shared" si="1"/>
        <v>-0.89999999999999991</v>
      </c>
      <c r="AK21" s="13"/>
      <c r="AL21" s="14" t="s">
        <v>21</v>
      </c>
      <c r="AM21" s="16">
        <v>4.4000000000000004</v>
      </c>
      <c r="AN21" s="14"/>
      <c r="AO21" s="17">
        <f>AM21</f>
        <v>4.4000000000000004</v>
      </c>
      <c r="AQ21" s="14" t="s">
        <v>21</v>
      </c>
      <c r="AR21" s="16">
        <v>4.7</v>
      </c>
      <c r="AS21" s="14"/>
      <c r="AT21" s="17">
        <f>AR21</f>
        <v>4.7</v>
      </c>
      <c r="AV21" s="14" t="s">
        <v>21</v>
      </c>
      <c r="AW21" s="16">
        <v>3.3</v>
      </c>
      <c r="AX21" s="14"/>
      <c r="AY21" s="17">
        <f>AW21</f>
        <v>3.3</v>
      </c>
      <c r="BA21" s="17">
        <f t="shared" si="2"/>
        <v>-1.4000000000000004</v>
      </c>
    </row>
    <row r="22" spans="1:53">
      <c r="A22" s="5">
        <v>1</v>
      </c>
      <c r="B22" s="14" t="s">
        <v>22</v>
      </c>
      <c r="C22" s="16">
        <v>9.1999999999999993</v>
      </c>
      <c r="D22" s="16">
        <v>9.6999999999999993</v>
      </c>
      <c r="E22" s="17">
        <f>D22</f>
        <v>9.6999999999999993</v>
      </c>
      <c r="F22" s="3">
        <v>2011</v>
      </c>
      <c r="H22" s="14" t="s">
        <v>22</v>
      </c>
      <c r="I22" s="16">
        <v>8.6999999999999993</v>
      </c>
      <c r="J22" s="16">
        <v>9.6999999999999993</v>
      </c>
      <c r="K22" s="17">
        <f>J22</f>
        <v>9.6999999999999993</v>
      </c>
      <c r="M22" s="14" t="s">
        <v>22</v>
      </c>
      <c r="N22" s="16">
        <v>11.4</v>
      </c>
      <c r="O22" s="16">
        <v>9.6999999999999993</v>
      </c>
      <c r="P22" s="17">
        <f>O22</f>
        <v>9.6999999999999993</v>
      </c>
      <c r="Q22" s="13"/>
      <c r="R22" s="17">
        <f t="shared" si="0"/>
        <v>0</v>
      </c>
      <c r="S22" s="13"/>
      <c r="T22" s="14" t="s">
        <v>22</v>
      </c>
      <c r="U22" s="16">
        <v>8.4</v>
      </c>
      <c r="V22" s="16">
        <v>9.3000000000000007</v>
      </c>
      <c r="W22" s="17">
        <f>V22</f>
        <v>9.3000000000000007</v>
      </c>
      <c r="X22" s="3">
        <v>2011</v>
      </c>
      <c r="Z22" s="14" t="s">
        <v>22</v>
      </c>
      <c r="AA22" s="16">
        <v>8.8000000000000007</v>
      </c>
      <c r="AB22" s="16">
        <v>10.1</v>
      </c>
      <c r="AC22" s="17">
        <f>AB22</f>
        <v>10.1</v>
      </c>
      <c r="AE22" s="14" t="s">
        <v>22</v>
      </c>
      <c r="AF22" s="16">
        <v>6.2</v>
      </c>
      <c r="AG22" s="16">
        <v>4.9000000000000004</v>
      </c>
      <c r="AH22" s="17">
        <f>AG22</f>
        <v>4.9000000000000004</v>
      </c>
      <c r="AI22" s="13"/>
      <c r="AJ22" s="17">
        <f t="shared" si="1"/>
        <v>-5.1999999999999993</v>
      </c>
      <c r="AK22" s="13"/>
      <c r="AL22" s="14" t="s">
        <v>22</v>
      </c>
      <c r="AM22" s="16">
        <v>10</v>
      </c>
      <c r="AN22" s="16">
        <v>10.1</v>
      </c>
      <c r="AO22" s="17">
        <f>AN22</f>
        <v>10.1</v>
      </c>
      <c r="AQ22" s="14" t="s">
        <v>22</v>
      </c>
      <c r="AR22" s="16">
        <v>8.6999999999999993</v>
      </c>
      <c r="AS22" s="16">
        <v>9.3000000000000007</v>
      </c>
      <c r="AT22" s="17">
        <f>AS22</f>
        <v>9.3000000000000007</v>
      </c>
      <c r="AV22" s="14" t="s">
        <v>22</v>
      </c>
      <c r="AW22" s="16">
        <v>14.8</v>
      </c>
      <c r="AX22" s="16">
        <v>12.9</v>
      </c>
      <c r="AY22" s="17">
        <f>AX22</f>
        <v>12.9</v>
      </c>
      <c r="BA22" s="17">
        <f t="shared" si="2"/>
        <v>3.5999999999999996</v>
      </c>
    </row>
    <row r="23" spans="1:53">
      <c r="A23" s="5">
        <v>1</v>
      </c>
      <c r="B23" s="14" t="s">
        <v>23</v>
      </c>
      <c r="C23" s="16">
        <v>2.9</v>
      </c>
      <c r="D23" s="16">
        <v>2.8</v>
      </c>
      <c r="E23" s="17">
        <f>D23</f>
        <v>2.8</v>
      </c>
      <c r="F23" s="3">
        <v>2011</v>
      </c>
      <c r="H23" s="14" t="s">
        <v>23</v>
      </c>
      <c r="I23" s="16">
        <v>3.3</v>
      </c>
      <c r="J23" s="16">
        <v>3.2</v>
      </c>
      <c r="K23" s="17">
        <f>J23</f>
        <v>3.2</v>
      </c>
      <c r="M23" s="14" t="s">
        <v>23</v>
      </c>
      <c r="N23" s="16">
        <v>0.3</v>
      </c>
      <c r="O23" s="16">
        <v>0.3</v>
      </c>
      <c r="P23" s="17">
        <f>O23</f>
        <v>0.3</v>
      </c>
      <c r="Q23" s="13"/>
      <c r="R23" s="17">
        <f t="shared" si="0"/>
        <v>-2.9000000000000004</v>
      </c>
      <c r="S23" s="13"/>
      <c r="T23" s="14" t="s">
        <v>23</v>
      </c>
      <c r="U23" s="16">
        <v>2.7</v>
      </c>
      <c r="V23" s="16">
        <v>2.7</v>
      </c>
      <c r="W23" s="17">
        <f>V23</f>
        <v>2.7</v>
      </c>
      <c r="X23" s="3">
        <v>2011</v>
      </c>
      <c r="Z23" s="14" t="s">
        <v>23</v>
      </c>
      <c r="AA23" s="16">
        <v>3.1</v>
      </c>
      <c r="AB23" s="16">
        <v>3.1</v>
      </c>
      <c r="AC23" s="17">
        <f>AB23</f>
        <v>3.1</v>
      </c>
      <c r="AE23" s="14" t="s">
        <v>23</v>
      </c>
      <c r="AF23" s="16">
        <v>0.2</v>
      </c>
      <c r="AG23" s="16">
        <v>0.1</v>
      </c>
      <c r="AH23" s="17">
        <f>AG23</f>
        <v>0.1</v>
      </c>
      <c r="AI23" s="13"/>
      <c r="AJ23" s="17">
        <f t="shared" si="1"/>
        <v>-3</v>
      </c>
      <c r="AK23" s="13"/>
      <c r="AL23" s="14" t="s">
        <v>23</v>
      </c>
      <c r="AM23" s="16">
        <v>3</v>
      </c>
      <c r="AN23" s="16">
        <v>2.9</v>
      </c>
      <c r="AO23" s="17">
        <f>AN23</f>
        <v>2.9</v>
      </c>
      <c r="AQ23" s="14" t="s">
        <v>23</v>
      </c>
      <c r="AR23" s="16">
        <v>3.5</v>
      </c>
      <c r="AS23" s="16">
        <v>3.4</v>
      </c>
      <c r="AT23" s="17">
        <f>AS23</f>
        <v>3.4</v>
      </c>
      <c r="AV23" s="14" t="s">
        <v>23</v>
      </c>
      <c r="AW23" s="16">
        <v>0.4</v>
      </c>
      <c r="AX23" s="16">
        <v>0.5</v>
      </c>
      <c r="AY23" s="17">
        <f>AX23</f>
        <v>0.5</v>
      </c>
      <c r="BA23" s="17">
        <f t="shared" si="2"/>
        <v>-2.9</v>
      </c>
    </row>
    <row r="24" spans="1:53">
      <c r="A24" s="5">
        <v>1</v>
      </c>
      <c r="B24" s="14" t="s">
        <v>24</v>
      </c>
      <c r="C24" s="16">
        <v>5</v>
      </c>
      <c r="D24" s="14"/>
      <c r="E24" s="17">
        <f>C24</f>
        <v>5</v>
      </c>
      <c r="F24" s="3">
        <v>2010</v>
      </c>
      <c r="H24" s="14" t="s">
        <v>24</v>
      </c>
      <c r="I24" s="16">
        <v>5.4</v>
      </c>
      <c r="J24" s="14"/>
      <c r="K24" s="17">
        <f>I24</f>
        <v>5.4</v>
      </c>
      <c r="M24" s="14" t="s">
        <v>24</v>
      </c>
      <c r="N24" s="16">
        <v>2.7</v>
      </c>
      <c r="O24" s="14"/>
      <c r="P24" s="17">
        <f>N24</f>
        <v>2.7</v>
      </c>
      <c r="Q24" s="13"/>
      <c r="R24" s="17">
        <f t="shared" si="0"/>
        <v>-2.7</v>
      </c>
      <c r="S24" s="13"/>
      <c r="T24" s="14" t="s">
        <v>24</v>
      </c>
      <c r="U24" s="16">
        <v>5.2</v>
      </c>
      <c r="V24" s="14"/>
      <c r="W24" s="17">
        <f>U24</f>
        <v>5.2</v>
      </c>
      <c r="X24" s="3">
        <v>2010</v>
      </c>
      <c r="Z24" s="14" t="s">
        <v>24</v>
      </c>
      <c r="AA24" s="16">
        <v>5.6</v>
      </c>
      <c r="AB24" s="14"/>
      <c r="AC24" s="17">
        <f>AA24</f>
        <v>5.6</v>
      </c>
      <c r="AE24" s="14" t="s">
        <v>24</v>
      </c>
      <c r="AF24" s="16">
        <v>2.8</v>
      </c>
      <c r="AG24" s="14"/>
      <c r="AH24" s="17">
        <f>AF24</f>
        <v>2.8</v>
      </c>
      <c r="AI24" s="13"/>
      <c r="AJ24" s="17">
        <f t="shared" si="1"/>
        <v>-2.8</v>
      </c>
      <c r="AK24" s="13"/>
      <c r="AL24" s="14" t="s">
        <v>24</v>
      </c>
      <c r="AM24" s="16">
        <v>4.7</v>
      </c>
      <c r="AN24" s="14"/>
      <c r="AO24" s="17">
        <f>AM24</f>
        <v>4.7</v>
      </c>
      <c r="AQ24" s="14" t="s">
        <v>24</v>
      </c>
      <c r="AR24" s="16">
        <v>5.2</v>
      </c>
      <c r="AS24" s="14"/>
      <c r="AT24" s="17">
        <f>AR24</f>
        <v>5.2</v>
      </c>
      <c r="AV24" s="14" t="s">
        <v>24</v>
      </c>
      <c r="AW24" s="16">
        <v>2.7</v>
      </c>
      <c r="AX24" s="14"/>
      <c r="AY24" s="17">
        <f>AW24</f>
        <v>2.7</v>
      </c>
      <c r="BA24" s="17">
        <f t="shared" si="2"/>
        <v>-2.5</v>
      </c>
    </row>
    <row r="25" spans="1:53">
      <c r="A25" s="5">
        <v>1</v>
      </c>
      <c r="B25" s="14" t="s">
        <v>25</v>
      </c>
      <c r="C25" s="16">
        <v>4</v>
      </c>
      <c r="D25" s="16">
        <v>4.3</v>
      </c>
      <c r="E25" s="17">
        <f>D25</f>
        <v>4.3</v>
      </c>
      <c r="F25" s="3">
        <v>2011</v>
      </c>
      <c r="H25" s="14" t="s">
        <v>25</v>
      </c>
      <c r="I25" s="16">
        <v>4.4000000000000004</v>
      </c>
      <c r="J25" s="16">
        <v>4.5999999999999996</v>
      </c>
      <c r="K25" s="17">
        <f>J25</f>
        <v>4.5999999999999996</v>
      </c>
      <c r="M25" s="14" t="s">
        <v>25</v>
      </c>
      <c r="N25" s="16">
        <v>2.7</v>
      </c>
      <c r="O25" s="16">
        <v>3</v>
      </c>
      <c r="P25" s="17">
        <f>O25</f>
        <v>3</v>
      </c>
      <c r="Q25" s="13"/>
      <c r="R25" s="17">
        <f t="shared" si="0"/>
        <v>-1.5999999999999996</v>
      </c>
      <c r="S25" s="13"/>
      <c r="T25" s="14" t="s">
        <v>25</v>
      </c>
      <c r="U25" s="16">
        <v>4</v>
      </c>
      <c r="V25" s="16">
        <v>4.2</v>
      </c>
      <c r="W25" s="17">
        <f>V25</f>
        <v>4.2</v>
      </c>
      <c r="X25" s="3">
        <v>2011</v>
      </c>
      <c r="Z25" s="14" t="s">
        <v>25</v>
      </c>
      <c r="AA25" s="16">
        <v>4.3</v>
      </c>
      <c r="AB25" s="16">
        <v>4.5</v>
      </c>
      <c r="AC25" s="17">
        <f>AB25</f>
        <v>4.5</v>
      </c>
      <c r="AE25" s="14" t="s">
        <v>25</v>
      </c>
      <c r="AF25" s="16">
        <v>2.7</v>
      </c>
      <c r="AG25" s="16">
        <v>3</v>
      </c>
      <c r="AH25" s="17">
        <f>AG25</f>
        <v>3</v>
      </c>
      <c r="AI25" s="13"/>
      <c r="AJ25" s="17">
        <f t="shared" si="1"/>
        <v>-1.5</v>
      </c>
      <c r="AK25" s="13"/>
      <c r="AL25" s="14" t="s">
        <v>25</v>
      </c>
      <c r="AM25" s="16">
        <v>4.0999999999999996</v>
      </c>
      <c r="AN25" s="16">
        <v>4.3</v>
      </c>
      <c r="AO25" s="17">
        <f>AN25</f>
        <v>4.3</v>
      </c>
      <c r="AQ25" s="14" t="s">
        <v>25</v>
      </c>
      <c r="AR25" s="16">
        <v>4.4000000000000004</v>
      </c>
      <c r="AS25" s="16">
        <v>4.5999999999999996</v>
      </c>
      <c r="AT25" s="17">
        <f>AS25</f>
        <v>4.5999999999999996</v>
      </c>
      <c r="AV25" s="14" t="s">
        <v>25</v>
      </c>
      <c r="AW25" s="16">
        <v>2.6</v>
      </c>
      <c r="AX25" s="16">
        <v>3.1</v>
      </c>
      <c r="AY25" s="17">
        <f>AX25</f>
        <v>3.1</v>
      </c>
      <c r="BA25" s="17">
        <f t="shared" si="2"/>
        <v>-1.4999999999999996</v>
      </c>
    </row>
    <row r="26" spans="1:53">
      <c r="A26" s="5">
        <v>1</v>
      </c>
      <c r="B26" s="14" t="s">
        <v>26</v>
      </c>
      <c r="C26" s="16">
        <v>5.4</v>
      </c>
      <c r="D26" s="16">
        <v>6.9</v>
      </c>
      <c r="E26" s="17">
        <f>D26</f>
        <v>6.9</v>
      </c>
      <c r="F26" s="3">
        <v>2011</v>
      </c>
      <c r="H26" s="14" t="s">
        <v>26</v>
      </c>
      <c r="I26" s="16">
        <v>6.2</v>
      </c>
      <c r="J26" s="16">
        <v>8.1</v>
      </c>
      <c r="K26" s="17">
        <f>J26</f>
        <v>8.1</v>
      </c>
      <c r="M26" s="14" t="s">
        <v>26</v>
      </c>
      <c r="N26" s="16">
        <v>1.2</v>
      </c>
      <c r="O26" s="16">
        <v>0.8</v>
      </c>
      <c r="P26" s="17">
        <f>O26</f>
        <v>0.8</v>
      </c>
      <c r="Q26" s="13"/>
      <c r="R26" s="17">
        <f t="shared" si="0"/>
        <v>-7.3</v>
      </c>
      <c r="S26" s="13"/>
      <c r="T26" s="14" t="s">
        <v>26</v>
      </c>
      <c r="U26" s="16">
        <v>6.1</v>
      </c>
      <c r="V26" s="16">
        <v>7.5</v>
      </c>
      <c r="W26" s="17">
        <f>V26</f>
        <v>7.5</v>
      </c>
      <c r="X26" s="3">
        <v>2011</v>
      </c>
      <c r="Z26" s="14" t="s">
        <v>26</v>
      </c>
      <c r="AA26" s="16">
        <v>6.9</v>
      </c>
      <c r="AB26" s="16">
        <v>8.5</v>
      </c>
      <c r="AC26" s="17">
        <f>AB26</f>
        <v>8.5</v>
      </c>
      <c r="AE26" s="14" t="s">
        <v>26</v>
      </c>
      <c r="AF26" s="16">
        <v>0.3</v>
      </c>
      <c r="AG26" s="16">
        <v>0.4</v>
      </c>
      <c r="AH26" s="17">
        <f>AG26</f>
        <v>0.4</v>
      </c>
      <c r="AI26" s="13"/>
      <c r="AJ26" s="17">
        <f t="shared" si="1"/>
        <v>-8.1</v>
      </c>
      <c r="AK26" s="13"/>
      <c r="AL26" s="14" t="s">
        <v>26</v>
      </c>
      <c r="AM26" s="16">
        <v>4.8</v>
      </c>
      <c r="AN26" s="16">
        <v>6.4</v>
      </c>
      <c r="AO26" s="17">
        <f>AN26</f>
        <v>6.4</v>
      </c>
      <c r="AQ26" s="14" t="s">
        <v>26</v>
      </c>
      <c r="AR26" s="16">
        <v>5.6</v>
      </c>
      <c r="AS26" s="16">
        <v>7.8</v>
      </c>
      <c r="AT26" s="17">
        <f>AS26</f>
        <v>7.8</v>
      </c>
      <c r="AV26" s="14" t="s">
        <v>26</v>
      </c>
      <c r="AW26" s="16">
        <v>1.6</v>
      </c>
      <c r="AX26" s="16">
        <v>1</v>
      </c>
      <c r="AY26" s="17">
        <f>AX26</f>
        <v>1</v>
      </c>
      <c r="BA26" s="17">
        <f t="shared" si="2"/>
        <v>-6.8</v>
      </c>
    </row>
    <row r="27" spans="1:53">
      <c r="A27" s="5">
        <v>1</v>
      </c>
      <c r="B27" s="14" t="s">
        <v>27</v>
      </c>
      <c r="C27" s="16">
        <v>4.8</v>
      </c>
      <c r="D27" s="14"/>
      <c r="E27" s="17">
        <f>C27</f>
        <v>4.8</v>
      </c>
      <c r="F27" s="3">
        <v>2010</v>
      </c>
      <c r="H27" s="14" t="s">
        <v>27</v>
      </c>
      <c r="I27" s="16">
        <v>5</v>
      </c>
      <c r="J27" s="14"/>
      <c r="K27" s="17">
        <f>I27</f>
        <v>5</v>
      </c>
      <c r="M27" s="14" t="s">
        <v>27</v>
      </c>
      <c r="N27" s="16">
        <v>3.7</v>
      </c>
      <c r="O27" s="14"/>
      <c r="P27" s="17">
        <f>N27</f>
        <v>3.7</v>
      </c>
      <c r="Q27" s="13"/>
      <c r="R27" s="17">
        <f t="shared" si="0"/>
        <v>-1.2999999999999998</v>
      </c>
      <c r="S27" s="13"/>
      <c r="T27" s="14" t="s">
        <v>27</v>
      </c>
      <c r="U27" s="16">
        <v>4.8</v>
      </c>
      <c r="V27" s="14"/>
      <c r="W27" s="17">
        <f>U27</f>
        <v>4.8</v>
      </c>
      <c r="X27" s="3">
        <v>2010</v>
      </c>
      <c r="Z27" s="14" t="s">
        <v>27</v>
      </c>
      <c r="AA27" s="16">
        <v>4.9000000000000004</v>
      </c>
      <c r="AB27" s="14"/>
      <c r="AC27" s="17">
        <f>AA27</f>
        <v>4.9000000000000004</v>
      </c>
      <c r="AE27" s="14" t="s">
        <v>27</v>
      </c>
      <c r="AF27" s="16">
        <v>3.8</v>
      </c>
      <c r="AG27" s="14"/>
      <c r="AH27" s="17">
        <f>AF27</f>
        <v>3.8</v>
      </c>
      <c r="AI27" s="13"/>
      <c r="AJ27" s="17">
        <f t="shared" si="1"/>
        <v>-1.1000000000000005</v>
      </c>
      <c r="AK27" s="13"/>
      <c r="AL27" s="14" t="s">
        <v>27</v>
      </c>
      <c r="AM27" s="16">
        <v>4.9000000000000004</v>
      </c>
      <c r="AN27" s="14"/>
      <c r="AO27" s="17">
        <f>AM27</f>
        <v>4.9000000000000004</v>
      </c>
      <c r="AQ27" s="14" t="s">
        <v>27</v>
      </c>
      <c r="AR27" s="16">
        <v>5.0999999999999996</v>
      </c>
      <c r="AS27" s="14"/>
      <c r="AT27" s="17">
        <f>AR27</f>
        <v>5.0999999999999996</v>
      </c>
      <c r="AV27" s="14" t="s">
        <v>27</v>
      </c>
      <c r="AW27" s="16">
        <v>3.5</v>
      </c>
      <c r="AX27" s="14"/>
      <c r="AY27" s="17">
        <f>AW27</f>
        <v>3.5</v>
      </c>
      <c r="BA27" s="17">
        <f t="shared" si="2"/>
        <v>-1.5999999999999996</v>
      </c>
    </row>
    <row r="28" spans="1:53">
      <c r="A28" s="5">
        <v>1</v>
      </c>
      <c r="B28" s="14" t="s">
        <v>28</v>
      </c>
      <c r="C28" s="16">
        <v>7.3</v>
      </c>
      <c r="D28" s="14"/>
      <c r="E28" s="17">
        <f>C28</f>
        <v>7.3</v>
      </c>
      <c r="F28" s="3">
        <v>2010</v>
      </c>
      <c r="H28" s="14" t="s">
        <v>28</v>
      </c>
      <c r="I28" s="16">
        <v>7.8</v>
      </c>
      <c r="J28" s="14"/>
      <c r="K28" s="17">
        <f>I28</f>
        <v>7.8</v>
      </c>
      <c r="M28" s="14" t="s">
        <v>28</v>
      </c>
      <c r="N28" s="16">
        <v>5.0999999999999996</v>
      </c>
      <c r="O28" s="14"/>
      <c r="P28" s="17">
        <f>N28</f>
        <v>5.0999999999999996</v>
      </c>
      <c r="Q28" s="13"/>
      <c r="R28" s="17">
        <f t="shared" si="0"/>
        <v>-2.7</v>
      </c>
      <c r="S28" s="13"/>
      <c r="T28" s="14" t="s">
        <v>28</v>
      </c>
      <c r="U28" s="16">
        <v>7</v>
      </c>
      <c r="V28" s="14"/>
      <c r="W28" s="17">
        <f>U28</f>
        <v>7</v>
      </c>
      <c r="X28" s="3">
        <v>2010</v>
      </c>
      <c r="Z28" s="14" t="s">
        <v>28</v>
      </c>
      <c r="AA28" s="16">
        <v>7.6</v>
      </c>
      <c r="AB28" s="14"/>
      <c r="AC28" s="17">
        <f>AA28</f>
        <v>7.6</v>
      </c>
      <c r="AE28" s="14" t="s">
        <v>28</v>
      </c>
      <c r="AF28" s="16">
        <v>4.0999999999999996</v>
      </c>
      <c r="AG28" s="14"/>
      <c r="AH28" s="17">
        <f>AF28</f>
        <v>4.0999999999999996</v>
      </c>
      <c r="AI28" s="13"/>
      <c r="AJ28" s="17">
        <f t="shared" si="1"/>
        <v>-3.5</v>
      </c>
      <c r="AK28" s="13"/>
      <c r="AL28" s="14" t="s">
        <v>28</v>
      </c>
      <c r="AM28" s="16">
        <v>7.7</v>
      </c>
      <c r="AN28" s="14"/>
      <c r="AO28" s="17">
        <f>AM28</f>
        <v>7.7</v>
      </c>
      <c r="AQ28" s="14" t="s">
        <v>28</v>
      </c>
      <c r="AR28" s="16">
        <v>8.1</v>
      </c>
      <c r="AS28" s="14"/>
      <c r="AT28" s="17">
        <f>AR28</f>
        <v>8.1</v>
      </c>
      <c r="AV28" s="14" t="s">
        <v>28</v>
      </c>
      <c r="AW28" s="16">
        <v>5.9</v>
      </c>
      <c r="AX28" s="14"/>
      <c r="AY28" s="17">
        <f>AW28</f>
        <v>5.9</v>
      </c>
      <c r="BA28" s="17">
        <f t="shared" si="2"/>
        <v>-2.1999999999999993</v>
      </c>
    </row>
    <row r="29" spans="1:53">
      <c r="A29" s="5">
        <v>1</v>
      </c>
      <c r="B29" s="14" t="s">
        <v>29</v>
      </c>
      <c r="C29" s="16">
        <v>9.8000000000000007</v>
      </c>
      <c r="D29" s="16">
        <v>10.1</v>
      </c>
      <c r="E29" s="17">
        <f>D29</f>
        <v>10.1</v>
      </c>
      <c r="F29" s="3">
        <v>2011</v>
      </c>
      <c r="H29" s="14" t="s">
        <v>29</v>
      </c>
      <c r="I29" s="16">
        <v>10.7</v>
      </c>
      <c r="J29" s="16">
        <v>11.2</v>
      </c>
      <c r="K29" s="17">
        <f>J29</f>
        <v>11.2</v>
      </c>
      <c r="M29" s="14" t="s">
        <v>29</v>
      </c>
      <c r="N29" s="16">
        <v>5.3</v>
      </c>
      <c r="O29" s="16">
        <v>4.5999999999999996</v>
      </c>
      <c r="P29" s="17">
        <f>O29</f>
        <v>4.5999999999999996</v>
      </c>
      <c r="Q29" s="13"/>
      <c r="R29" s="17">
        <f t="shared" si="0"/>
        <v>-6.6</v>
      </c>
      <c r="S29" s="13"/>
      <c r="T29" s="14" t="s">
        <v>29</v>
      </c>
      <c r="U29" s="16">
        <v>9.9</v>
      </c>
      <c r="V29" s="16">
        <v>10</v>
      </c>
      <c r="W29" s="17">
        <f>V29</f>
        <v>10</v>
      </c>
      <c r="X29" s="3">
        <v>2011</v>
      </c>
      <c r="Z29" s="14" t="s">
        <v>29</v>
      </c>
      <c r="AA29" s="16">
        <v>10.8</v>
      </c>
      <c r="AB29" s="16">
        <v>11</v>
      </c>
      <c r="AC29" s="17">
        <f>AB29</f>
        <v>11</v>
      </c>
      <c r="AE29" s="14" t="s">
        <v>29</v>
      </c>
      <c r="AF29" s="16">
        <v>4.5999999999999996</v>
      </c>
      <c r="AG29" s="16">
        <v>4.0999999999999996</v>
      </c>
      <c r="AH29" s="17">
        <f>AG29</f>
        <v>4.0999999999999996</v>
      </c>
      <c r="AI29" s="13"/>
      <c r="AJ29" s="17">
        <f t="shared" si="1"/>
        <v>-6.9</v>
      </c>
      <c r="AK29" s="13"/>
      <c r="AL29" s="14" t="s">
        <v>29</v>
      </c>
      <c r="AM29" s="16">
        <v>9.6999999999999993</v>
      </c>
      <c r="AN29" s="16">
        <v>10.3</v>
      </c>
      <c r="AO29" s="17">
        <f>AN29</f>
        <v>10.3</v>
      </c>
      <c r="AQ29" s="14" t="s">
        <v>29</v>
      </c>
      <c r="AR29" s="16">
        <v>10.6</v>
      </c>
      <c r="AS29" s="16">
        <v>11.5</v>
      </c>
      <c r="AT29" s="17">
        <f>AS29</f>
        <v>11.5</v>
      </c>
      <c r="AV29" s="14" t="s">
        <v>29</v>
      </c>
      <c r="AW29" s="16">
        <v>5.9</v>
      </c>
      <c r="AX29" s="16">
        <v>4.9000000000000004</v>
      </c>
      <c r="AY29" s="17">
        <f>AX29</f>
        <v>4.9000000000000004</v>
      </c>
      <c r="BA29" s="17">
        <f t="shared" si="2"/>
        <v>-6.6</v>
      </c>
    </row>
    <row r="30" spans="1:53">
      <c r="A30" s="5">
        <v>1</v>
      </c>
      <c r="B30" s="14" t="s">
        <v>30</v>
      </c>
      <c r="C30" s="16">
        <v>3.8</v>
      </c>
      <c r="D30" s="14"/>
      <c r="E30" s="17">
        <f>C30</f>
        <v>3.8</v>
      </c>
      <c r="F30" s="3">
        <v>2010</v>
      </c>
      <c r="H30" s="14" t="s">
        <v>30</v>
      </c>
      <c r="I30" s="16">
        <v>4.0999999999999996</v>
      </c>
      <c r="J30" s="14"/>
      <c r="K30" s="17">
        <f>I30</f>
        <v>4.0999999999999996</v>
      </c>
      <c r="M30" s="14" t="s">
        <v>30</v>
      </c>
      <c r="N30" s="16">
        <v>1.9</v>
      </c>
      <c r="O30" s="14"/>
      <c r="P30" s="17">
        <f>N30</f>
        <v>1.9</v>
      </c>
      <c r="Q30" s="13"/>
      <c r="R30" s="17">
        <f t="shared" si="0"/>
        <v>-2.1999999999999997</v>
      </c>
      <c r="S30" s="13"/>
      <c r="T30" s="14" t="s">
        <v>30</v>
      </c>
      <c r="U30" s="16">
        <v>3.6</v>
      </c>
      <c r="V30" s="14"/>
      <c r="W30" s="17">
        <f>U30</f>
        <v>3.6</v>
      </c>
      <c r="X30" s="3">
        <v>2010</v>
      </c>
      <c r="Z30" s="14" t="s">
        <v>30</v>
      </c>
      <c r="AA30" s="16">
        <v>3.9</v>
      </c>
      <c r="AB30" s="14"/>
      <c r="AC30" s="17">
        <f>AA30</f>
        <v>3.9</v>
      </c>
      <c r="AE30" s="14" t="s">
        <v>30</v>
      </c>
      <c r="AF30" s="16">
        <v>1.8</v>
      </c>
      <c r="AG30" s="14"/>
      <c r="AH30" s="17">
        <f>AF30</f>
        <v>1.8</v>
      </c>
      <c r="AI30" s="13"/>
      <c r="AJ30" s="17">
        <f t="shared" si="1"/>
        <v>-2.0999999999999996</v>
      </c>
      <c r="AK30" s="13"/>
      <c r="AL30" s="14" t="s">
        <v>30</v>
      </c>
      <c r="AM30" s="16">
        <v>3.9</v>
      </c>
      <c r="AN30" s="14"/>
      <c r="AO30" s="17">
        <f>AM30</f>
        <v>3.9</v>
      </c>
      <c r="AQ30" s="14" t="s">
        <v>30</v>
      </c>
      <c r="AR30" s="16">
        <v>4.3</v>
      </c>
      <c r="AS30" s="14"/>
      <c r="AT30" s="17">
        <f>AR30</f>
        <v>4.3</v>
      </c>
      <c r="AV30" s="14" t="s">
        <v>30</v>
      </c>
      <c r="AW30" s="16">
        <v>2</v>
      </c>
      <c r="AX30" s="14"/>
      <c r="AY30" s="17">
        <f>AW30</f>
        <v>2</v>
      </c>
      <c r="BA30" s="17">
        <f t="shared" si="2"/>
        <v>-2.2999999999999998</v>
      </c>
    </row>
    <row r="31" spans="1:53">
      <c r="A31" s="5">
        <v>1</v>
      </c>
      <c r="B31" s="14" t="s">
        <v>31</v>
      </c>
      <c r="C31" s="16">
        <v>6.9</v>
      </c>
      <c r="D31" s="14"/>
      <c r="E31" s="17">
        <f>C31</f>
        <v>6.9</v>
      </c>
      <c r="F31" s="3">
        <v>2010</v>
      </c>
      <c r="H31" s="14" t="s">
        <v>31</v>
      </c>
      <c r="I31" s="16">
        <v>8</v>
      </c>
      <c r="J31" s="14"/>
      <c r="K31" s="17">
        <f>I31</f>
        <v>8</v>
      </c>
      <c r="M31" s="14" t="s">
        <v>31</v>
      </c>
      <c r="N31" s="16">
        <v>2.8</v>
      </c>
      <c r="O31" s="14"/>
      <c r="P31" s="17">
        <f>N31</f>
        <v>2.8</v>
      </c>
      <c r="Q31" s="13"/>
      <c r="R31" s="17">
        <f t="shared" si="0"/>
        <v>-5.2</v>
      </c>
      <c r="S31" s="13"/>
      <c r="T31" s="14" t="s">
        <v>31</v>
      </c>
      <c r="U31" s="16">
        <v>6.4</v>
      </c>
      <c r="V31" s="14"/>
      <c r="W31" s="17">
        <f>U31</f>
        <v>6.4</v>
      </c>
      <c r="X31" s="3">
        <v>2010</v>
      </c>
      <c r="Z31" s="14" t="s">
        <v>31</v>
      </c>
      <c r="AA31" s="16">
        <v>7.2</v>
      </c>
      <c r="AB31" s="14"/>
      <c r="AC31" s="17">
        <f>AA31</f>
        <v>7.2</v>
      </c>
      <c r="AE31" s="14" t="s">
        <v>31</v>
      </c>
      <c r="AF31" s="16">
        <v>2.5</v>
      </c>
      <c r="AG31" s="14"/>
      <c r="AH31" s="17">
        <f>AF31</f>
        <v>2.5</v>
      </c>
      <c r="AI31" s="13"/>
      <c r="AJ31" s="17">
        <f t="shared" si="1"/>
        <v>-4.7</v>
      </c>
      <c r="AK31" s="13"/>
      <c r="AL31" s="14" t="s">
        <v>31</v>
      </c>
      <c r="AM31" s="16">
        <v>7.4</v>
      </c>
      <c r="AN31" s="14"/>
      <c r="AO31" s="17">
        <f>AM31</f>
        <v>7.4</v>
      </c>
      <c r="AQ31" s="14" t="s">
        <v>31</v>
      </c>
      <c r="AR31" s="16">
        <v>8.6999999999999993</v>
      </c>
      <c r="AS31" s="14"/>
      <c r="AT31" s="17">
        <f>AR31</f>
        <v>8.6999999999999993</v>
      </c>
      <c r="AV31" s="14" t="s">
        <v>31</v>
      </c>
      <c r="AW31" s="16">
        <v>3.1</v>
      </c>
      <c r="AX31" s="14"/>
      <c r="AY31" s="17">
        <f>AW31</f>
        <v>3.1</v>
      </c>
      <c r="BA31" s="17">
        <f t="shared" si="2"/>
        <v>-5.6</v>
      </c>
    </row>
    <row r="32" spans="1:53">
      <c r="A32" s="5">
        <v>1</v>
      </c>
      <c r="B32" s="14" t="s">
        <v>32</v>
      </c>
      <c r="C32" s="16">
        <v>3.3</v>
      </c>
      <c r="D32" s="14"/>
      <c r="E32" s="17">
        <f>C32</f>
        <v>3.3</v>
      </c>
      <c r="F32" s="3">
        <v>2010</v>
      </c>
      <c r="H32" s="14" t="s">
        <v>32</v>
      </c>
      <c r="I32" s="16">
        <v>2.6</v>
      </c>
      <c r="J32" s="14"/>
      <c r="K32" s="17">
        <f>I32</f>
        <v>2.6</v>
      </c>
      <c r="M32" s="14" t="s">
        <v>32</v>
      </c>
      <c r="N32" s="16">
        <v>8.3000000000000007</v>
      </c>
      <c r="O32" s="14"/>
      <c r="P32" s="17">
        <f>N32</f>
        <v>8.3000000000000007</v>
      </c>
      <c r="Q32" s="13"/>
      <c r="R32" s="17">
        <f t="shared" si="0"/>
        <v>5.7000000000000011</v>
      </c>
      <c r="S32" s="13"/>
      <c r="T32" s="14" t="s">
        <v>32</v>
      </c>
      <c r="U32" s="16">
        <v>2.8</v>
      </c>
      <c r="V32" s="14"/>
      <c r="W32" s="17">
        <f>U32</f>
        <v>2.8</v>
      </c>
      <c r="X32" s="3">
        <v>2010</v>
      </c>
      <c r="Z32" s="14" t="s">
        <v>32</v>
      </c>
      <c r="AA32" s="16">
        <v>2.2999999999999998</v>
      </c>
      <c r="AB32" s="14"/>
      <c r="AC32" s="17">
        <f>AA32</f>
        <v>2.2999999999999998</v>
      </c>
      <c r="AE32" s="14" t="s">
        <v>32</v>
      </c>
      <c r="AF32" s="16">
        <v>6.6</v>
      </c>
      <c r="AG32" s="14"/>
      <c r="AH32" s="17">
        <f>AF32</f>
        <v>6.6</v>
      </c>
      <c r="AI32" s="13"/>
      <c r="AJ32" s="17">
        <f t="shared" si="1"/>
        <v>4.3</v>
      </c>
      <c r="AK32" s="13"/>
      <c r="AL32" s="14" t="s">
        <v>32</v>
      </c>
      <c r="AM32" s="16">
        <v>3.8</v>
      </c>
      <c r="AN32" s="14"/>
      <c r="AO32" s="17">
        <f>AM32</f>
        <v>3.8</v>
      </c>
      <c r="AQ32" s="14" t="s">
        <v>32</v>
      </c>
      <c r="AR32" s="16">
        <v>2.9</v>
      </c>
      <c r="AS32" s="14"/>
      <c r="AT32" s="17">
        <f>AR32</f>
        <v>2.9</v>
      </c>
      <c r="AV32" s="14" t="s">
        <v>32</v>
      </c>
      <c r="AW32" s="16">
        <v>9.6999999999999993</v>
      </c>
      <c r="AX32" s="14"/>
      <c r="AY32" s="17">
        <f>AW32</f>
        <v>9.6999999999999993</v>
      </c>
      <c r="BA32" s="17">
        <f t="shared" si="2"/>
        <v>6.7999999999999989</v>
      </c>
    </row>
    <row r="33" spans="1:53">
      <c r="A33" s="5">
        <v>1</v>
      </c>
      <c r="B33" s="14" t="s">
        <v>33</v>
      </c>
      <c r="C33" s="16">
        <v>9.1999999999999993</v>
      </c>
      <c r="D33" s="16">
        <v>9.1</v>
      </c>
      <c r="E33" s="17">
        <f>D33</f>
        <v>9.1</v>
      </c>
      <c r="F33" s="3">
        <v>2011</v>
      </c>
      <c r="H33" s="14" t="s">
        <v>33</v>
      </c>
      <c r="I33" s="16">
        <v>10.4</v>
      </c>
      <c r="J33" s="16">
        <v>10.5</v>
      </c>
      <c r="K33" s="17">
        <f>J33</f>
        <v>10.5</v>
      </c>
      <c r="M33" s="14" t="s">
        <v>33</v>
      </c>
      <c r="N33" s="16">
        <v>2.8</v>
      </c>
      <c r="O33" s="16">
        <v>2</v>
      </c>
      <c r="P33" s="17">
        <f>O33</f>
        <v>2</v>
      </c>
      <c r="Q33" s="13"/>
      <c r="R33" s="17">
        <f t="shared" si="0"/>
        <v>-8.5</v>
      </c>
      <c r="S33" s="13"/>
      <c r="T33" s="14" t="s">
        <v>33</v>
      </c>
      <c r="U33" s="16">
        <v>10.5</v>
      </c>
      <c r="V33" s="16">
        <v>10.1</v>
      </c>
      <c r="W33" s="17">
        <f>V33</f>
        <v>10.1</v>
      </c>
      <c r="X33" s="3">
        <v>2011</v>
      </c>
      <c r="Z33" s="14" t="s">
        <v>33</v>
      </c>
      <c r="AA33" s="16">
        <v>11.5</v>
      </c>
      <c r="AB33" s="16">
        <v>11.2</v>
      </c>
      <c r="AC33" s="17">
        <f>AB33</f>
        <v>11.2</v>
      </c>
      <c r="AE33" s="14" t="s">
        <v>33</v>
      </c>
      <c r="AF33" s="16">
        <v>3</v>
      </c>
      <c r="AG33" s="16">
        <v>1.9</v>
      </c>
      <c r="AH33" s="17">
        <f>AG33</f>
        <v>1.9</v>
      </c>
      <c r="AI33" s="13"/>
      <c r="AJ33" s="17">
        <f t="shared" si="1"/>
        <v>-9.2999999999999989</v>
      </c>
      <c r="AK33" s="13"/>
      <c r="AL33" s="14" t="s">
        <v>33</v>
      </c>
      <c r="AM33" s="16">
        <v>8</v>
      </c>
      <c r="AN33" s="16">
        <v>8.1999999999999993</v>
      </c>
      <c r="AO33" s="17">
        <f>AN33</f>
        <v>8.1999999999999993</v>
      </c>
      <c r="AQ33" s="14" t="s">
        <v>33</v>
      </c>
      <c r="AR33" s="16">
        <v>9.4</v>
      </c>
      <c r="AS33" s="16">
        <v>9.9</v>
      </c>
      <c r="AT33" s="17">
        <f>AS33</f>
        <v>9.9</v>
      </c>
      <c r="AV33" s="14" t="s">
        <v>33</v>
      </c>
      <c r="AW33" s="16">
        <v>2.6</v>
      </c>
      <c r="AX33" s="16">
        <v>2</v>
      </c>
      <c r="AY33" s="17">
        <f>AX33</f>
        <v>2</v>
      </c>
      <c r="BA33" s="17">
        <f t="shared" si="2"/>
        <v>-7.9</v>
      </c>
    </row>
    <row r="34" spans="1:53">
      <c r="A34" s="5">
        <v>1</v>
      </c>
      <c r="B34" s="14" t="s">
        <v>34</v>
      </c>
      <c r="C34" s="16">
        <v>9.8000000000000007</v>
      </c>
      <c r="D34" s="16">
        <v>8.6</v>
      </c>
      <c r="E34" s="17">
        <f>D34</f>
        <v>8.6</v>
      </c>
      <c r="F34" s="3">
        <v>2011</v>
      </c>
      <c r="H34" s="14" t="s">
        <v>34</v>
      </c>
      <c r="I34" s="16">
        <v>11.3</v>
      </c>
      <c r="J34" s="16">
        <v>9.6999999999999993</v>
      </c>
      <c r="K34" s="17">
        <f>J34</f>
        <v>9.6999999999999993</v>
      </c>
      <c r="M34" s="14" t="s">
        <v>34</v>
      </c>
      <c r="N34" s="16">
        <v>1.7</v>
      </c>
      <c r="O34" s="16">
        <v>3</v>
      </c>
      <c r="P34" s="17">
        <f>O34</f>
        <v>3</v>
      </c>
      <c r="Q34" s="13"/>
      <c r="R34" s="17">
        <f t="shared" si="0"/>
        <v>-6.6999999999999993</v>
      </c>
      <c r="S34" s="13"/>
      <c r="T34" s="14" t="s">
        <v>34</v>
      </c>
      <c r="U34" s="16">
        <v>11.2</v>
      </c>
      <c r="V34" s="16">
        <v>8.6999999999999993</v>
      </c>
      <c r="W34" s="17">
        <f>V34</f>
        <v>8.6999999999999993</v>
      </c>
      <c r="X34" s="3">
        <v>2011</v>
      </c>
      <c r="Z34" s="14" t="s">
        <v>34</v>
      </c>
      <c r="AA34" s="16">
        <v>12.4</v>
      </c>
      <c r="AB34" s="16">
        <v>9.4</v>
      </c>
      <c r="AC34" s="17">
        <f>AB34</f>
        <v>9.4</v>
      </c>
      <c r="AE34" s="14" t="s">
        <v>34</v>
      </c>
      <c r="AF34" s="16">
        <v>1.9</v>
      </c>
      <c r="AG34" s="16">
        <v>3.5</v>
      </c>
      <c r="AH34" s="17">
        <f>AG34</f>
        <v>3.5</v>
      </c>
      <c r="AI34" s="13"/>
      <c r="AJ34" s="17">
        <f t="shared" si="1"/>
        <v>-5.9</v>
      </c>
      <c r="AK34" s="13"/>
      <c r="AL34" s="14" t="s">
        <v>34</v>
      </c>
      <c r="AM34" s="16">
        <v>8.6</v>
      </c>
      <c r="AN34" s="16">
        <v>8.6</v>
      </c>
      <c r="AO34" s="17">
        <f>AN34</f>
        <v>8.6</v>
      </c>
      <c r="AQ34" s="14" t="s">
        <v>34</v>
      </c>
      <c r="AR34" s="16">
        <v>10.3</v>
      </c>
      <c r="AS34" s="16">
        <v>10.1</v>
      </c>
      <c r="AT34" s="17">
        <f>AS34</f>
        <v>10.1</v>
      </c>
      <c r="AV34" s="14" t="s">
        <v>34</v>
      </c>
      <c r="AW34" s="16">
        <v>1.6</v>
      </c>
      <c r="AX34" s="16">
        <v>2.8</v>
      </c>
      <c r="AY34" s="17">
        <f>AX34</f>
        <v>2.8</v>
      </c>
      <c r="BA34" s="17">
        <f t="shared" si="2"/>
        <v>-7.3</v>
      </c>
    </row>
    <row r="35" spans="1:53">
      <c r="A35" s="5">
        <v>1</v>
      </c>
      <c r="B35" s="14" t="s">
        <v>35</v>
      </c>
      <c r="C35" s="16">
        <v>2.5</v>
      </c>
      <c r="D35" s="14"/>
      <c r="E35" s="17">
        <f>C35</f>
        <v>2.5</v>
      </c>
      <c r="F35" s="3">
        <v>2010</v>
      </c>
      <c r="H35" s="14" t="s">
        <v>35</v>
      </c>
      <c r="I35" s="16">
        <v>2.6</v>
      </c>
      <c r="J35" s="14"/>
      <c r="K35" s="17">
        <f>I35</f>
        <v>2.6</v>
      </c>
      <c r="M35" s="14" t="s">
        <v>35</v>
      </c>
      <c r="N35" s="16">
        <v>1.5</v>
      </c>
      <c r="O35" s="14"/>
      <c r="P35" s="17">
        <f>N35</f>
        <v>1.5</v>
      </c>
      <c r="Q35" s="13"/>
      <c r="R35" s="17">
        <f t="shared" si="0"/>
        <v>-1.1000000000000001</v>
      </c>
      <c r="S35" s="13"/>
      <c r="T35" s="14" t="s">
        <v>35</v>
      </c>
      <c r="U35" s="16">
        <v>2.5</v>
      </c>
      <c r="V35" s="14"/>
      <c r="W35" s="17">
        <f>U35</f>
        <v>2.5</v>
      </c>
      <c r="X35" s="3">
        <v>2010</v>
      </c>
      <c r="Z35" s="14" t="s">
        <v>35</v>
      </c>
      <c r="AA35" s="16">
        <v>2.6</v>
      </c>
      <c r="AB35" s="14"/>
      <c r="AC35" s="17">
        <f>AA35</f>
        <v>2.6</v>
      </c>
      <c r="AE35" s="14" t="s">
        <v>35</v>
      </c>
      <c r="AF35" s="16">
        <v>2</v>
      </c>
      <c r="AG35" s="14"/>
      <c r="AH35" s="17">
        <f>AF35</f>
        <v>2</v>
      </c>
      <c r="AI35" s="13"/>
      <c r="AJ35" s="17">
        <f t="shared" si="1"/>
        <v>-0.60000000000000009</v>
      </c>
      <c r="AK35" s="13"/>
      <c r="AL35" s="14" t="s">
        <v>35</v>
      </c>
      <c r="AM35" s="16">
        <v>2.5</v>
      </c>
      <c r="AN35" s="14"/>
      <c r="AO35" s="17">
        <f>AM35</f>
        <v>2.5</v>
      </c>
      <c r="AQ35" s="14" t="s">
        <v>35</v>
      </c>
      <c r="AR35" s="16">
        <v>2.7</v>
      </c>
      <c r="AS35" s="14"/>
      <c r="AT35" s="17">
        <f>AR35</f>
        <v>2.7</v>
      </c>
      <c r="AV35" s="14" t="s">
        <v>35</v>
      </c>
      <c r="AW35" s="16">
        <v>1.2</v>
      </c>
      <c r="AX35" s="14"/>
      <c r="AY35" s="17">
        <f>AW35</f>
        <v>1.2</v>
      </c>
      <c r="BA35" s="17">
        <f t="shared" si="2"/>
        <v>-1.5000000000000002</v>
      </c>
    </row>
    <row r="36" spans="1:53">
      <c r="A36" s="5">
        <v>1</v>
      </c>
      <c r="B36" s="14" t="s">
        <v>36</v>
      </c>
      <c r="C36" s="16">
        <v>2</v>
      </c>
      <c r="D36" s="16">
        <v>2.8</v>
      </c>
      <c r="E36" s="17">
        <f>D36</f>
        <v>2.8</v>
      </c>
      <c r="F36" s="3">
        <v>2011</v>
      </c>
      <c r="H36" s="14" t="s">
        <v>36</v>
      </c>
      <c r="I36" s="16">
        <v>2.2999999999999998</v>
      </c>
      <c r="J36" s="16">
        <v>3.2</v>
      </c>
      <c r="K36" s="17">
        <f>J36</f>
        <v>3.2</v>
      </c>
      <c r="M36" s="14" t="s">
        <v>36</v>
      </c>
      <c r="N36" s="16">
        <v>0.4</v>
      </c>
      <c r="O36" s="16">
        <v>0.4</v>
      </c>
      <c r="P36" s="17">
        <f>O36</f>
        <v>0.4</v>
      </c>
      <c r="Q36" s="13"/>
      <c r="R36" s="17">
        <f t="shared" si="0"/>
        <v>-2.8000000000000003</v>
      </c>
      <c r="S36" s="13"/>
      <c r="T36" s="14" t="s">
        <v>36</v>
      </c>
      <c r="U36" s="16">
        <v>2.2000000000000002</v>
      </c>
      <c r="V36" s="16">
        <v>2.9</v>
      </c>
      <c r="W36" s="17">
        <f>V36</f>
        <v>2.9</v>
      </c>
      <c r="X36" s="3">
        <v>2011</v>
      </c>
      <c r="Z36" s="14" t="s">
        <v>36</v>
      </c>
      <c r="AA36" s="16">
        <v>2.4</v>
      </c>
      <c r="AB36" s="16">
        <v>3.2</v>
      </c>
      <c r="AC36" s="17">
        <f>AB36</f>
        <v>3.2</v>
      </c>
      <c r="AE36" s="14" t="s">
        <v>36</v>
      </c>
      <c r="AF36" s="16">
        <v>0.3</v>
      </c>
      <c r="AG36" s="16">
        <v>0.3</v>
      </c>
      <c r="AH36" s="17">
        <f>AG36</f>
        <v>0.3</v>
      </c>
      <c r="AI36" s="13"/>
      <c r="AJ36" s="17">
        <f t="shared" si="1"/>
        <v>-2.9000000000000004</v>
      </c>
      <c r="AK36" s="13"/>
      <c r="AL36" s="14" t="s">
        <v>36</v>
      </c>
      <c r="AM36" s="16">
        <v>1.9</v>
      </c>
      <c r="AN36" s="16">
        <v>2.7</v>
      </c>
      <c r="AO36" s="17">
        <f>AN36</f>
        <v>2.7</v>
      </c>
      <c r="AQ36" s="14" t="s">
        <v>36</v>
      </c>
      <c r="AR36" s="16">
        <v>2.2000000000000002</v>
      </c>
      <c r="AS36" s="16">
        <v>3.3</v>
      </c>
      <c r="AT36" s="17">
        <f>AS36</f>
        <v>3.3</v>
      </c>
      <c r="AV36" s="14" t="s">
        <v>36</v>
      </c>
      <c r="AW36" s="16">
        <v>0.5</v>
      </c>
      <c r="AX36" s="16">
        <v>0.5</v>
      </c>
      <c r="AY36" s="17">
        <f>AX36</f>
        <v>0.5</v>
      </c>
      <c r="BA36" s="17">
        <f t="shared" si="2"/>
        <v>-2.8</v>
      </c>
    </row>
    <row r="37" spans="1:53">
      <c r="A37" s="5">
        <v>1</v>
      </c>
      <c r="B37" s="14" t="s">
        <v>37</v>
      </c>
      <c r="C37" s="16">
        <v>3.6</v>
      </c>
      <c r="D37" s="14"/>
      <c r="E37" s="17">
        <f>C37</f>
        <v>3.6</v>
      </c>
      <c r="F37" s="3">
        <v>2010</v>
      </c>
      <c r="H37" s="14" t="s">
        <v>37</v>
      </c>
      <c r="I37" s="16">
        <v>3.3</v>
      </c>
      <c r="J37" s="14"/>
      <c r="K37" s="17">
        <f>I37</f>
        <v>3.3</v>
      </c>
      <c r="M37" s="14" t="s">
        <v>37</v>
      </c>
      <c r="N37" s="16">
        <v>5.0999999999999996</v>
      </c>
      <c r="O37" s="14"/>
      <c r="P37" s="17">
        <f>N37</f>
        <v>5.0999999999999996</v>
      </c>
      <c r="Q37" s="13"/>
      <c r="R37" s="17">
        <f t="shared" si="0"/>
        <v>1.7999999999999998</v>
      </c>
      <c r="S37" s="13"/>
      <c r="T37" s="14" t="s">
        <v>37</v>
      </c>
      <c r="U37" s="16">
        <v>3.6</v>
      </c>
      <c r="V37" s="14"/>
      <c r="W37" s="17">
        <f>U37</f>
        <v>3.6</v>
      </c>
      <c r="X37" s="3">
        <v>2010</v>
      </c>
      <c r="Z37" s="14" t="s">
        <v>37</v>
      </c>
      <c r="AA37" s="16">
        <v>3.3</v>
      </c>
      <c r="AB37" s="14"/>
      <c r="AC37" s="17">
        <f>AA37</f>
        <v>3.3</v>
      </c>
      <c r="AE37" s="14" t="s">
        <v>37</v>
      </c>
      <c r="AF37" s="16">
        <v>5.5</v>
      </c>
      <c r="AG37" s="14"/>
      <c r="AH37" s="17">
        <f>AF37</f>
        <v>5.5</v>
      </c>
      <c r="AI37" s="13"/>
      <c r="AJ37" s="17">
        <f t="shared" si="1"/>
        <v>2.2000000000000002</v>
      </c>
      <c r="AK37" s="13"/>
      <c r="AL37" s="14" t="s">
        <v>37</v>
      </c>
      <c r="AM37" s="16">
        <v>3.6</v>
      </c>
      <c r="AN37" s="14"/>
      <c r="AO37" s="17">
        <f>AM37</f>
        <v>3.6</v>
      </c>
      <c r="AQ37" s="14" t="s">
        <v>37</v>
      </c>
      <c r="AR37" s="16">
        <v>3.4</v>
      </c>
      <c r="AS37" s="14"/>
      <c r="AT37" s="17">
        <f>AR37</f>
        <v>3.4</v>
      </c>
      <c r="AV37" s="14" t="s">
        <v>37</v>
      </c>
      <c r="AW37" s="16">
        <v>4.8</v>
      </c>
      <c r="AX37" s="14"/>
      <c r="AY37" s="17">
        <f>AW37</f>
        <v>4.8</v>
      </c>
      <c r="BA37" s="17">
        <f t="shared" si="2"/>
        <v>1.4</v>
      </c>
    </row>
    <row r="38" spans="1:53">
      <c r="A38" s="5">
        <v>1</v>
      </c>
      <c r="B38" s="14" t="s">
        <v>38</v>
      </c>
      <c r="C38" s="16">
        <v>2.8</v>
      </c>
      <c r="D38" s="14"/>
      <c r="E38" s="17">
        <f>C38</f>
        <v>2.8</v>
      </c>
      <c r="F38" s="3">
        <v>2010</v>
      </c>
      <c r="H38" s="14" t="s">
        <v>38</v>
      </c>
      <c r="I38" s="16">
        <v>3</v>
      </c>
      <c r="J38" s="14"/>
      <c r="K38" s="17">
        <f>I38</f>
        <v>3</v>
      </c>
      <c r="M38" s="14" t="s">
        <v>38</v>
      </c>
      <c r="N38" s="16">
        <v>1.5</v>
      </c>
      <c r="O38" s="14"/>
      <c r="P38" s="17">
        <f>N38</f>
        <v>1.5</v>
      </c>
      <c r="Q38" s="13"/>
      <c r="R38" s="17">
        <f t="shared" si="0"/>
        <v>-1.5</v>
      </c>
      <c r="S38" s="13"/>
      <c r="T38" s="14" t="s">
        <v>38</v>
      </c>
      <c r="U38" s="16">
        <v>2.5</v>
      </c>
      <c r="V38" s="14"/>
      <c r="W38" s="17">
        <f>U38</f>
        <v>2.5</v>
      </c>
      <c r="X38" s="3">
        <v>2010</v>
      </c>
      <c r="Z38" s="14" t="s">
        <v>38</v>
      </c>
      <c r="AA38" s="16">
        <v>2.7</v>
      </c>
      <c r="AB38" s="14"/>
      <c r="AC38" s="17">
        <f>AA38</f>
        <v>2.7</v>
      </c>
      <c r="AE38" s="14" t="s">
        <v>38</v>
      </c>
      <c r="AF38" s="16">
        <v>1.2</v>
      </c>
      <c r="AG38" s="14"/>
      <c r="AH38" s="17">
        <f>AF38</f>
        <v>1.2</v>
      </c>
      <c r="AI38" s="13"/>
      <c r="AJ38" s="17">
        <f t="shared" si="1"/>
        <v>-1.5000000000000002</v>
      </c>
      <c r="AK38" s="13"/>
      <c r="AL38" s="14" t="s">
        <v>38</v>
      </c>
      <c r="AM38" s="16">
        <v>3</v>
      </c>
      <c r="AN38" s="14"/>
      <c r="AO38" s="17">
        <f>AM38</f>
        <v>3</v>
      </c>
      <c r="AQ38" s="14" t="s">
        <v>38</v>
      </c>
      <c r="AR38" s="16">
        <v>3.2</v>
      </c>
      <c r="AS38" s="14"/>
      <c r="AT38" s="17">
        <f>AR38</f>
        <v>3.2</v>
      </c>
      <c r="AV38" s="14" t="s">
        <v>38</v>
      </c>
      <c r="AW38" s="16">
        <v>1.9</v>
      </c>
      <c r="AX38" s="14"/>
      <c r="AY38" s="17">
        <f>AW38</f>
        <v>1.9</v>
      </c>
      <c r="BA38" s="17">
        <f t="shared" si="2"/>
        <v>-1.3000000000000003</v>
      </c>
    </row>
    <row r="39" spans="1:53">
      <c r="A39" s="5">
        <v>1</v>
      </c>
      <c r="B39" s="14" t="s">
        <v>39</v>
      </c>
      <c r="C39" s="16">
        <v>2.2999999999999998</v>
      </c>
      <c r="D39" s="16">
        <v>3</v>
      </c>
      <c r="E39" s="17">
        <f>D39</f>
        <v>3</v>
      </c>
      <c r="F39" s="3">
        <v>2011</v>
      </c>
      <c r="H39" s="14" t="s">
        <v>39</v>
      </c>
      <c r="I39" s="16">
        <v>2.6</v>
      </c>
      <c r="J39" s="16">
        <v>2.7</v>
      </c>
      <c r="K39" s="17">
        <f>J39</f>
        <v>2.7</v>
      </c>
      <c r="M39" s="14" t="s">
        <v>39</v>
      </c>
      <c r="N39" s="16">
        <v>1.3</v>
      </c>
      <c r="O39" s="16">
        <v>4.8</v>
      </c>
      <c r="P39" s="17">
        <f>O39</f>
        <v>4.8</v>
      </c>
      <c r="Q39" s="13"/>
      <c r="R39" s="17">
        <f t="shared" si="0"/>
        <v>2.0999999999999996</v>
      </c>
      <c r="S39" s="13"/>
      <c r="T39" s="14" t="s">
        <v>39</v>
      </c>
      <c r="U39" s="16">
        <v>2.1</v>
      </c>
      <c r="V39" s="16">
        <v>2.8</v>
      </c>
      <c r="W39" s="17">
        <f>V39</f>
        <v>2.8</v>
      </c>
      <c r="X39" s="3">
        <v>2011</v>
      </c>
      <c r="Z39" s="14" t="s">
        <v>39</v>
      </c>
      <c r="AA39" s="16">
        <v>2.2999999999999998</v>
      </c>
      <c r="AB39" s="16">
        <v>2.6</v>
      </c>
      <c r="AC39" s="17">
        <f>AB39</f>
        <v>2.6</v>
      </c>
      <c r="AE39" s="14" t="s">
        <v>39</v>
      </c>
      <c r="AF39" s="16">
        <v>0.9</v>
      </c>
      <c r="AG39" s="16">
        <v>3.8</v>
      </c>
      <c r="AH39" s="17">
        <f>AG39</f>
        <v>3.8</v>
      </c>
      <c r="AI39" s="13"/>
      <c r="AJ39" s="17">
        <f t="shared" si="1"/>
        <v>1.1999999999999997</v>
      </c>
      <c r="AK39" s="13"/>
      <c r="AL39" s="14" t="s">
        <v>39</v>
      </c>
      <c r="AM39" s="16">
        <v>2.6</v>
      </c>
      <c r="AN39" s="16">
        <v>3.2</v>
      </c>
      <c r="AO39" s="17">
        <f>AN39</f>
        <v>3.2</v>
      </c>
      <c r="AQ39" s="14" t="s">
        <v>39</v>
      </c>
      <c r="AR39" s="16">
        <v>2.8</v>
      </c>
      <c r="AS39" s="16">
        <v>2.7</v>
      </c>
      <c r="AT39" s="17">
        <f>AS39</f>
        <v>2.7</v>
      </c>
      <c r="AV39" s="14" t="s">
        <v>39</v>
      </c>
      <c r="AW39" s="16">
        <v>1.6</v>
      </c>
      <c r="AX39" s="16">
        <v>5.5</v>
      </c>
      <c r="AY39" s="17">
        <f>AX39</f>
        <v>5.5</v>
      </c>
      <c r="BA39" s="17">
        <f t="shared" si="2"/>
        <v>2.8</v>
      </c>
    </row>
    <row r="40" spans="1:53">
      <c r="A40" s="5">
        <v>1</v>
      </c>
      <c r="B40" s="14" t="s">
        <v>40</v>
      </c>
      <c r="C40" s="16">
        <v>5.7</v>
      </c>
      <c r="D40" s="16">
        <v>5.7</v>
      </c>
      <c r="E40" s="17">
        <f>D40</f>
        <v>5.7</v>
      </c>
      <c r="F40" s="3">
        <v>2011</v>
      </c>
      <c r="H40" s="14" t="s">
        <v>40</v>
      </c>
      <c r="I40" s="16">
        <v>6.3</v>
      </c>
      <c r="J40" s="16">
        <v>6.3</v>
      </c>
      <c r="K40" s="17">
        <f>J40</f>
        <v>6.3</v>
      </c>
      <c r="M40" s="14" t="s">
        <v>40</v>
      </c>
      <c r="N40" s="16">
        <v>2.2000000000000002</v>
      </c>
      <c r="O40" s="16">
        <v>2.2999999999999998</v>
      </c>
      <c r="P40" s="17">
        <f>O40</f>
        <v>2.2999999999999998</v>
      </c>
      <c r="Q40" s="13"/>
      <c r="R40" s="17">
        <f t="shared" si="0"/>
        <v>-4</v>
      </c>
      <c r="S40" s="13"/>
      <c r="T40" s="14" t="s">
        <v>40</v>
      </c>
      <c r="U40" s="16">
        <v>6.1</v>
      </c>
      <c r="V40" s="16">
        <v>6.2</v>
      </c>
      <c r="W40" s="17">
        <f>V40</f>
        <v>6.2</v>
      </c>
      <c r="X40" s="3">
        <v>2011</v>
      </c>
      <c r="Z40" s="14" t="s">
        <v>40</v>
      </c>
      <c r="AA40" s="16">
        <v>6.7</v>
      </c>
      <c r="AB40" s="16">
        <v>6.7</v>
      </c>
      <c r="AC40" s="17">
        <f>AB40</f>
        <v>6.7</v>
      </c>
      <c r="AE40" s="14" t="s">
        <v>40</v>
      </c>
      <c r="AF40" s="16">
        <v>1.6</v>
      </c>
      <c r="AG40" s="16">
        <v>1.6</v>
      </c>
      <c r="AH40" s="17">
        <f>AG40</f>
        <v>1.6</v>
      </c>
      <c r="AI40" s="13"/>
      <c r="AJ40" s="17">
        <f t="shared" si="1"/>
        <v>-5.0999999999999996</v>
      </c>
      <c r="AK40" s="13"/>
      <c r="AL40" s="14" t="s">
        <v>40</v>
      </c>
      <c r="AM40" s="16">
        <v>5.3</v>
      </c>
      <c r="AN40" s="16">
        <v>5.3</v>
      </c>
      <c r="AO40" s="17">
        <f>AN40</f>
        <v>5.3</v>
      </c>
      <c r="AQ40" s="14" t="s">
        <v>40</v>
      </c>
      <c r="AR40" s="16">
        <v>5.9</v>
      </c>
      <c r="AS40" s="16">
        <v>5.8</v>
      </c>
      <c r="AT40" s="17">
        <f>AS40</f>
        <v>5.8</v>
      </c>
      <c r="AV40" s="14" t="s">
        <v>40</v>
      </c>
      <c r="AW40" s="16">
        <v>2.5</v>
      </c>
      <c r="AX40" s="16">
        <v>2.8</v>
      </c>
      <c r="AY40" s="17">
        <f>AX40</f>
        <v>2.8</v>
      </c>
      <c r="BA40" s="17">
        <f t="shared" si="2"/>
        <v>-3</v>
      </c>
    </row>
    <row r="41" spans="1:53">
      <c r="A41" s="5">
        <v>1</v>
      </c>
      <c r="B41" s="14" t="s">
        <v>41</v>
      </c>
      <c r="C41" s="16">
        <v>6.3</v>
      </c>
      <c r="D41" s="14"/>
      <c r="E41" s="17">
        <f>C41</f>
        <v>6.3</v>
      </c>
      <c r="F41" s="3">
        <v>2010</v>
      </c>
      <c r="H41" s="14" t="s">
        <v>41</v>
      </c>
      <c r="I41" s="16">
        <v>6.7</v>
      </c>
      <c r="J41" s="14"/>
      <c r="K41" s="17">
        <f>I41</f>
        <v>6.7</v>
      </c>
      <c r="M41" s="14" t="s">
        <v>41</v>
      </c>
      <c r="N41" s="16">
        <v>4.3</v>
      </c>
      <c r="O41" s="14"/>
      <c r="P41" s="17">
        <f>N41</f>
        <v>4.3</v>
      </c>
      <c r="Q41" s="13"/>
      <c r="R41" s="17">
        <f t="shared" si="0"/>
        <v>-2.4000000000000004</v>
      </c>
      <c r="S41" s="13"/>
      <c r="T41" s="14" t="s">
        <v>41</v>
      </c>
      <c r="U41" s="16">
        <v>6.1</v>
      </c>
      <c r="V41" s="14"/>
      <c r="W41" s="17">
        <f>U41</f>
        <v>6.1</v>
      </c>
      <c r="X41" s="3">
        <v>2010</v>
      </c>
      <c r="Z41" s="14" t="s">
        <v>41</v>
      </c>
      <c r="AA41" s="16">
        <v>6.8</v>
      </c>
      <c r="AB41" s="14"/>
      <c r="AC41" s="17">
        <f>AA41</f>
        <v>6.8</v>
      </c>
      <c r="AE41" s="14" t="s">
        <v>41</v>
      </c>
      <c r="AF41" s="16">
        <v>2.2999999999999998</v>
      </c>
      <c r="AG41" s="14"/>
      <c r="AH41" s="17">
        <f>AF41</f>
        <v>2.2999999999999998</v>
      </c>
      <c r="AI41" s="13"/>
      <c r="AJ41" s="17">
        <f t="shared" si="1"/>
        <v>-4.5</v>
      </c>
      <c r="AK41" s="13"/>
      <c r="AL41" s="14" t="s">
        <v>41</v>
      </c>
      <c r="AM41" s="16">
        <v>6.5</v>
      </c>
      <c r="AN41" s="14"/>
      <c r="AO41" s="17">
        <f>AM41</f>
        <v>6.5</v>
      </c>
      <c r="AQ41" s="14" t="s">
        <v>41</v>
      </c>
      <c r="AR41" s="16">
        <v>6.7</v>
      </c>
      <c r="AS41" s="14"/>
      <c r="AT41" s="17">
        <f>AR41</f>
        <v>6.7</v>
      </c>
      <c r="AV41" s="14" t="s">
        <v>41</v>
      </c>
      <c r="AW41" s="16">
        <v>5.7</v>
      </c>
      <c r="AX41" s="14"/>
      <c r="AY41" s="17">
        <f>AW41</f>
        <v>5.7</v>
      </c>
      <c r="BA41" s="17">
        <f t="shared" si="2"/>
        <v>-1</v>
      </c>
    </row>
    <row r="42" spans="1:53">
      <c r="A42" s="5">
        <v>1</v>
      </c>
      <c r="B42" s="14" t="s">
        <v>42</v>
      </c>
      <c r="C42" s="16">
        <v>9.6999999999999993</v>
      </c>
      <c r="D42" s="16">
        <v>10.7</v>
      </c>
      <c r="E42" s="17">
        <f>D42</f>
        <v>10.7</v>
      </c>
      <c r="F42" s="3">
        <v>2011</v>
      </c>
      <c r="H42" s="14" t="s">
        <v>42</v>
      </c>
      <c r="I42" s="16">
        <v>10.8</v>
      </c>
      <c r="J42" s="16">
        <v>12</v>
      </c>
      <c r="K42" s="17">
        <f>J42</f>
        <v>12</v>
      </c>
      <c r="M42" s="14" t="s">
        <v>42</v>
      </c>
      <c r="N42" s="16">
        <v>3.2</v>
      </c>
      <c r="O42" s="16">
        <v>3.2</v>
      </c>
      <c r="P42" s="17">
        <f>O42</f>
        <v>3.2</v>
      </c>
      <c r="Q42" s="13"/>
      <c r="R42" s="17">
        <f t="shared" si="0"/>
        <v>-8.8000000000000007</v>
      </c>
      <c r="S42" s="13"/>
      <c r="T42" s="14" t="s">
        <v>42</v>
      </c>
      <c r="U42" s="16">
        <v>9.8000000000000007</v>
      </c>
      <c r="V42" s="16">
        <v>11.1</v>
      </c>
      <c r="W42" s="17">
        <f>V42</f>
        <v>11.1</v>
      </c>
      <c r="X42" s="3">
        <v>2011</v>
      </c>
      <c r="Z42" s="14" t="s">
        <v>42</v>
      </c>
      <c r="AA42" s="16">
        <v>10.9</v>
      </c>
      <c r="AB42" s="16">
        <v>12.3</v>
      </c>
      <c r="AC42" s="17">
        <f>AB42</f>
        <v>12.3</v>
      </c>
      <c r="AE42" s="14" t="s">
        <v>42</v>
      </c>
      <c r="AF42" s="16">
        <v>2</v>
      </c>
      <c r="AG42" s="16">
        <v>2.1</v>
      </c>
      <c r="AH42" s="17">
        <f>AG42</f>
        <v>2.1</v>
      </c>
      <c r="AI42" s="13"/>
      <c r="AJ42" s="17">
        <f t="shared" si="1"/>
        <v>-10.200000000000001</v>
      </c>
      <c r="AK42" s="13"/>
      <c r="AL42" s="14" t="s">
        <v>42</v>
      </c>
      <c r="AM42" s="16">
        <v>9.6</v>
      </c>
      <c r="AN42" s="16">
        <v>10.3</v>
      </c>
      <c r="AO42" s="17">
        <f>AN42</f>
        <v>10.3</v>
      </c>
      <c r="AQ42" s="14" t="s">
        <v>42</v>
      </c>
      <c r="AR42" s="16">
        <v>10.7</v>
      </c>
      <c r="AS42" s="16">
        <v>11.6</v>
      </c>
      <c r="AT42" s="17">
        <f>AS42</f>
        <v>11.6</v>
      </c>
      <c r="AV42" s="14" t="s">
        <v>42</v>
      </c>
      <c r="AW42" s="16">
        <v>4</v>
      </c>
      <c r="AX42" s="16">
        <v>4</v>
      </c>
      <c r="AY42" s="17">
        <f>AX42</f>
        <v>4</v>
      </c>
      <c r="BA42" s="17">
        <f t="shared" si="2"/>
        <v>-7.6</v>
      </c>
    </row>
    <row r="43" spans="1:53">
      <c r="A43" s="5">
        <v>1</v>
      </c>
      <c r="B43" s="14" t="s">
        <v>43</v>
      </c>
      <c r="C43" s="16">
        <v>3.1</v>
      </c>
      <c r="D43" s="16">
        <v>3.2</v>
      </c>
      <c r="E43" s="17">
        <f>D43</f>
        <v>3.2</v>
      </c>
      <c r="F43" s="3">
        <v>2011</v>
      </c>
      <c r="H43" s="14" t="s">
        <v>43</v>
      </c>
      <c r="I43" s="16">
        <v>3.1</v>
      </c>
      <c r="J43" s="16">
        <v>3.3</v>
      </c>
      <c r="K43" s="17">
        <f>J43</f>
        <v>3.3</v>
      </c>
      <c r="M43" s="14" t="s">
        <v>43</v>
      </c>
      <c r="N43" s="16">
        <v>3</v>
      </c>
      <c r="O43" s="16">
        <v>2.8</v>
      </c>
      <c r="P43" s="17">
        <f>O43</f>
        <v>2.8</v>
      </c>
      <c r="Q43" s="13"/>
      <c r="R43" s="17">
        <f t="shared" si="0"/>
        <v>-0.5</v>
      </c>
      <c r="S43" s="13"/>
      <c r="T43" s="14" t="s">
        <v>43</v>
      </c>
      <c r="U43" s="16">
        <v>3.3</v>
      </c>
      <c r="V43" s="16">
        <v>3.2</v>
      </c>
      <c r="W43" s="17">
        <f>V43</f>
        <v>3.2</v>
      </c>
      <c r="X43" s="3">
        <v>2011</v>
      </c>
      <c r="Z43" s="14" t="s">
        <v>43</v>
      </c>
      <c r="AA43" s="16">
        <v>3.4</v>
      </c>
      <c r="AB43" s="16">
        <v>3.5</v>
      </c>
      <c r="AC43" s="17">
        <f>AB43</f>
        <v>3.5</v>
      </c>
      <c r="AE43" s="14" t="s">
        <v>43</v>
      </c>
      <c r="AF43" s="16">
        <v>2</v>
      </c>
      <c r="AG43" s="16">
        <v>1.6</v>
      </c>
      <c r="AH43" s="17">
        <f>AG43</f>
        <v>1.6</v>
      </c>
      <c r="AI43" s="13"/>
      <c r="AJ43" s="17">
        <f t="shared" si="1"/>
        <v>-1.9</v>
      </c>
      <c r="AK43" s="13"/>
      <c r="AL43" s="14" t="s">
        <v>43</v>
      </c>
      <c r="AM43" s="16">
        <v>3</v>
      </c>
      <c r="AN43" s="16">
        <v>3.2</v>
      </c>
      <c r="AO43" s="17">
        <f>AN43</f>
        <v>3.2</v>
      </c>
      <c r="AQ43" s="14" t="s">
        <v>43</v>
      </c>
      <c r="AR43" s="16">
        <v>2.8</v>
      </c>
      <c r="AS43" s="16">
        <v>3.1</v>
      </c>
      <c r="AT43" s="17">
        <f>AS43</f>
        <v>3.1</v>
      </c>
      <c r="AV43" s="14" t="s">
        <v>43</v>
      </c>
      <c r="AW43" s="16">
        <v>3.7</v>
      </c>
      <c r="AX43" s="16">
        <v>3.7</v>
      </c>
      <c r="AY43" s="17">
        <f>AX43</f>
        <v>3.7</v>
      </c>
      <c r="BA43" s="17">
        <f t="shared" si="2"/>
        <v>0.60000000000000009</v>
      </c>
    </row>
    <row r="44" spans="1:53">
      <c r="A44" s="5">
        <v>1</v>
      </c>
      <c r="B44" s="14" t="s">
        <v>44</v>
      </c>
      <c r="C44" s="16">
        <v>5</v>
      </c>
      <c r="D44" s="14"/>
      <c r="E44" s="17">
        <f>C44</f>
        <v>5</v>
      </c>
      <c r="F44" s="3">
        <v>2010</v>
      </c>
      <c r="H44" s="14" t="s">
        <v>44</v>
      </c>
      <c r="I44" s="16">
        <v>5.6</v>
      </c>
      <c r="J44" s="14"/>
      <c r="K44" s="17">
        <f>I44</f>
        <v>5.6</v>
      </c>
      <c r="M44" s="14" t="s">
        <v>44</v>
      </c>
      <c r="N44" s="16">
        <v>0.8</v>
      </c>
      <c r="O44" s="14"/>
      <c r="P44" s="17">
        <f>N44</f>
        <v>0.8</v>
      </c>
      <c r="Q44" s="13"/>
      <c r="R44" s="17">
        <f t="shared" si="0"/>
        <v>-4.8</v>
      </c>
      <c r="S44" s="13"/>
      <c r="T44" s="14" t="s">
        <v>44</v>
      </c>
      <c r="U44" s="16">
        <v>5.2</v>
      </c>
      <c r="V44" s="14"/>
      <c r="W44" s="17">
        <f>U44</f>
        <v>5.2</v>
      </c>
      <c r="X44" s="3">
        <v>2010</v>
      </c>
      <c r="Z44" s="14" t="s">
        <v>44</v>
      </c>
      <c r="AA44" s="16">
        <v>5.8</v>
      </c>
      <c r="AB44" s="14"/>
      <c r="AC44" s="17">
        <f>AA44</f>
        <v>5.8</v>
      </c>
      <c r="AE44" s="14" t="s">
        <v>44</v>
      </c>
      <c r="AF44" s="16">
        <v>0.5</v>
      </c>
      <c r="AG44" s="14"/>
      <c r="AH44" s="17">
        <f>AF44</f>
        <v>0.5</v>
      </c>
      <c r="AI44" s="13"/>
      <c r="AJ44" s="17">
        <f t="shared" si="1"/>
        <v>-5.3</v>
      </c>
      <c r="AK44" s="13"/>
      <c r="AL44" s="14" t="s">
        <v>44</v>
      </c>
      <c r="AM44" s="16">
        <v>4.7</v>
      </c>
      <c r="AN44" s="14"/>
      <c r="AO44" s="17">
        <f>AM44</f>
        <v>4.7</v>
      </c>
      <c r="AQ44" s="14" t="s">
        <v>44</v>
      </c>
      <c r="AR44" s="16">
        <v>5.5</v>
      </c>
      <c r="AS44" s="14"/>
      <c r="AT44" s="17">
        <f>AR44</f>
        <v>5.5</v>
      </c>
      <c r="AV44" s="14" t="s">
        <v>44</v>
      </c>
      <c r="AW44" s="16">
        <v>1</v>
      </c>
      <c r="AX44" s="14"/>
      <c r="AY44" s="17">
        <f>AW44</f>
        <v>1</v>
      </c>
      <c r="BA44" s="17">
        <f t="shared" si="2"/>
        <v>-4.5</v>
      </c>
    </row>
    <row r="45" spans="1:53">
      <c r="A45" s="5">
        <v>1</v>
      </c>
      <c r="B45" s="14" t="s">
        <v>45</v>
      </c>
      <c r="C45" s="16">
        <v>2.4</v>
      </c>
      <c r="D45" s="16">
        <v>2.4</v>
      </c>
      <c r="E45" s="17">
        <f>D45</f>
        <v>2.4</v>
      </c>
      <c r="F45" s="3">
        <v>2011</v>
      </c>
      <c r="H45" s="14" t="s">
        <v>45</v>
      </c>
      <c r="I45" s="16">
        <v>2.7</v>
      </c>
      <c r="J45" s="16">
        <v>2.7</v>
      </c>
      <c r="K45" s="17">
        <f>J45</f>
        <v>2.7</v>
      </c>
      <c r="M45" s="14" t="s">
        <v>45</v>
      </c>
      <c r="N45" s="16">
        <v>0.7</v>
      </c>
      <c r="O45" s="16">
        <v>1</v>
      </c>
      <c r="P45" s="17">
        <f>O45</f>
        <v>1</v>
      </c>
      <c r="Q45" s="13"/>
      <c r="R45" s="17">
        <f t="shared" si="0"/>
        <v>-1.7000000000000002</v>
      </c>
      <c r="S45" s="13"/>
      <c r="T45" s="14" t="s">
        <v>45</v>
      </c>
      <c r="U45" s="16">
        <v>2.7</v>
      </c>
      <c r="V45" s="16">
        <v>2.6</v>
      </c>
      <c r="W45" s="17">
        <f>V45</f>
        <v>2.6</v>
      </c>
      <c r="X45" s="3">
        <v>2011</v>
      </c>
      <c r="Z45" s="14" t="s">
        <v>45</v>
      </c>
      <c r="AA45" s="16">
        <v>3.1</v>
      </c>
      <c r="AB45" s="16">
        <v>2.9</v>
      </c>
      <c r="AC45" s="17">
        <f>AB45</f>
        <v>2.9</v>
      </c>
      <c r="AE45" s="14" t="s">
        <v>45</v>
      </c>
      <c r="AF45" s="16">
        <v>0.3</v>
      </c>
      <c r="AG45" s="16">
        <v>0.7</v>
      </c>
      <c r="AH45" s="17">
        <f>AG45</f>
        <v>0.7</v>
      </c>
      <c r="AI45" s="13"/>
      <c r="AJ45" s="17">
        <f t="shared" si="1"/>
        <v>-2.2000000000000002</v>
      </c>
      <c r="AK45" s="13"/>
      <c r="AL45" s="14" t="s">
        <v>45</v>
      </c>
      <c r="AM45" s="16">
        <v>2</v>
      </c>
      <c r="AN45" s="16">
        <v>2.2999999999999998</v>
      </c>
      <c r="AO45" s="17">
        <f>AN45</f>
        <v>2.2999999999999998</v>
      </c>
      <c r="AQ45" s="14" t="s">
        <v>45</v>
      </c>
      <c r="AR45" s="16">
        <v>2.2999999999999998</v>
      </c>
      <c r="AS45" s="16">
        <v>2.6</v>
      </c>
      <c r="AT45" s="17">
        <f>AS45</f>
        <v>2.6</v>
      </c>
      <c r="AV45" s="14" t="s">
        <v>45</v>
      </c>
      <c r="AW45" s="16">
        <v>0.9</v>
      </c>
      <c r="AX45" s="16">
        <v>1.2</v>
      </c>
      <c r="AY45" s="17">
        <f>AX45</f>
        <v>1.2</v>
      </c>
      <c r="BA45" s="17">
        <f t="shared" si="2"/>
        <v>-1.4000000000000001</v>
      </c>
    </row>
    <row r="46" spans="1:53">
      <c r="A46" s="5">
        <v>1</v>
      </c>
      <c r="B46" s="14" t="s">
        <v>46</v>
      </c>
      <c r="C46" s="16">
        <v>3.7</v>
      </c>
      <c r="D46" s="16">
        <v>3.7</v>
      </c>
      <c r="E46" s="17">
        <f>D46</f>
        <v>3.7</v>
      </c>
      <c r="F46" s="3">
        <v>2011</v>
      </c>
      <c r="H46" s="14" t="s">
        <v>46</v>
      </c>
      <c r="I46" s="16">
        <v>4.2</v>
      </c>
      <c r="J46" s="16">
        <v>4</v>
      </c>
      <c r="K46" s="17">
        <f>J46</f>
        <v>4</v>
      </c>
      <c r="M46" s="14" t="s">
        <v>46</v>
      </c>
      <c r="N46" s="16">
        <v>1.3</v>
      </c>
      <c r="O46" s="16">
        <v>2.1</v>
      </c>
      <c r="P46" s="17">
        <f>O46</f>
        <v>2.1</v>
      </c>
      <c r="Q46" s="13"/>
      <c r="R46" s="17">
        <f t="shared" si="0"/>
        <v>-1.9</v>
      </c>
      <c r="S46" s="13"/>
      <c r="T46" s="14" t="s">
        <v>46</v>
      </c>
      <c r="U46" s="16">
        <v>3.9</v>
      </c>
      <c r="V46" s="16">
        <v>3.3</v>
      </c>
      <c r="W46" s="17">
        <f>V46</f>
        <v>3.3</v>
      </c>
      <c r="X46" s="3">
        <v>2011</v>
      </c>
      <c r="Z46" s="14" t="s">
        <v>46</v>
      </c>
      <c r="AA46" s="16">
        <v>4.5</v>
      </c>
      <c r="AB46" s="16">
        <v>3.8</v>
      </c>
      <c r="AC46" s="17">
        <f>AB46</f>
        <v>3.8</v>
      </c>
      <c r="AE46" s="14" t="s">
        <v>46</v>
      </c>
      <c r="AF46" s="16">
        <v>0.9</v>
      </c>
      <c r="AG46" s="16">
        <v>1</v>
      </c>
      <c r="AH46" s="17">
        <f>AG46</f>
        <v>1</v>
      </c>
      <c r="AI46" s="13"/>
      <c r="AJ46" s="17">
        <f t="shared" si="1"/>
        <v>-2.8</v>
      </c>
      <c r="AK46" s="13"/>
      <c r="AL46" s="14" t="s">
        <v>46</v>
      </c>
      <c r="AM46" s="16">
        <v>3.5</v>
      </c>
      <c r="AN46" s="16">
        <v>4</v>
      </c>
      <c r="AO46" s="17">
        <f>AN46</f>
        <v>4</v>
      </c>
      <c r="AQ46" s="14" t="s">
        <v>46</v>
      </c>
      <c r="AR46" s="16">
        <v>4</v>
      </c>
      <c r="AS46" s="16">
        <v>4.3</v>
      </c>
      <c r="AT46" s="17">
        <f>AS46</f>
        <v>4.3</v>
      </c>
      <c r="AV46" s="14" t="s">
        <v>46</v>
      </c>
      <c r="AW46" s="16">
        <v>1.6</v>
      </c>
      <c r="AX46" s="16">
        <v>2.9</v>
      </c>
      <c r="AY46" s="17">
        <f>AX46</f>
        <v>2.9</v>
      </c>
      <c r="BA46" s="17">
        <f t="shared" si="2"/>
        <v>-1.4</v>
      </c>
    </row>
    <row r="47" spans="1:53">
      <c r="A47" s="5">
        <v>1</v>
      </c>
      <c r="B47" s="14" t="s">
        <v>47</v>
      </c>
      <c r="C47" s="16">
        <v>5.5</v>
      </c>
      <c r="D47" s="14"/>
      <c r="E47" s="17">
        <f>C47</f>
        <v>5.5</v>
      </c>
      <c r="F47" s="3">
        <v>2010</v>
      </c>
      <c r="H47" s="14" t="s">
        <v>47</v>
      </c>
      <c r="I47" s="16">
        <v>5.5</v>
      </c>
      <c r="J47" s="14"/>
      <c r="K47" s="17">
        <f>I47</f>
        <v>5.5</v>
      </c>
      <c r="M47" s="14" t="s">
        <v>47</v>
      </c>
      <c r="N47" s="16">
        <v>5.3</v>
      </c>
      <c r="O47" s="14"/>
      <c r="P47" s="17">
        <f>N47</f>
        <v>5.3</v>
      </c>
      <c r="Q47" s="13"/>
      <c r="R47" s="17">
        <f t="shared" si="0"/>
        <v>-0.20000000000000018</v>
      </c>
      <c r="S47" s="13"/>
      <c r="T47" s="14" t="s">
        <v>47</v>
      </c>
      <c r="U47" s="16">
        <v>5.6</v>
      </c>
      <c r="V47" s="14"/>
      <c r="W47" s="17">
        <f>U47</f>
        <v>5.6</v>
      </c>
      <c r="X47" s="3">
        <v>2010</v>
      </c>
      <c r="Z47" s="14" t="s">
        <v>47</v>
      </c>
      <c r="AA47" s="16">
        <v>6</v>
      </c>
      <c r="AB47" s="14"/>
      <c r="AC47" s="17">
        <f>AA47</f>
        <v>6</v>
      </c>
      <c r="AE47" s="14" t="s">
        <v>47</v>
      </c>
      <c r="AF47" s="16">
        <v>3.8</v>
      </c>
      <c r="AG47" s="14"/>
      <c r="AH47" s="17">
        <f>AF47</f>
        <v>3.8</v>
      </c>
      <c r="AI47" s="13"/>
      <c r="AJ47" s="17">
        <f t="shared" si="1"/>
        <v>-2.2000000000000002</v>
      </c>
      <c r="AK47" s="13"/>
      <c r="AL47" s="14" t="s">
        <v>47</v>
      </c>
      <c r="AM47" s="16">
        <v>5.3</v>
      </c>
      <c r="AN47" s="14"/>
      <c r="AO47" s="17">
        <f>AM47</f>
        <v>5.3</v>
      </c>
      <c r="AQ47" s="14" t="s">
        <v>47</v>
      </c>
      <c r="AR47" s="16">
        <v>5</v>
      </c>
      <c r="AS47" s="14"/>
      <c r="AT47" s="17">
        <f>AR47</f>
        <v>5</v>
      </c>
      <c r="AV47" s="14" t="s">
        <v>47</v>
      </c>
      <c r="AW47" s="16">
        <v>6.6</v>
      </c>
      <c r="AX47" s="14"/>
      <c r="AY47" s="17">
        <f>AW47</f>
        <v>6.6</v>
      </c>
      <c r="BA47" s="17">
        <f t="shared" si="2"/>
        <v>1.5999999999999996</v>
      </c>
    </row>
    <row r="48" spans="1:53">
      <c r="A48" s="5">
        <v>1</v>
      </c>
      <c r="B48" s="14" t="s">
        <v>48</v>
      </c>
      <c r="C48" s="16">
        <v>3</v>
      </c>
      <c r="D48" s="16">
        <v>3.1</v>
      </c>
      <c r="E48" s="17">
        <f>D48</f>
        <v>3.1</v>
      </c>
      <c r="F48" s="3">
        <v>2011</v>
      </c>
      <c r="H48" s="14" t="s">
        <v>48</v>
      </c>
      <c r="I48" s="16">
        <v>3.2</v>
      </c>
      <c r="J48" s="16">
        <v>3.2</v>
      </c>
      <c r="K48" s="17">
        <f>J48</f>
        <v>3.2</v>
      </c>
      <c r="M48" s="14" t="s">
        <v>48</v>
      </c>
      <c r="N48" s="16">
        <v>1.6</v>
      </c>
      <c r="O48" s="16">
        <v>2.1</v>
      </c>
      <c r="P48" s="17">
        <f>O48</f>
        <v>2.1</v>
      </c>
      <c r="Q48" s="13"/>
      <c r="R48" s="17">
        <f t="shared" si="0"/>
        <v>-1.1000000000000001</v>
      </c>
      <c r="S48" s="13"/>
      <c r="T48" s="14" t="s">
        <v>48</v>
      </c>
      <c r="U48" s="16">
        <v>3.3</v>
      </c>
      <c r="V48" s="16">
        <v>3.2</v>
      </c>
      <c r="W48" s="17">
        <f>V48</f>
        <v>3.2</v>
      </c>
      <c r="X48" s="3">
        <v>2011</v>
      </c>
      <c r="Z48" s="14" t="s">
        <v>48</v>
      </c>
      <c r="AA48" s="16">
        <v>3.6</v>
      </c>
      <c r="AB48" s="16">
        <v>3.4</v>
      </c>
      <c r="AC48" s="17">
        <f>AB48</f>
        <v>3.4</v>
      </c>
      <c r="AE48" s="14" t="s">
        <v>48</v>
      </c>
      <c r="AF48" s="16">
        <v>1.1000000000000001</v>
      </c>
      <c r="AG48" s="16">
        <v>1.6</v>
      </c>
      <c r="AH48" s="17">
        <f>AG48</f>
        <v>1.6</v>
      </c>
      <c r="AI48" s="13"/>
      <c r="AJ48" s="17">
        <f t="shared" si="1"/>
        <v>-1.7999999999999998</v>
      </c>
      <c r="AK48" s="13"/>
      <c r="AL48" s="14" t="s">
        <v>48</v>
      </c>
      <c r="AM48" s="16">
        <v>2.8</v>
      </c>
      <c r="AN48" s="16">
        <v>3</v>
      </c>
      <c r="AO48" s="17">
        <f>AN48</f>
        <v>3</v>
      </c>
      <c r="AQ48" s="14" t="s">
        <v>48</v>
      </c>
      <c r="AR48" s="16">
        <v>2.9</v>
      </c>
      <c r="AS48" s="16">
        <v>3.1</v>
      </c>
      <c r="AT48" s="17">
        <f>AS48</f>
        <v>3.1</v>
      </c>
      <c r="AV48" s="14" t="s">
        <v>48</v>
      </c>
      <c r="AW48" s="16">
        <v>2.1</v>
      </c>
      <c r="AX48" s="16">
        <v>2.5</v>
      </c>
      <c r="AY48" s="17">
        <f>AX48</f>
        <v>2.5</v>
      </c>
      <c r="BA48" s="17">
        <f t="shared" si="2"/>
        <v>-0.60000000000000009</v>
      </c>
    </row>
    <row r="49" spans="1:53">
      <c r="A49" s="5">
        <v>1</v>
      </c>
      <c r="B49" s="14" t="s">
        <v>49</v>
      </c>
      <c r="C49" s="16">
        <v>3.5</v>
      </c>
      <c r="D49" s="16">
        <v>3.4</v>
      </c>
      <c r="E49" s="17">
        <f>D49</f>
        <v>3.4</v>
      </c>
      <c r="F49" s="3">
        <v>2011</v>
      </c>
      <c r="H49" s="14" t="s">
        <v>49</v>
      </c>
      <c r="I49" s="16">
        <v>4</v>
      </c>
      <c r="J49" s="16">
        <v>3.9</v>
      </c>
      <c r="K49" s="17">
        <f>J49</f>
        <v>3.9</v>
      </c>
      <c r="M49" s="14" t="s">
        <v>49</v>
      </c>
      <c r="N49" s="16">
        <v>0.5</v>
      </c>
      <c r="O49" s="16">
        <v>0.9</v>
      </c>
      <c r="P49" s="17">
        <f>O49</f>
        <v>0.9</v>
      </c>
      <c r="Q49" s="13"/>
      <c r="R49" s="17">
        <f t="shared" si="0"/>
        <v>-3</v>
      </c>
      <c r="S49" s="13"/>
      <c r="T49" s="14" t="s">
        <v>49</v>
      </c>
      <c r="U49" s="16">
        <v>3.9</v>
      </c>
      <c r="V49" s="16">
        <v>3.7</v>
      </c>
      <c r="W49" s="17">
        <f>V49</f>
        <v>3.7</v>
      </c>
      <c r="X49" s="3">
        <v>2011</v>
      </c>
      <c r="Z49" s="14" t="s">
        <v>49</v>
      </c>
      <c r="AA49" s="16">
        <v>4.4000000000000004</v>
      </c>
      <c r="AB49" s="16">
        <v>4.2</v>
      </c>
      <c r="AC49" s="17">
        <f>AB49</f>
        <v>4.2</v>
      </c>
      <c r="AE49" s="14" t="s">
        <v>49</v>
      </c>
      <c r="AF49" s="16">
        <v>0.6</v>
      </c>
      <c r="AG49" s="16">
        <v>1.1000000000000001</v>
      </c>
      <c r="AH49" s="17">
        <f>AG49</f>
        <v>1.1000000000000001</v>
      </c>
      <c r="AI49" s="13"/>
      <c r="AJ49" s="17">
        <f t="shared" si="1"/>
        <v>-3.1</v>
      </c>
      <c r="AK49" s="13"/>
      <c r="AL49" s="14" t="s">
        <v>49</v>
      </c>
      <c r="AM49" s="16">
        <v>3.1</v>
      </c>
      <c r="AN49" s="16">
        <v>3.1</v>
      </c>
      <c r="AO49" s="17">
        <f>AN49</f>
        <v>3.1</v>
      </c>
      <c r="AQ49" s="14" t="s">
        <v>49</v>
      </c>
      <c r="AR49" s="16">
        <v>3.6</v>
      </c>
      <c r="AS49" s="16">
        <v>3.6</v>
      </c>
      <c r="AT49" s="17">
        <f>AS49</f>
        <v>3.6</v>
      </c>
      <c r="AV49" s="14" t="s">
        <v>49</v>
      </c>
      <c r="AW49" s="16">
        <v>0.5</v>
      </c>
      <c r="AX49" s="16">
        <v>0.7</v>
      </c>
      <c r="AY49" s="17">
        <f>AX49</f>
        <v>0.7</v>
      </c>
      <c r="BA49" s="17">
        <f t="shared" si="2"/>
        <v>-2.9000000000000004</v>
      </c>
    </row>
    <row r="50" spans="1:53">
      <c r="A50" s="5">
        <v>1</v>
      </c>
      <c r="B50" s="14" t="s">
        <v>50</v>
      </c>
      <c r="C50" s="16">
        <v>4.3</v>
      </c>
      <c r="D50" s="14"/>
      <c r="E50" s="17">
        <f>C50</f>
        <v>4.3</v>
      </c>
      <c r="F50" s="3">
        <v>2010</v>
      </c>
      <c r="H50" s="14" t="s">
        <v>50</v>
      </c>
      <c r="I50" s="16">
        <v>3.8</v>
      </c>
      <c r="J50" s="14"/>
      <c r="K50" s="17">
        <f>I50</f>
        <v>3.8</v>
      </c>
      <c r="M50" s="14" t="s">
        <v>50</v>
      </c>
      <c r="N50" s="16">
        <v>7.4</v>
      </c>
      <c r="O50" s="14"/>
      <c r="P50" s="17">
        <f>N50</f>
        <v>7.4</v>
      </c>
      <c r="Q50" s="13"/>
      <c r="R50" s="17">
        <f t="shared" si="0"/>
        <v>3.6000000000000005</v>
      </c>
      <c r="S50" s="13"/>
      <c r="T50" s="14" t="s">
        <v>50</v>
      </c>
      <c r="U50" s="16">
        <v>4</v>
      </c>
      <c r="V50" s="14"/>
      <c r="W50" s="17">
        <f>U50</f>
        <v>4</v>
      </c>
      <c r="X50" s="3">
        <v>2010</v>
      </c>
      <c r="Z50" s="14" t="s">
        <v>50</v>
      </c>
      <c r="AA50" s="16">
        <v>3.6</v>
      </c>
      <c r="AB50" s="14"/>
      <c r="AC50" s="17">
        <f>AA50</f>
        <v>3.6</v>
      </c>
      <c r="AE50" s="14" t="s">
        <v>50</v>
      </c>
      <c r="AF50" s="16">
        <v>6.6</v>
      </c>
      <c r="AG50" s="14"/>
      <c r="AH50" s="17">
        <f>AF50</f>
        <v>6.6</v>
      </c>
      <c r="AI50" s="13"/>
      <c r="AJ50" s="17">
        <f t="shared" si="1"/>
        <v>2.9999999999999996</v>
      </c>
      <c r="AK50" s="13"/>
      <c r="AL50" s="14" t="s">
        <v>50</v>
      </c>
      <c r="AM50" s="16">
        <v>4.7</v>
      </c>
      <c r="AN50" s="14"/>
      <c r="AO50" s="17">
        <f>AM50</f>
        <v>4.7</v>
      </c>
      <c r="AQ50" s="14" t="s">
        <v>50</v>
      </c>
      <c r="AR50" s="16">
        <v>4</v>
      </c>
      <c r="AS50" s="14"/>
      <c r="AT50" s="17">
        <f>AR50</f>
        <v>4</v>
      </c>
      <c r="AV50" s="14" t="s">
        <v>50</v>
      </c>
      <c r="AW50" s="16">
        <v>8.1</v>
      </c>
      <c r="AX50" s="14"/>
      <c r="AY50" s="17">
        <f>AW50</f>
        <v>8.1</v>
      </c>
      <c r="BA50" s="17">
        <f t="shared" si="2"/>
        <v>4.0999999999999996</v>
      </c>
    </row>
    <row r="51" spans="1:53">
      <c r="A51" s="5">
        <v>1</v>
      </c>
      <c r="B51" s="14" t="s">
        <v>51</v>
      </c>
      <c r="C51" s="16">
        <v>8.8000000000000007</v>
      </c>
      <c r="D51" s="14"/>
      <c r="E51" s="17">
        <f>C51</f>
        <v>8.8000000000000007</v>
      </c>
      <c r="F51" s="3">
        <v>2010</v>
      </c>
      <c r="H51" s="14" t="s">
        <v>51</v>
      </c>
      <c r="I51" s="16">
        <v>8.1</v>
      </c>
      <c r="J51" s="14"/>
      <c r="K51" s="17">
        <f>I51</f>
        <v>8.1</v>
      </c>
      <c r="M51" s="14" t="s">
        <v>51</v>
      </c>
      <c r="N51" s="16">
        <v>11.6</v>
      </c>
      <c r="O51" s="14"/>
      <c r="P51" s="17">
        <f>N51</f>
        <v>11.6</v>
      </c>
      <c r="Q51" s="13"/>
      <c r="R51" s="17">
        <f t="shared" si="0"/>
        <v>3.5</v>
      </c>
      <c r="S51" s="13"/>
      <c r="T51" s="14" t="s">
        <v>51</v>
      </c>
      <c r="U51" s="16">
        <v>8.9</v>
      </c>
      <c r="V51" s="14"/>
      <c r="W51" s="17">
        <f>U51</f>
        <v>8.9</v>
      </c>
      <c r="X51" s="3">
        <v>2010</v>
      </c>
      <c r="Z51" s="14" t="s">
        <v>51</v>
      </c>
      <c r="AA51" s="16">
        <v>8.6999999999999993</v>
      </c>
      <c r="AB51" s="14"/>
      <c r="AC51" s="17">
        <f>AA51</f>
        <v>8.6999999999999993</v>
      </c>
      <c r="AE51" s="14" t="s">
        <v>51</v>
      </c>
      <c r="AF51" s="16">
        <v>9.6999999999999993</v>
      </c>
      <c r="AG51" s="14"/>
      <c r="AH51" s="17">
        <f>AF51</f>
        <v>9.6999999999999993</v>
      </c>
      <c r="AI51" s="13"/>
      <c r="AJ51" s="17">
        <f t="shared" si="1"/>
        <v>1</v>
      </c>
      <c r="AK51" s="13"/>
      <c r="AL51" s="14" t="s">
        <v>51</v>
      </c>
      <c r="AM51" s="16">
        <v>8.6999999999999993</v>
      </c>
      <c r="AN51" s="14"/>
      <c r="AO51" s="17">
        <f>AM51</f>
        <v>8.6999999999999993</v>
      </c>
      <c r="AQ51" s="14" t="s">
        <v>51</v>
      </c>
      <c r="AR51" s="16">
        <v>7.5</v>
      </c>
      <c r="AS51" s="14"/>
      <c r="AT51" s="17">
        <f>AR51</f>
        <v>7.5</v>
      </c>
      <c r="AV51" s="14" t="s">
        <v>51</v>
      </c>
      <c r="AW51" s="16">
        <v>12.8</v>
      </c>
      <c r="AX51" s="14"/>
      <c r="AY51" s="17">
        <f>AW51</f>
        <v>12.8</v>
      </c>
      <c r="BA51" s="17">
        <f t="shared" si="2"/>
        <v>5.3000000000000007</v>
      </c>
    </row>
    <row r="52" spans="1:53">
      <c r="A52" s="5">
        <v>1</v>
      </c>
      <c r="B52" s="18" t="s">
        <v>52</v>
      </c>
      <c r="C52" s="18"/>
      <c r="D52" s="18"/>
      <c r="E52" s="19"/>
      <c r="H52" s="18" t="s">
        <v>52</v>
      </c>
      <c r="I52" s="18"/>
      <c r="J52" s="18"/>
      <c r="K52" s="19"/>
      <c r="M52" s="18" t="s">
        <v>52</v>
      </c>
      <c r="N52" s="18"/>
      <c r="O52" s="18"/>
      <c r="P52" s="19"/>
      <c r="Q52" s="4"/>
      <c r="R52" s="21">
        <f t="shared" si="0"/>
        <v>0</v>
      </c>
      <c r="S52" s="4"/>
      <c r="T52" s="18" t="s">
        <v>52</v>
      </c>
      <c r="U52" s="18"/>
      <c r="V52" s="18"/>
      <c r="W52" s="19"/>
      <c r="X52" s="3"/>
      <c r="Z52" s="18" t="s">
        <v>52</v>
      </c>
      <c r="AA52" s="18"/>
      <c r="AB52" s="18"/>
      <c r="AC52" s="19"/>
      <c r="AE52" s="18" t="s">
        <v>52</v>
      </c>
      <c r="AF52" s="18"/>
      <c r="AG52" s="18"/>
      <c r="AH52" s="19"/>
      <c r="AI52" s="4"/>
      <c r="AJ52" s="21">
        <f t="shared" si="1"/>
        <v>0</v>
      </c>
      <c r="AK52" s="4"/>
      <c r="AL52" s="18" t="s">
        <v>52</v>
      </c>
      <c r="AM52" s="18"/>
      <c r="AN52" s="18"/>
      <c r="AO52" s="19"/>
      <c r="AQ52" s="18" t="s">
        <v>52</v>
      </c>
      <c r="AR52" s="18"/>
      <c r="AS52" s="18"/>
      <c r="AT52" s="19"/>
      <c r="AV52" s="18" t="s">
        <v>52</v>
      </c>
      <c r="AW52" s="18"/>
      <c r="AX52" s="18"/>
      <c r="AY52" s="19"/>
      <c r="BA52" s="21">
        <f t="shared" si="2"/>
        <v>0</v>
      </c>
    </row>
    <row r="54" spans="1:53">
      <c r="H54" s="4" t="s">
        <v>65</v>
      </c>
      <c r="M54" s="4" t="s">
        <v>65</v>
      </c>
      <c r="T54" s="4" t="s">
        <v>65</v>
      </c>
      <c r="Z54" s="4" t="s">
        <v>65</v>
      </c>
      <c r="AE54" s="4" t="s">
        <v>65</v>
      </c>
      <c r="AL54" s="4" t="s">
        <v>65</v>
      </c>
      <c r="AQ54" s="4" t="s">
        <v>65</v>
      </c>
    </row>
    <row r="55" spans="1:53">
      <c r="H55" s="4" t="s">
        <v>55</v>
      </c>
      <c r="I55" s="4" t="s">
        <v>56</v>
      </c>
      <c r="M55" s="4" t="s">
        <v>55</v>
      </c>
      <c r="N55" s="4" t="s">
        <v>56</v>
      </c>
      <c r="T55" s="4" t="s">
        <v>55</v>
      </c>
      <c r="U55" s="4" t="s">
        <v>56</v>
      </c>
      <c r="Z55" s="4" t="s">
        <v>55</v>
      </c>
      <c r="AA55" s="4" t="s">
        <v>56</v>
      </c>
      <c r="AE55" s="4" t="s">
        <v>55</v>
      </c>
      <c r="AF55" s="4" t="s">
        <v>56</v>
      </c>
      <c r="AL55" s="4" t="s">
        <v>55</v>
      </c>
      <c r="AM55" s="4" t="s">
        <v>56</v>
      </c>
      <c r="AQ55" s="4" t="s">
        <v>55</v>
      </c>
      <c r="AR55" s="4" t="s">
        <v>56</v>
      </c>
    </row>
    <row r="56" spans="1:53">
      <c r="H56" s="4"/>
      <c r="I56" s="4" t="s">
        <v>57</v>
      </c>
      <c r="M56" s="4"/>
      <c r="N56" s="4" t="s">
        <v>57</v>
      </c>
      <c r="T56" s="4"/>
      <c r="U56" s="4" t="s">
        <v>57</v>
      </c>
      <c r="Z56" s="4"/>
      <c r="AA56" s="4" t="s">
        <v>57</v>
      </c>
      <c r="AE56" s="4"/>
      <c r="AF56" s="4" t="s">
        <v>57</v>
      </c>
      <c r="AL56" s="4"/>
      <c r="AM56" s="4" t="s">
        <v>57</v>
      </c>
      <c r="AQ56" s="4"/>
      <c r="AR56" s="4" t="s">
        <v>57</v>
      </c>
    </row>
    <row r="58" spans="1:53">
      <c r="B58" s="4" t="s">
        <v>65</v>
      </c>
      <c r="Z58" s="4"/>
      <c r="AA58" s="20"/>
      <c r="AB58" s="20"/>
      <c r="AC58" s="20"/>
      <c r="AD58" s="20"/>
      <c r="AE58" s="20"/>
    </row>
    <row r="59" spans="1:53">
      <c r="B59" s="4" t="s">
        <v>55</v>
      </c>
      <c r="C59" s="4" t="s">
        <v>56</v>
      </c>
      <c r="Z59" s="4"/>
      <c r="AA59" s="4"/>
      <c r="AB59" s="20"/>
      <c r="AC59" s="20"/>
      <c r="AD59" s="20"/>
      <c r="AE59" s="20"/>
    </row>
    <row r="60" spans="1:53">
      <c r="B60" s="4"/>
      <c r="C60" s="4" t="s">
        <v>57</v>
      </c>
      <c r="Z60" s="4"/>
      <c r="AA60" s="4"/>
      <c r="AB60" s="20"/>
      <c r="AC60" s="20"/>
      <c r="AD60" s="20"/>
      <c r="AE60" s="20"/>
    </row>
    <row r="61" spans="1:53">
      <c r="B61" s="7">
        <v>0.5</v>
      </c>
      <c r="Z61" s="20"/>
      <c r="AA61" s="20"/>
      <c r="AB61" s="20"/>
      <c r="AC61" s="20"/>
      <c r="AD61" s="20"/>
      <c r="AE61" s="20"/>
    </row>
    <row r="62" spans="1:53">
      <c r="B62" s="4" t="s">
        <v>4</v>
      </c>
      <c r="C62" s="4" t="s">
        <v>5</v>
      </c>
      <c r="H62" s="4" t="s">
        <v>4</v>
      </c>
      <c r="I62" s="4" t="s">
        <v>5</v>
      </c>
      <c r="M62" s="4" t="s">
        <v>4</v>
      </c>
      <c r="N62" s="4" t="s">
        <v>5</v>
      </c>
      <c r="T62" s="4" t="s">
        <v>4</v>
      </c>
      <c r="U62" s="4" t="s">
        <v>5</v>
      </c>
      <c r="Z62" s="4" t="s">
        <v>4</v>
      </c>
      <c r="AA62" s="4" t="s">
        <v>5</v>
      </c>
      <c r="AD62" s="20"/>
      <c r="AE62" s="4" t="s">
        <v>4</v>
      </c>
      <c r="AF62" s="4" t="s">
        <v>5</v>
      </c>
      <c r="AL62" s="4" t="s">
        <v>4</v>
      </c>
      <c r="AM62" s="4" t="s">
        <v>5</v>
      </c>
      <c r="AP62" s="20"/>
      <c r="AQ62" s="4" t="s">
        <v>4</v>
      </c>
      <c r="AR62" s="4" t="s">
        <v>5</v>
      </c>
      <c r="AV62" s="4" t="s">
        <v>4</v>
      </c>
      <c r="AW62" s="4" t="s">
        <v>5</v>
      </c>
    </row>
    <row r="63" spans="1:53">
      <c r="B63" s="4" t="s">
        <v>6</v>
      </c>
      <c r="C63" s="4" t="s">
        <v>68</v>
      </c>
      <c r="H63" s="4" t="s">
        <v>6</v>
      </c>
      <c r="I63" s="4" t="s">
        <v>68</v>
      </c>
      <c r="M63" s="4" t="s">
        <v>6</v>
      </c>
      <c r="N63" s="4" t="s">
        <v>68</v>
      </c>
      <c r="T63" s="4" t="s">
        <v>6</v>
      </c>
      <c r="U63" s="4" t="s">
        <v>68</v>
      </c>
      <c r="Z63" s="4" t="s">
        <v>6</v>
      </c>
      <c r="AA63" s="4" t="s">
        <v>68</v>
      </c>
      <c r="AD63" s="20"/>
      <c r="AE63" s="4" t="s">
        <v>6</v>
      </c>
      <c r="AF63" s="4" t="s">
        <v>68</v>
      </c>
      <c r="AL63" s="4" t="s">
        <v>6</v>
      </c>
      <c r="AM63" s="4" t="s">
        <v>68</v>
      </c>
      <c r="AP63" s="20"/>
      <c r="AQ63" s="4" t="s">
        <v>6</v>
      </c>
      <c r="AR63" s="4" t="s">
        <v>68</v>
      </c>
      <c r="AV63" s="4" t="s">
        <v>6</v>
      </c>
      <c r="AW63" s="4" t="s">
        <v>68</v>
      </c>
    </row>
    <row r="64" spans="1:53">
      <c r="B64" s="4" t="s">
        <v>7</v>
      </c>
      <c r="C64" s="4" t="s">
        <v>8</v>
      </c>
      <c r="H64" s="4" t="s">
        <v>7</v>
      </c>
      <c r="I64" s="4" t="s">
        <v>8</v>
      </c>
      <c r="M64" s="4" t="s">
        <v>7</v>
      </c>
      <c r="N64" s="4" t="s">
        <v>8</v>
      </c>
      <c r="T64" s="4" t="s">
        <v>7</v>
      </c>
      <c r="U64" s="4" t="s">
        <v>60</v>
      </c>
      <c r="Z64" s="4" t="s">
        <v>7</v>
      </c>
      <c r="AA64" s="4" t="s">
        <v>60</v>
      </c>
      <c r="AD64" s="20"/>
      <c r="AE64" s="4" t="s">
        <v>7</v>
      </c>
      <c r="AF64" s="4" t="s">
        <v>60</v>
      </c>
      <c r="AL64" s="4" t="s">
        <v>7</v>
      </c>
      <c r="AM64" s="4" t="s">
        <v>61</v>
      </c>
      <c r="AP64" s="20"/>
      <c r="AQ64" s="4" t="s">
        <v>7</v>
      </c>
      <c r="AR64" s="4" t="s">
        <v>61</v>
      </c>
      <c r="AV64" s="4" t="s">
        <v>7</v>
      </c>
      <c r="AW64" s="4" t="s">
        <v>61</v>
      </c>
    </row>
    <row r="65" spans="1:53" ht="84">
      <c r="B65" s="4" t="s">
        <v>9</v>
      </c>
      <c r="C65" s="8" t="s">
        <v>8</v>
      </c>
      <c r="H65" s="4" t="s">
        <v>9</v>
      </c>
      <c r="I65" s="8" t="s">
        <v>58</v>
      </c>
      <c r="M65" s="4" t="s">
        <v>9</v>
      </c>
      <c r="N65" s="4" t="s">
        <v>59</v>
      </c>
      <c r="R65" s="2" t="s">
        <v>72</v>
      </c>
      <c r="T65" s="4" t="s">
        <v>9</v>
      </c>
      <c r="U65" s="4" t="s">
        <v>8</v>
      </c>
      <c r="Z65" s="4" t="s">
        <v>9</v>
      </c>
      <c r="AA65" s="4" t="s">
        <v>58</v>
      </c>
      <c r="AE65" s="4" t="s">
        <v>9</v>
      </c>
      <c r="AF65" s="4" t="s">
        <v>59</v>
      </c>
      <c r="AJ65" s="2" t="s">
        <v>72</v>
      </c>
      <c r="AL65" s="4" t="s">
        <v>9</v>
      </c>
      <c r="AM65" s="4" t="s">
        <v>8</v>
      </c>
      <c r="AQ65" s="4" t="s">
        <v>9</v>
      </c>
      <c r="AR65" s="4" t="s">
        <v>58</v>
      </c>
      <c r="AV65" s="4" t="s">
        <v>9</v>
      </c>
      <c r="AW65" s="4" t="s">
        <v>59</v>
      </c>
      <c r="BA65" s="2" t="s">
        <v>72</v>
      </c>
    </row>
    <row r="67" spans="1:53">
      <c r="B67" s="9" t="s">
        <v>10</v>
      </c>
      <c r="C67" s="9" t="s">
        <v>11</v>
      </c>
      <c r="D67" s="9" t="s">
        <v>12</v>
      </c>
      <c r="E67" s="9" t="s">
        <v>70</v>
      </c>
      <c r="F67" s="4"/>
      <c r="H67" s="9" t="s">
        <v>10</v>
      </c>
      <c r="I67" s="9" t="s">
        <v>11</v>
      </c>
      <c r="J67" s="9" t="s">
        <v>12</v>
      </c>
      <c r="K67" s="9" t="s">
        <v>70</v>
      </c>
      <c r="M67" s="9" t="s">
        <v>10</v>
      </c>
      <c r="N67" s="9" t="s">
        <v>11</v>
      </c>
      <c r="O67" s="9" t="s">
        <v>12</v>
      </c>
      <c r="P67" s="9" t="s">
        <v>70</v>
      </c>
      <c r="Q67" s="4"/>
      <c r="R67" s="22" t="s">
        <v>74</v>
      </c>
      <c r="S67" s="4"/>
      <c r="T67" s="9" t="s">
        <v>10</v>
      </c>
      <c r="U67" s="9" t="s">
        <v>11</v>
      </c>
      <c r="V67" s="9" t="s">
        <v>12</v>
      </c>
      <c r="W67" s="9" t="s">
        <v>70</v>
      </c>
      <c r="X67" s="3"/>
      <c r="Z67" s="9" t="s">
        <v>10</v>
      </c>
      <c r="AA67" s="9" t="s">
        <v>11</v>
      </c>
      <c r="AB67" s="9" t="s">
        <v>12</v>
      </c>
      <c r="AC67" s="9" t="s">
        <v>70</v>
      </c>
      <c r="AE67" s="9" t="s">
        <v>10</v>
      </c>
      <c r="AF67" s="9" t="s">
        <v>11</v>
      </c>
      <c r="AG67" s="9" t="s">
        <v>12</v>
      </c>
      <c r="AH67" s="9" t="s">
        <v>70</v>
      </c>
      <c r="AI67" s="4"/>
      <c r="AJ67" s="22" t="s">
        <v>74</v>
      </c>
      <c r="AK67" s="4"/>
      <c r="AL67" s="9" t="s">
        <v>10</v>
      </c>
      <c r="AM67" s="9" t="s">
        <v>11</v>
      </c>
      <c r="AN67" s="9" t="s">
        <v>12</v>
      </c>
      <c r="AO67" s="9" t="s">
        <v>70</v>
      </c>
      <c r="AQ67" s="9" t="s">
        <v>10</v>
      </c>
      <c r="AR67" s="9" t="s">
        <v>11</v>
      </c>
      <c r="AS67" s="9" t="s">
        <v>12</v>
      </c>
      <c r="AT67" s="9" t="s">
        <v>70</v>
      </c>
      <c r="AV67" s="9" t="s">
        <v>10</v>
      </c>
      <c r="AW67" s="9" t="s">
        <v>11</v>
      </c>
      <c r="AX67" s="9" t="s">
        <v>12</v>
      </c>
      <c r="AY67" s="9" t="s">
        <v>70</v>
      </c>
      <c r="BA67" s="22" t="s">
        <v>74</v>
      </c>
    </row>
    <row r="68" spans="1:53">
      <c r="A68" s="5">
        <v>1</v>
      </c>
      <c r="B68" s="10" t="s">
        <v>13</v>
      </c>
      <c r="C68" s="11">
        <v>9.9</v>
      </c>
      <c r="D68" s="10"/>
      <c r="E68" s="12">
        <f>C68</f>
        <v>9.9</v>
      </c>
      <c r="F68" s="1"/>
      <c r="H68" s="10" t="s">
        <v>13</v>
      </c>
      <c r="I68" s="11">
        <v>10.4</v>
      </c>
      <c r="J68" s="10"/>
      <c r="K68" s="12">
        <f>I68</f>
        <v>10.4</v>
      </c>
      <c r="M68" s="10" t="s">
        <v>13</v>
      </c>
      <c r="N68" s="11">
        <v>7.7</v>
      </c>
      <c r="O68" s="10"/>
      <c r="P68" s="12">
        <f>N68</f>
        <v>7.7</v>
      </c>
      <c r="Q68" s="13"/>
      <c r="R68" s="12">
        <f>P68-K68</f>
        <v>-2.7</v>
      </c>
      <c r="S68" s="13"/>
      <c r="T68" s="10" t="s">
        <v>13</v>
      </c>
      <c r="U68" s="11">
        <v>9.6999999999999993</v>
      </c>
      <c r="V68" s="10"/>
      <c r="W68" s="12">
        <f>U68</f>
        <v>9.6999999999999993</v>
      </c>
      <c r="X68" s="3"/>
      <c r="Z68" s="10" t="s">
        <v>13</v>
      </c>
      <c r="AA68" s="11">
        <v>10.3</v>
      </c>
      <c r="AB68" s="10"/>
      <c r="AC68" s="12">
        <f>AA68</f>
        <v>10.3</v>
      </c>
      <c r="AE68" s="10" t="s">
        <v>13</v>
      </c>
      <c r="AF68" s="11">
        <v>6.3</v>
      </c>
      <c r="AG68" s="10"/>
      <c r="AH68" s="12">
        <f>AF68</f>
        <v>6.3</v>
      </c>
      <c r="AI68" s="13"/>
      <c r="AJ68" s="12">
        <f>AH68-AC68</f>
        <v>-4.0000000000000009</v>
      </c>
      <c r="AK68" s="13"/>
      <c r="AL68" s="10" t="s">
        <v>13</v>
      </c>
      <c r="AM68" s="11">
        <v>10.199999999999999</v>
      </c>
      <c r="AN68" s="10"/>
      <c r="AO68" s="12">
        <f>AM68</f>
        <v>10.199999999999999</v>
      </c>
      <c r="AQ68" s="10" t="s">
        <v>13</v>
      </c>
      <c r="AR68" s="11">
        <v>10.5</v>
      </c>
      <c r="AS68" s="10"/>
      <c r="AT68" s="12">
        <f>AR68</f>
        <v>10.5</v>
      </c>
      <c r="AV68" s="10" t="s">
        <v>13</v>
      </c>
      <c r="AW68" s="11">
        <v>8.8000000000000007</v>
      </c>
      <c r="AX68" s="10"/>
      <c r="AY68" s="12">
        <f>AW68</f>
        <v>8.8000000000000007</v>
      </c>
      <c r="BA68" s="12">
        <f>AY68-AT68</f>
        <v>-1.6999999999999993</v>
      </c>
    </row>
    <row r="69" spans="1:53">
      <c r="A69" s="5">
        <v>0</v>
      </c>
      <c r="B69" s="14" t="s">
        <v>14</v>
      </c>
      <c r="C69" s="14"/>
      <c r="D69" s="14"/>
      <c r="E69" s="15"/>
      <c r="F69" s="3"/>
      <c r="H69" s="14" t="s">
        <v>14</v>
      </c>
      <c r="I69" s="14"/>
      <c r="J69" s="14"/>
      <c r="K69" s="15"/>
      <c r="M69" s="14" t="s">
        <v>14</v>
      </c>
      <c r="N69" s="14"/>
      <c r="O69" s="14"/>
      <c r="P69" s="15"/>
      <c r="Q69" s="4"/>
      <c r="R69" s="17">
        <f t="shared" ref="R69:R107" si="3">P69-K69</f>
        <v>0</v>
      </c>
      <c r="S69" s="4"/>
      <c r="T69" s="14" t="s">
        <v>14</v>
      </c>
      <c r="U69" s="14"/>
      <c r="V69" s="14"/>
      <c r="W69" s="15"/>
      <c r="X69" s="3"/>
      <c r="Z69" s="14" t="s">
        <v>14</v>
      </c>
      <c r="AA69" s="14"/>
      <c r="AB69" s="14"/>
      <c r="AC69" s="15"/>
      <c r="AE69" s="14" t="s">
        <v>14</v>
      </c>
      <c r="AF69" s="14"/>
      <c r="AG69" s="14"/>
      <c r="AH69" s="15"/>
      <c r="AI69" s="4"/>
      <c r="AJ69" s="17">
        <f t="shared" ref="AJ69:AJ107" si="4">AH69-AC69</f>
        <v>0</v>
      </c>
      <c r="AK69" s="4"/>
      <c r="AL69" s="14" t="s">
        <v>14</v>
      </c>
      <c r="AM69" s="14"/>
      <c r="AN69" s="14"/>
      <c r="AO69" s="15"/>
      <c r="AQ69" s="14" t="s">
        <v>14</v>
      </c>
      <c r="AR69" s="14"/>
      <c r="AS69" s="14"/>
      <c r="AT69" s="15"/>
      <c r="AV69" s="14" t="s">
        <v>14</v>
      </c>
      <c r="AW69" s="14"/>
      <c r="AX69" s="14"/>
      <c r="AY69" s="15"/>
      <c r="BA69" s="17">
        <f t="shared" ref="BA69:BA107" si="5">AY69-AT69</f>
        <v>0</v>
      </c>
    </row>
    <row r="70" spans="1:53">
      <c r="A70" s="5">
        <v>1</v>
      </c>
      <c r="B70" s="14" t="s">
        <v>15</v>
      </c>
      <c r="C70" s="16">
        <v>9.6999999999999993</v>
      </c>
      <c r="D70" s="14"/>
      <c r="E70" s="17">
        <f>C70</f>
        <v>9.6999999999999993</v>
      </c>
      <c r="F70" s="3"/>
      <c r="H70" s="14" t="s">
        <v>15</v>
      </c>
      <c r="I70" s="16">
        <v>10.1</v>
      </c>
      <c r="J70" s="14"/>
      <c r="K70" s="17">
        <f>I70</f>
        <v>10.1</v>
      </c>
      <c r="M70" s="14" t="s">
        <v>15</v>
      </c>
      <c r="N70" s="16">
        <v>7.8</v>
      </c>
      <c r="O70" s="14"/>
      <c r="P70" s="17">
        <f>N70</f>
        <v>7.8</v>
      </c>
      <c r="Q70" s="13"/>
      <c r="R70" s="17">
        <f t="shared" si="3"/>
        <v>-2.2999999999999998</v>
      </c>
      <c r="S70" s="13"/>
      <c r="T70" s="14" t="s">
        <v>15</v>
      </c>
      <c r="U70" s="16">
        <v>9.4</v>
      </c>
      <c r="V70" s="14"/>
      <c r="W70" s="17">
        <f>U70</f>
        <v>9.4</v>
      </c>
      <c r="X70" s="3"/>
      <c r="Z70" s="14" t="s">
        <v>15</v>
      </c>
      <c r="AA70" s="16">
        <v>10</v>
      </c>
      <c r="AB70" s="14"/>
      <c r="AC70" s="17">
        <f>AA70</f>
        <v>10</v>
      </c>
      <c r="AE70" s="14" t="s">
        <v>15</v>
      </c>
      <c r="AF70" s="16">
        <v>6.6</v>
      </c>
      <c r="AG70" s="14"/>
      <c r="AH70" s="17">
        <f>AF70</f>
        <v>6.6</v>
      </c>
      <c r="AI70" s="13"/>
      <c r="AJ70" s="17">
        <f t="shared" si="4"/>
        <v>-3.4000000000000004</v>
      </c>
      <c r="AK70" s="13"/>
      <c r="AL70" s="14" t="s">
        <v>15</v>
      </c>
      <c r="AM70" s="16">
        <v>10</v>
      </c>
      <c r="AN70" s="14"/>
      <c r="AO70" s="17">
        <f>AM70</f>
        <v>10</v>
      </c>
      <c r="AQ70" s="14" t="s">
        <v>15</v>
      </c>
      <c r="AR70" s="16">
        <v>10.3</v>
      </c>
      <c r="AS70" s="14"/>
      <c r="AT70" s="17">
        <f>AR70</f>
        <v>10.3</v>
      </c>
      <c r="AV70" s="14" t="s">
        <v>15</v>
      </c>
      <c r="AW70" s="16">
        <v>8.6999999999999993</v>
      </c>
      <c r="AX70" s="14"/>
      <c r="AY70" s="17">
        <f>AW70</f>
        <v>8.6999999999999993</v>
      </c>
      <c r="BA70" s="17">
        <f t="shared" si="5"/>
        <v>-1.6000000000000014</v>
      </c>
    </row>
    <row r="71" spans="1:53">
      <c r="A71" s="5">
        <v>1</v>
      </c>
      <c r="B71" s="14" t="s">
        <v>16</v>
      </c>
      <c r="C71" s="16">
        <v>10.8</v>
      </c>
      <c r="D71" s="16">
        <v>11</v>
      </c>
      <c r="E71" s="17">
        <f>D71</f>
        <v>11</v>
      </c>
      <c r="F71" s="3"/>
      <c r="H71" s="14" t="s">
        <v>16</v>
      </c>
      <c r="I71" s="16">
        <v>11.4</v>
      </c>
      <c r="J71" s="16">
        <v>11.9</v>
      </c>
      <c r="K71" s="17">
        <f>J71</f>
        <v>11.9</v>
      </c>
      <c r="M71" s="14" t="s">
        <v>16</v>
      </c>
      <c r="N71" s="16">
        <v>7.4</v>
      </c>
      <c r="O71" s="16">
        <v>5.9</v>
      </c>
      <c r="P71" s="17">
        <f>O71</f>
        <v>5.9</v>
      </c>
      <c r="Q71" s="13"/>
      <c r="R71" s="17">
        <f t="shared" si="3"/>
        <v>-6</v>
      </c>
      <c r="S71" s="13"/>
      <c r="T71" s="14" t="s">
        <v>16</v>
      </c>
      <c r="U71" s="16">
        <v>10.8</v>
      </c>
      <c r="V71" s="16">
        <v>11.2</v>
      </c>
      <c r="W71" s="17">
        <f>V71</f>
        <v>11.2</v>
      </c>
      <c r="X71" s="3"/>
      <c r="Z71" s="14" t="s">
        <v>16</v>
      </c>
      <c r="AA71" s="16">
        <v>11.6</v>
      </c>
      <c r="AB71" s="16">
        <v>12.2</v>
      </c>
      <c r="AC71" s="17">
        <f>AB71</f>
        <v>12.2</v>
      </c>
      <c r="AE71" s="14" t="s">
        <v>16</v>
      </c>
      <c r="AF71" s="16">
        <v>4.9000000000000004</v>
      </c>
      <c r="AG71" s="16">
        <v>3.6</v>
      </c>
      <c r="AH71" s="17">
        <f>AG71</f>
        <v>3.6</v>
      </c>
      <c r="AI71" s="13"/>
      <c r="AJ71" s="17">
        <f t="shared" si="4"/>
        <v>-8.6</v>
      </c>
      <c r="AK71" s="13"/>
      <c r="AL71" s="14" t="s">
        <v>16</v>
      </c>
      <c r="AM71" s="16">
        <v>10.8</v>
      </c>
      <c r="AN71" s="16">
        <v>10.8</v>
      </c>
      <c r="AO71" s="17">
        <f>AN71</f>
        <v>10.8</v>
      </c>
      <c r="AQ71" s="14" t="s">
        <v>16</v>
      </c>
      <c r="AR71" s="16">
        <v>11.2</v>
      </c>
      <c r="AS71" s="16">
        <v>11.6</v>
      </c>
      <c r="AT71" s="17">
        <f>AS71</f>
        <v>11.6</v>
      </c>
      <c r="AV71" s="14" t="s">
        <v>16</v>
      </c>
      <c r="AW71" s="16">
        <v>9</v>
      </c>
      <c r="AX71" s="16">
        <v>7.3</v>
      </c>
      <c r="AY71" s="17">
        <f>AX71</f>
        <v>7.3</v>
      </c>
      <c r="BA71" s="17">
        <f t="shared" si="5"/>
        <v>-4.3</v>
      </c>
    </row>
    <row r="72" spans="1:53">
      <c r="A72" s="5">
        <v>0</v>
      </c>
      <c r="B72" s="14" t="s">
        <v>17</v>
      </c>
      <c r="C72" s="14"/>
      <c r="D72" s="14"/>
      <c r="E72" s="15"/>
      <c r="F72" s="3"/>
      <c r="H72" s="14" t="s">
        <v>17</v>
      </c>
      <c r="I72" s="14"/>
      <c r="J72" s="14"/>
      <c r="K72" s="15"/>
      <c r="M72" s="14" t="s">
        <v>17</v>
      </c>
      <c r="N72" s="14"/>
      <c r="O72" s="14"/>
      <c r="P72" s="15"/>
      <c r="Q72" s="4"/>
      <c r="R72" s="17">
        <f t="shared" si="3"/>
        <v>0</v>
      </c>
      <c r="S72" s="4"/>
      <c r="T72" s="14" t="s">
        <v>17</v>
      </c>
      <c r="U72" s="14"/>
      <c r="V72" s="14"/>
      <c r="W72" s="15"/>
      <c r="X72" s="3"/>
      <c r="Z72" s="14" t="s">
        <v>17</v>
      </c>
      <c r="AA72" s="14"/>
      <c r="AB72" s="14"/>
      <c r="AC72" s="15"/>
      <c r="AE72" s="14" t="s">
        <v>17</v>
      </c>
      <c r="AF72" s="14"/>
      <c r="AG72" s="14"/>
      <c r="AH72" s="15"/>
      <c r="AI72" s="4"/>
      <c r="AJ72" s="17">
        <f t="shared" si="4"/>
        <v>0</v>
      </c>
      <c r="AK72" s="4"/>
      <c r="AL72" s="14" t="s">
        <v>17</v>
      </c>
      <c r="AM72" s="14"/>
      <c r="AN72" s="14"/>
      <c r="AO72" s="15"/>
      <c r="AQ72" s="14" t="s">
        <v>17</v>
      </c>
      <c r="AR72" s="14"/>
      <c r="AS72" s="14"/>
      <c r="AT72" s="15"/>
      <c r="AV72" s="14" t="s">
        <v>17</v>
      </c>
      <c r="AW72" s="14"/>
      <c r="AX72" s="14"/>
      <c r="AY72" s="15"/>
      <c r="BA72" s="17">
        <f t="shared" si="5"/>
        <v>0</v>
      </c>
    </row>
    <row r="73" spans="1:53">
      <c r="A73" s="5">
        <v>1</v>
      </c>
      <c r="B73" s="14" t="s">
        <v>18</v>
      </c>
      <c r="C73" s="16">
        <v>9.8000000000000007</v>
      </c>
      <c r="D73" s="14"/>
      <c r="E73" s="17">
        <f>C73</f>
        <v>9.8000000000000007</v>
      </c>
      <c r="F73" s="3"/>
      <c r="H73" s="14" t="s">
        <v>18</v>
      </c>
      <c r="I73" s="16">
        <v>10.3</v>
      </c>
      <c r="J73" s="14"/>
      <c r="K73" s="17">
        <f>I73</f>
        <v>10.3</v>
      </c>
      <c r="M73" s="14" t="s">
        <v>18</v>
      </c>
      <c r="N73" s="16">
        <v>7.2</v>
      </c>
      <c r="O73" s="14"/>
      <c r="P73" s="17">
        <f>N73</f>
        <v>7.2</v>
      </c>
      <c r="Q73" s="13"/>
      <c r="R73" s="17">
        <f t="shared" si="3"/>
        <v>-3.1000000000000005</v>
      </c>
      <c r="S73" s="13"/>
      <c r="T73" s="14" t="s">
        <v>18</v>
      </c>
      <c r="U73" s="16">
        <v>9.4</v>
      </c>
      <c r="V73" s="14"/>
      <c r="W73" s="17">
        <f>U73</f>
        <v>9.4</v>
      </c>
      <c r="X73" s="3"/>
      <c r="Z73" s="14" t="s">
        <v>18</v>
      </c>
      <c r="AA73" s="16">
        <v>10</v>
      </c>
      <c r="AB73" s="14"/>
      <c r="AC73" s="17">
        <f>AA73</f>
        <v>10</v>
      </c>
      <c r="AE73" s="14" t="s">
        <v>18</v>
      </c>
      <c r="AF73" s="16">
        <v>6.2</v>
      </c>
      <c r="AG73" s="14"/>
      <c r="AH73" s="17">
        <f>AF73</f>
        <v>6.2</v>
      </c>
      <c r="AI73" s="13"/>
      <c r="AJ73" s="17">
        <f t="shared" si="4"/>
        <v>-3.8</v>
      </c>
      <c r="AK73" s="13"/>
      <c r="AL73" s="14" t="s">
        <v>18</v>
      </c>
      <c r="AM73" s="16">
        <v>10.1</v>
      </c>
      <c r="AN73" s="14"/>
      <c r="AO73" s="17">
        <f>AM73</f>
        <v>10.1</v>
      </c>
      <c r="AQ73" s="14" t="s">
        <v>18</v>
      </c>
      <c r="AR73" s="16">
        <v>10.6</v>
      </c>
      <c r="AS73" s="14"/>
      <c r="AT73" s="17">
        <f>AR73</f>
        <v>10.6</v>
      </c>
      <c r="AV73" s="14" t="s">
        <v>18</v>
      </c>
      <c r="AW73" s="16">
        <v>7.9</v>
      </c>
      <c r="AX73" s="14"/>
      <c r="AY73" s="17">
        <f>AW73</f>
        <v>7.9</v>
      </c>
      <c r="BA73" s="17">
        <f t="shared" si="5"/>
        <v>-2.6999999999999993</v>
      </c>
    </row>
    <row r="74" spans="1:53">
      <c r="A74" s="5">
        <v>1</v>
      </c>
      <c r="B74" s="14" t="s">
        <v>19</v>
      </c>
      <c r="C74" s="16">
        <v>9.8000000000000007</v>
      </c>
      <c r="D74" s="14"/>
      <c r="E74" s="17">
        <f>C74</f>
        <v>9.8000000000000007</v>
      </c>
      <c r="F74" s="3"/>
      <c r="H74" s="14" t="s">
        <v>19</v>
      </c>
      <c r="I74" s="16">
        <v>10.3</v>
      </c>
      <c r="J74" s="14"/>
      <c r="K74" s="17">
        <f>I74</f>
        <v>10.3</v>
      </c>
      <c r="M74" s="14" t="s">
        <v>19</v>
      </c>
      <c r="N74" s="16">
        <v>7.1</v>
      </c>
      <c r="O74" s="14"/>
      <c r="P74" s="17">
        <f>N74</f>
        <v>7.1</v>
      </c>
      <c r="Q74" s="13"/>
      <c r="R74" s="17">
        <f t="shared" si="3"/>
        <v>-3.2000000000000011</v>
      </c>
      <c r="S74" s="13"/>
      <c r="T74" s="14" t="s">
        <v>19</v>
      </c>
      <c r="U74" s="16">
        <v>9.4</v>
      </c>
      <c r="V74" s="14"/>
      <c r="W74" s="17">
        <f>U74</f>
        <v>9.4</v>
      </c>
      <c r="X74" s="3"/>
      <c r="Z74" s="14" t="s">
        <v>19</v>
      </c>
      <c r="AA74" s="16">
        <v>10</v>
      </c>
      <c r="AB74" s="14"/>
      <c r="AC74" s="17">
        <f>AA74</f>
        <v>10</v>
      </c>
      <c r="AE74" s="14" t="s">
        <v>19</v>
      </c>
      <c r="AF74" s="16">
        <v>6.2</v>
      </c>
      <c r="AG74" s="14"/>
      <c r="AH74" s="17">
        <f>AF74</f>
        <v>6.2</v>
      </c>
      <c r="AI74" s="13"/>
      <c r="AJ74" s="17">
        <f t="shared" si="4"/>
        <v>-3.8</v>
      </c>
      <c r="AK74" s="13"/>
      <c r="AL74" s="14" t="s">
        <v>19</v>
      </c>
      <c r="AM74" s="16">
        <v>10.1</v>
      </c>
      <c r="AN74" s="14"/>
      <c r="AO74" s="17">
        <f>AM74</f>
        <v>10.1</v>
      </c>
      <c r="AQ74" s="14" t="s">
        <v>19</v>
      </c>
      <c r="AR74" s="16">
        <v>10.6</v>
      </c>
      <c r="AS74" s="14"/>
      <c r="AT74" s="17">
        <f>AR74</f>
        <v>10.6</v>
      </c>
      <c r="AV74" s="14" t="s">
        <v>19</v>
      </c>
      <c r="AW74" s="16">
        <v>7.9</v>
      </c>
      <c r="AX74" s="14"/>
      <c r="AY74" s="17">
        <f>AW74</f>
        <v>7.9</v>
      </c>
      <c r="BA74" s="17">
        <f t="shared" si="5"/>
        <v>-2.6999999999999993</v>
      </c>
    </row>
    <row r="75" spans="1:53">
      <c r="A75" s="5">
        <v>1</v>
      </c>
      <c r="B75" s="14" t="s">
        <v>20</v>
      </c>
      <c r="C75" s="16">
        <v>9.8000000000000007</v>
      </c>
      <c r="D75" s="14"/>
      <c r="E75" s="17">
        <f>C75</f>
        <v>9.8000000000000007</v>
      </c>
      <c r="F75" s="3"/>
      <c r="H75" s="14" t="s">
        <v>20</v>
      </c>
      <c r="I75" s="16">
        <v>10.3</v>
      </c>
      <c r="J75" s="14"/>
      <c r="K75" s="17">
        <f>I75</f>
        <v>10.3</v>
      </c>
      <c r="M75" s="14" t="s">
        <v>20</v>
      </c>
      <c r="N75" s="16">
        <v>7.2</v>
      </c>
      <c r="O75" s="14"/>
      <c r="P75" s="17">
        <f>N75</f>
        <v>7.2</v>
      </c>
      <c r="Q75" s="13"/>
      <c r="R75" s="17">
        <f t="shared" si="3"/>
        <v>-3.1000000000000005</v>
      </c>
      <c r="S75" s="13"/>
      <c r="T75" s="14" t="s">
        <v>20</v>
      </c>
      <c r="U75" s="16">
        <v>9.4</v>
      </c>
      <c r="V75" s="14"/>
      <c r="W75" s="17">
        <f>U75</f>
        <v>9.4</v>
      </c>
      <c r="X75" s="3"/>
      <c r="Z75" s="14" t="s">
        <v>20</v>
      </c>
      <c r="AA75" s="16">
        <v>10</v>
      </c>
      <c r="AB75" s="14"/>
      <c r="AC75" s="17">
        <f>AA75</f>
        <v>10</v>
      </c>
      <c r="AE75" s="14" t="s">
        <v>20</v>
      </c>
      <c r="AF75" s="16">
        <v>6.2</v>
      </c>
      <c r="AG75" s="14"/>
      <c r="AH75" s="17">
        <f>AF75</f>
        <v>6.2</v>
      </c>
      <c r="AI75" s="13"/>
      <c r="AJ75" s="17">
        <f t="shared" si="4"/>
        <v>-3.8</v>
      </c>
      <c r="AK75" s="13"/>
      <c r="AL75" s="14" t="s">
        <v>20</v>
      </c>
      <c r="AM75" s="16">
        <v>10.1</v>
      </c>
      <c r="AN75" s="14"/>
      <c r="AO75" s="17">
        <f>AM75</f>
        <v>10.1</v>
      </c>
      <c r="AQ75" s="14" t="s">
        <v>20</v>
      </c>
      <c r="AR75" s="16">
        <v>10.6</v>
      </c>
      <c r="AS75" s="14"/>
      <c r="AT75" s="17">
        <f>AR75</f>
        <v>10.6</v>
      </c>
      <c r="AV75" s="14" t="s">
        <v>20</v>
      </c>
      <c r="AW75" s="16">
        <v>7.9</v>
      </c>
      <c r="AX75" s="14"/>
      <c r="AY75" s="17">
        <f>AW75</f>
        <v>7.9</v>
      </c>
      <c r="BA75" s="17">
        <f t="shared" si="5"/>
        <v>-2.6999999999999993</v>
      </c>
    </row>
    <row r="76" spans="1:53">
      <c r="A76" s="5">
        <v>1</v>
      </c>
      <c r="B76" s="14" t="s">
        <v>21</v>
      </c>
      <c r="C76" s="16">
        <v>7.9</v>
      </c>
      <c r="D76" s="14"/>
      <c r="E76" s="17">
        <f>C76</f>
        <v>7.9</v>
      </c>
      <c r="F76" s="3"/>
      <c r="H76" s="14" t="s">
        <v>21</v>
      </c>
      <c r="I76" s="16">
        <v>7.9</v>
      </c>
      <c r="J76" s="14"/>
      <c r="K76" s="17">
        <f>I76</f>
        <v>7.9</v>
      </c>
      <c r="M76" s="14" t="s">
        <v>21</v>
      </c>
      <c r="N76" s="16">
        <v>7.8</v>
      </c>
      <c r="O76" s="14"/>
      <c r="P76" s="17">
        <f>N76</f>
        <v>7.8</v>
      </c>
      <c r="Q76" s="13"/>
      <c r="R76" s="17">
        <f t="shared" si="3"/>
        <v>-0.10000000000000053</v>
      </c>
      <c r="S76" s="13"/>
      <c r="T76" s="14" t="s">
        <v>21</v>
      </c>
      <c r="U76" s="16">
        <v>7.5</v>
      </c>
      <c r="V76" s="14"/>
      <c r="W76" s="17">
        <f>U76</f>
        <v>7.5</v>
      </c>
      <c r="X76" s="3"/>
      <c r="Z76" s="14" t="s">
        <v>21</v>
      </c>
      <c r="AA76" s="16">
        <v>7.4</v>
      </c>
      <c r="AB76" s="14"/>
      <c r="AC76" s="17">
        <f>AA76</f>
        <v>7.4</v>
      </c>
      <c r="AE76" s="14" t="s">
        <v>21</v>
      </c>
      <c r="AF76" s="16">
        <v>8.1999999999999993</v>
      </c>
      <c r="AG76" s="14"/>
      <c r="AH76" s="17">
        <f>AF76</f>
        <v>8.1999999999999993</v>
      </c>
      <c r="AI76" s="13"/>
      <c r="AJ76" s="17">
        <f t="shared" si="4"/>
        <v>0.79999999999999893</v>
      </c>
      <c r="AK76" s="13"/>
      <c r="AL76" s="14" t="s">
        <v>21</v>
      </c>
      <c r="AM76" s="16">
        <v>8.1999999999999993</v>
      </c>
      <c r="AN76" s="14"/>
      <c r="AO76" s="17">
        <f>AM76</f>
        <v>8.1999999999999993</v>
      </c>
      <c r="AQ76" s="14" t="s">
        <v>21</v>
      </c>
      <c r="AR76" s="16">
        <v>8.3000000000000007</v>
      </c>
      <c r="AS76" s="14"/>
      <c r="AT76" s="17">
        <f>AR76</f>
        <v>8.3000000000000007</v>
      </c>
      <c r="AV76" s="14" t="s">
        <v>21</v>
      </c>
      <c r="AW76" s="16">
        <v>7.5</v>
      </c>
      <c r="AX76" s="14"/>
      <c r="AY76" s="17">
        <f>AW76</f>
        <v>7.5</v>
      </c>
      <c r="BA76" s="17">
        <f t="shared" si="5"/>
        <v>-0.80000000000000071</v>
      </c>
    </row>
    <row r="77" spans="1:53">
      <c r="A77" s="5">
        <v>1</v>
      </c>
      <c r="B77" s="14" t="s">
        <v>22</v>
      </c>
      <c r="C77" s="16">
        <v>15.2</v>
      </c>
      <c r="D77" s="16">
        <v>16</v>
      </c>
      <c r="E77" s="17">
        <f>D77</f>
        <v>16</v>
      </c>
      <c r="F77" s="3"/>
      <c r="H77" s="14" t="s">
        <v>22</v>
      </c>
      <c r="I77" s="16">
        <v>13.7</v>
      </c>
      <c r="J77" s="16">
        <v>14.8</v>
      </c>
      <c r="K77" s="17">
        <f>J77</f>
        <v>14.8</v>
      </c>
      <c r="M77" s="14" t="s">
        <v>22</v>
      </c>
      <c r="N77" s="16">
        <v>22.1</v>
      </c>
      <c r="O77" s="16">
        <v>21.6</v>
      </c>
      <c r="P77" s="17">
        <f>O77</f>
        <v>21.6</v>
      </c>
      <c r="Q77" s="13"/>
      <c r="R77" s="17">
        <f t="shared" si="3"/>
        <v>6.8000000000000007</v>
      </c>
      <c r="S77" s="13"/>
      <c r="T77" s="14" t="s">
        <v>22</v>
      </c>
      <c r="U77" s="16">
        <v>13.8</v>
      </c>
      <c r="V77" s="16">
        <v>14.7</v>
      </c>
      <c r="W77" s="17">
        <f>V77</f>
        <v>14.7</v>
      </c>
      <c r="X77" s="3"/>
      <c r="Z77" s="14" t="s">
        <v>22</v>
      </c>
      <c r="AA77" s="16">
        <v>13.6</v>
      </c>
      <c r="AB77" s="16">
        <v>14.9</v>
      </c>
      <c r="AC77" s="17">
        <f>AB77</f>
        <v>14.9</v>
      </c>
      <c r="AE77" s="14" t="s">
        <v>22</v>
      </c>
      <c r="AF77" s="16">
        <v>14.9</v>
      </c>
      <c r="AG77" s="16">
        <v>13.8</v>
      </c>
      <c r="AH77" s="17">
        <f>AG77</f>
        <v>13.8</v>
      </c>
      <c r="AI77" s="13"/>
      <c r="AJ77" s="17">
        <f t="shared" si="4"/>
        <v>-1.0999999999999996</v>
      </c>
      <c r="AK77" s="13"/>
      <c r="AL77" s="14" t="s">
        <v>22</v>
      </c>
      <c r="AM77" s="16">
        <v>16.5</v>
      </c>
      <c r="AN77" s="16">
        <v>17.3</v>
      </c>
      <c r="AO77" s="17">
        <f>AN77</f>
        <v>17.3</v>
      </c>
      <c r="AQ77" s="14" t="s">
        <v>22</v>
      </c>
      <c r="AR77" s="16">
        <v>13.8</v>
      </c>
      <c r="AS77" s="16">
        <v>14.8</v>
      </c>
      <c r="AT77" s="17">
        <f>AS77</f>
        <v>14.8</v>
      </c>
      <c r="AV77" s="14" t="s">
        <v>22</v>
      </c>
      <c r="AW77" s="16">
        <v>27</v>
      </c>
      <c r="AX77" s="16">
        <v>27</v>
      </c>
      <c r="AY77" s="17">
        <f>AX77</f>
        <v>27</v>
      </c>
      <c r="BA77" s="17">
        <f t="shared" si="5"/>
        <v>12.2</v>
      </c>
    </row>
    <row r="78" spans="1:53">
      <c r="A78" s="5">
        <v>1</v>
      </c>
      <c r="B78" s="14" t="s">
        <v>23</v>
      </c>
      <c r="C78" s="16">
        <v>5.2</v>
      </c>
      <c r="D78" s="16">
        <v>5.0999999999999996</v>
      </c>
      <c r="E78" s="17">
        <f>D78</f>
        <v>5.0999999999999996</v>
      </c>
      <c r="F78" s="3"/>
      <c r="H78" s="14" t="s">
        <v>23</v>
      </c>
      <c r="I78" s="16">
        <v>5.9</v>
      </c>
      <c r="J78" s="16">
        <v>5.7</v>
      </c>
      <c r="K78" s="17">
        <f>J78</f>
        <v>5.7</v>
      </c>
      <c r="M78" s="14" t="s">
        <v>23</v>
      </c>
      <c r="N78" s="16">
        <v>1.3</v>
      </c>
      <c r="O78" s="16">
        <v>1.7</v>
      </c>
      <c r="P78" s="17">
        <f>O78</f>
        <v>1.7</v>
      </c>
      <c r="Q78" s="13"/>
      <c r="R78" s="17">
        <f t="shared" si="3"/>
        <v>-4</v>
      </c>
      <c r="S78" s="13"/>
      <c r="T78" s="14" t="s">
        <v>23</v>
      </c>
      <c r="U78" s="16">
        <v>5.0999999999999996</v>
      </c>
      <c r="V78" s="16">
        <v>4.9000000000000004</v>
      </c>
      <c r="W78" s="17">
        <f>V78</f>
        <v>4.9000000000000004</v>
      </c>
      <c r="X78" s="3"/>
      <c r="Z78" s="14" t="s">
        <v>23</v>
      </c>
      <c r="AA78" s="16">
        <v>5.8</v>
      </c>
      <c r="AB78" s="16">
        <v>5.6</v>
      </c>
      <c r="AC78" s="17">
        <f>AB78</f>
        <v>5.6</v>
      </c>
      <c r="AE78" s="14" t="s">
        <v>23</v>
      </c>
      <c r="AF78" s="16">
        <v>0.7</v>
      </c>
      <c r="AG78" s="16">
        <v>0.6</v>
      </c>
      <c r="AH78" s="17">
        <f>AG78</f>
        <v>0.6</v>
      </c>
      <c r="AI78" s="13"/>
      <c r="AJ78" s="17">
        <f t="shared" si="4"/>
        <v>-5</v>
      </c>
      <c r="AK78" s="13"/>
      <c r="AL78" s="14" t="s">
        <v>23</v>
      </c>
      <c r="AM78" s="16">
        <v>5.4</v>
      </c>
      <c r="AN78" s="16">
        <v>5.3</v>
      </c>
      <c r="AO78" s="17">
        <f>AN78</f>
        <v>5.3</v>
      </c>
      <c r="AQ78" s="14" t="s">
        <v>23</v>
      </c>
      <c r="AR78" s="16">
        <v>6.1</v>
      </c>
      <c r="AS78" s="16">
        <v>5.9</v>
      </c>
      <c r="AT78" s="17">
        <f>AS78</f>
        <v>5.9</v>
      </c>
      <c r="AV78" s="14" t="s">
        <v>23</v>
      </c>
      <c r="AW78" s="16">
        <v>1.8</v>
      </c>
      <c r="AX78" s="16">
        <v>2.5</v>
      </c>
      <c r="AY78" s="17">
        <f>AX78</f>
        <v>2.5</v>
      </c>
      <c r="BA78" s="17">
        <f t="shared" si="5"/>
        <v>-3.4000000000000004</v>
      </c>
    </row>
    <row r="79" spans="1:53">
      <c r="A79" s="5">
        <v>1</v>
      </c>
      <c r="B79" s="14" t="s">
        <v>24</v>
      </c>
      <c r="C79" s="16">
        <v>7.9</v>
      </c>
      <c r="D79" s="14"/>
      <c r="E79" s="17">
        <f>C79</f>
        <v>7.9</v>
      </c>
      <c r="F79" s="3"/>
      <c r="H79" s="14" t="s">
        <v>24</v>
      </c>
      <c r="I79" s="16">
        <v>8.4</v>
      </c>
      <c r="J79" s="14"/>
      <c r="K79" s="17">
        <f>I79</f>
        <v>8.4</v>
      </c>
      <c r="M79" s="14" t="s">
        <v>24</v>
      </c>
      <c r="N79" s="16">
        <v>5.5</v>
      </c>
      <c r="O79" s="14"/>
      <c r="P79" s="17">
        <f>N79</f>
        <v>5.5</v>
      </c>
      <c r="Q79" s="13"/>
      <c r="R79" s="17">
        <f t="shared" si="3"/>
        <v>-2.9000000000000004</v>
      </c>
      <c r="S79" s="13"/>
      <c r="T79" s="14" t="s">
        <v>24</v>
      </c>
      <c r="U79" s="16">
        <v>8.3000000000000007</v>
      </c>
      <c r="V79" s="14"/>
      <c r="W79" s="17">
        <f>U79</f>
        <v>8.3000000000000007</v>
      </c>
      <c r="X79" s="3"/>
      <c r="Z79" s="14" t="s">
        <v>24</v>
      </c>
      <c r="AA79" s="16">
        <v>8.8000000000000007</v>
      </c>
      <c r="AB79" s="14"/>
      <c r="AC79" s="17">
        <f>AA79</f>
        <v>8.8000000000000007</v>
      </c>
      <c r="AE79" s="14" t="s">
        <v>24</v>
      </c>
      <c r="AF79" s="16">
        <v>5</v>
      </c>
      <c r="AG79" s="14"/>
      <c r="AH79" s="17">
        <f>AF79</f>
        <v>5</v>
      </c>
      <c r="AI79" s="13"/>
      <c r="AJ79" s="17">
        <f t="shared" si="4"/>
        <v>-3.8000000000000007</v>
      </c>
      <c r="AK79" s="13"/>
      <c r="AL79" s="14" t="s">
        <v>24</v>
      </c>
      <c r="AM79" s="16">
        <v>7.6</v>
      </c>
      <c r="AN79" s="14"/>
      <c r="AO79" s="17">
        <f>AM79</f>
        <v>7.6</v>
      </c>
      <c r="AQ79" s="14" t="s">
        <v>24</v>
      </c>
      <c r="AR79" s="16">
        <v>8</v>
      </c>
      <c r="AS79" s="14"/>
      <c r="AT79" s="17">
        <f>AR79</f>
        <v>8</v>
      </c>
      <c r="AV79" s="14" t="s">
        <v>24</v>
      </c>
      <c r="AW79" s="16">
        <v>5.8</v>
      </c>
      <c r="AX79" s="14"/>
      <c r="AY79" s="17">
        <f>AW79</f>
        <v>5.8</v>
      </c>
      <c r="BA79" s="17">
        <f t="shared" si="5"/>
        <v>-2.2000000000000002</v>
      </c>
    </row>
    <row r="80" spans="1:53">
      <c r="A80" s="5">
        <v>1</v>
      </c>
      <c r="B80" s="14" t="s">
        <v>25</v>
      </c>
      <c r="C80" s="16">
        <v>9.1999999999999993</v>
      </c>
      <c r="D80" s="16">
        <v>9.6999999999999993</v>
      </c>
      <c r="E80" s="17">
        <f>D80</f>
        <v>9.6999999999999993</v>
      </c>
      <c r="F80" s="3"/>
      <c r="H80" s="14" t="s">
        <v>25</v>
      </c>
      <c r="I80" s="16">
        <v>9.6999999999999993</v>
      </c>
      <c r="J80" s="16">
        <v>10.199999999999999</v>
      </c>
      <c r="K80" s="17">
        <f>J80</f>
        <v>10.199999999999999</v>
      </c>
      <c r="M80" s="14" t="s">
        <v>25</v>
      </c>
      <c r="N80" s="16">
        <v>7</v>
      </c>
      <c r="O80" s="16">
        <v>7.3</v>
      </c>
      <c r="P80" s="17">
        <f>O80</f>
        <v>7.3</v>
      </c>
      <c r="Q80" s="13"/>
      <c r="R80" s="17">
        <f t="shared" si="3"/>
        <v>-2.8999999999999995</v>
      </c>
      <c r="S80" s="13"/>
      <c r="T80" s="14" t="s">
        <v>25</v>
      </c>
      <c r="U80" s="16">
        <v>9</v>
      </c>
      <c r="V80" s="16">
        <v>9.4</v>
      </c>
      <c r="W80" s="17">
        <f>V80</f>
        <v>9.4</v>
      </c>
      <c r="X80" s="3"/>
      <c r="Z80" s="14" t="s">
        <v>25</v>
      </c>
      <c r="AA80" s="16">
        <v>9.6</v>
      </c>
      <c r="AB80" s="16">
        <v>10.199999999999999</v>
      </c>
      <c r="AC80" s="17">
        <f>AB80</f>
        <v>10.199999999999999</v>
      </c>
      <c r="AE80" s="14" t="s">
        <v>25</v>
      </c>
      <c r="AF80" s="16">
        <v>6.5</v>
      </c>
      <c r="AG80" s="16">
        <v>6.2</v>
      </c>
      <c r="AH80" s="17">
        <f>AG80</f>
        <v>6.2</v>
      </c>
      <c r="AI80" s="13"/>
      <c r="AJ80" s="17">
        <f t="shared" si="4"/>
        <v>-3.9999999999999991</v>
      </c>
      <c r="AK80" s="13"/>
      <c r="AL80" s="14" t="s">
        <v>25</v>
      </c>
      <c r="AM80" s="16">
        <v>9.3000000000000007</v>
      </c>
      <c r="AN80" s="16">
        <v>9.9</v>
      </c>
      <c r="AO80" s="17">
        <f>AN80</f>
        <v>9.9</v>
      </c>
      <c r="AQ80" s="14" t="s">
        <v>25</v>
      </c>
      <c r="AR80" s="16">
        <v>9.8000000000000007</v>
      </c>
      <c r="AS80" s="16">
        <v>10.3</v>
      </c>
      <c r="AT80" s="17">
        <f>AS80</f>
        <v>10.3</v>
      </c>
      <c r="AV80" s="14" t="s">
        <v>25</v>
      </c>
      <c r="AW80" s="16">
        <v>7.4</v>
      </c>
      <c r="AX80" s="16">
        <v>8.4</v>
      </c>
      <c r="AY80" s="17">
        <f>AX80</f>
        <v>8.4</v>
      </c>
      <c r="BA80" s="17">
        <f t="shared" si="5"/>
        <v>-1.9000000000000004</v>
      </c>
    </row>
    <row r="81" spans="1:53">
      <c r="A81" s="5">
        <v>1</v>
      </c>
      <c r="B81" s="14" t="s">
        <v>26</v>
      </c>
      <c r="C81" s="16">
        <v>9.4</v>
      </c>
      <c r="D81" s="16">
        <v>10.9</v>
      </c>
      <c r="E81" s="17">
        <f>D81</f>
        <v>10.9</v>
      </c>
      <c r="F81" s="3"/>
      <c r="H81" s="14" t="s">
        <v>26</v>
      </c>
      <c r="I81" s="16">
        <v>10.6</v>
      </c>
      <c r="J81" s="16">
        <v>12.4</v>
      </c>
      <c r="K81" s="17">
        <f>J81</f>
        <v>12.4</v>
      </c>
      <c r="M81" s="14" t="s">
        <v>26</v>
      </c>
      <c r="N81" s="16">
        <v>3.7</v>
      </c>
      <c r="O81" s="16">
        <v>3.7</v>
      </c>
      <c r="P81" s="17">
        <f>O81</f>
        <v>3.7</v>
      </c>
      <c r="Q81" s="13"/>
      <c r="R81" s="17">
        <f t="shared" si="3"/>
        <v>-8.6999999999999993</v>
      </c>
      <c r="S81" s="13"/>
      <c r="T81" s="14" t="s">
        <v>26</v>
      </c>
      <c r="U81" s="16">
        <v>10.1</v>
      </c>
      <c r="V81" s="16">
        <v>11.5</v>
      </c>
      <c r="W81" s="17">
        <f>V81</f>
        <v>11.5</v>
      </c>
      <c r="X81" s="3"/>
      <c r="Z81" s="14" t="s">
        <v>26</v>
      </c>
      <c r="AA81" s="16">
        <v>11.2</v>
      </c>
      <c r="AB81" s="16">
        <v>12.9</v>
      </c>
      <c r="AC81" s="17">
        <f>AB81</f>
        <v>12.9</v>
      </c>
      <c r="AE81" s="14" t="s">
        <v>26</v>
      </c>
      <c r="AF81" s="16">
        <v>1.8</v>
      </c>
      <c r="AG81" s="16">
        <v>1.5</v>
      </c>
      <c r="AH81" s="17">
        <f>AG81</f>
        <v>1.5</v>
      </c>
      <c r="AI81" s="13"/>
      <c r="AJ81" s="17">
        <f t="shared" si="4"/>
        <v>-11.4</v>
      </c>
      <c r="AK81" s="13"/>
      <c r="AL81" s="14" t="s">
        <v>26</v>
      </c>
      <c r="AM81" s="16">
        <v>8.8000000000000007</v>
      </c>
      <c r="AN81" s="16">
        <v>10.4</v>
      </c>
      <c r="AO81" s="17">
        <f>AN81</f>
        <v>10.4</v>
      </c>
      <c r="AQ81" s="14" t="s">
        <v>26</v>
      </c>
      <c r="AR81" s="16">
        <v>9.9</v>
      </c>
      <c r="AS81" s="16">
        <v>11.9</v>
      </c>
      <c r="AT81" s="17">
        <f>AS81</f>
        <v>11.9</v>
      </c>
      <c r="AV81" s="14" t="s">
        <v>26</v>
      </c>
      <c r="AW81" s="16">
        <v>4.5999999999999996</v>
      </c>
      <c r="AX81" s="16">
        <v>4.8</v>
      </c>
      <c r="AY81" s="17">
        <f>AX81</f>
        <v>4.8</v>
      </c>
      <c r="BA81" s="17">
        <f t="shared" si="5"/>
        <v>-7.1000000000000005</v>
      </c>
    </row>
    <row r="82" spans="1:53">
      <c r="A82" s="5">
        <v>1</v>
      </c>
      <c r="B82" s="14" t="s">
        <v>27</v>
      </c>
      <c r="C82" s="16">
        <v>7.8</v>
      </c>
      <c r="D82" s="14"/>
      <c r="E82" s="17">
        <f>C82</f>
        <v>7.8</v>
      </c>
      <c r="F82" s="3"/>
      <c r="H82" s="14" t="s">
        <v>27</v>
      </c>
      <c r="I82" s="16">
        <v>7.9</v>
      </c>
      <c r="J82" s="14"/>
      <c r="K82" s="17">
        <f>I82</f>
        <v>7.9</v>
      </c>
      <c r="M82" s="14" t="s">
        <v>27</v>
      </c>
      <c r="N82" s="16">
        <v>6.9</v>
      </c>
      <c r="O82" s="14"/>
      <c r="P82" s="17">
        <f>N82</f>
        <v>6.9</v>
      </c>
      <c r="Q82" s="13"/>
      <c r="R82" s="17">
        <f t="shared" si="3"/>
        <v>-1</v>
      </c>
      <c r="S82" s="13"/>
      <c r="T82" s="14" t="s">
        <v>27</v>
      </c>
      <c r="U82" s="16">
        <v>7.8</v>
      </c>
      <c r="V82" s="14"/>
      <c r="W82" s="17">
        <f>U82</f>
        <v>7.8</v>
      </c>
      <c r="X82" s="3"/>
      <c r="Z82" s="14" t="s">
        <v>27</v>
      </c>
      <c r="AA82" s="16">
        <v>7.9</v>
      </c>
      <c r="AB82" s="14"/>
      <c r="AC82" s="17">
        <f>AA82</f>
        <v>7.9</v>
      </c>
      <c r="AE82" s="14" t="s">
        <v>27</v>
      </c>
      <c r="AF82" s="16">
        <v>7.1</v>
      </c>
      <c r="AG82" s="14"/>
      <c r="AH82" s="17">
        <f>AF82</f>
        <v>7.1</v>
      </c>
      <c r="AI82" s="13"/>
      <c r="AJ82" s="17">
        <f t="shared" si="4"/>
        <v>-0.80000000000000071</v>
      </c>
      <c r="AK82" s="13"/>
      <c r="AL82" s="14" t="s">
        <v>27</v>
      </c>
      <c r="AM82" s="16">
        <v>7.8</v>
      </c>
      <c r="AN82" s="14"/>
      <c r="AO82" s="17">
        <f>AM82</f>
        <v>7.8</v>
      </c>
      <c r="AQ82" s="14" t="s">
        <v>27</v>
      </c>
      <c r="AR82" s="16">
        <v>8</v>
      </c>
      <c r="AS82" s="14"/>
      <c r="AT82" s="17">
        <f>AR82</f>
        <v>8</v>
      </c>
      <c r="AV82" s="14" t="s">
        <v>27</v>
      </c>
      <c r="AW82" s="16">
        <v>6.7</v>
      </c>
      <c r="AX82" s="14"/>
      <c r="AY82" s="17">
        <f>AW82</f>
        <v>6.7</v>
      </c>
      <c r="BA82" s="17">
        <f t="shared" si="5"/>
        <v>-1.2999999999999998</v>
      </c>
    </row>
    <row r="83" spans="1:53">
      <c r="A83" s="5">
        <v>1</v>
      </c>
      <c r="B83" s="14" t="s">
        <v>28</v>
      </c>
      <c r="C83" s="16">
        <v>12.4</v>
      </c>
      <c r="D83" s="14"/>
      <c r="E83" s="17">
        <f>C83</f>
        <v>12.4</v>
      </c>
      <c r="F83" s="3"/>
      <c r="H83" s="14" t="s">
        <v>28</v>
      </c>
      <c r="I83" s="16">
        <v>13.1</v>
      </c>
      <c r="J83" s="14"/>
      <c r="K83" s="17">
        <f>I83</f>
        <v>13.1</v>
      </c>
      <c r="M83" s="14" t="s">
        <v>28</v>
      </c>
      <c r="N83" s="16">
        <v>9.6</v>
      </c>
      <c r="O83" s="14"/>
      <c r="P83" s="17">
        <f>N83</f>
        <v>9.6</v>
      </c>
      <c r="Q83" s="13"/>
      <c r="R83" s="17">
        <f t="shared" si="3"/>
        <v>-3.5</v>
      </c>
      <c r="S83" s="13"/>
      <c r="T83" s="14" t="s">
        <v>28</v>
      </c>
      <c r="U83" s="16">
        <v>11.9</v>
      </c>
      <c r="V83" s="14"/>
      <c r="W83" s="17">
        <f>U83</f>
        <v>11.9</v>
      </c>
      <c r="X83" s="3"/>
      <c r="Z83" s="14" t="s">
        <v>28</v>
      </c>
      <c r="AA83" s="16">
        <v>12.8</v>
      </c>
      <c r="AB83" s="14"/>
      <c r="AC83" s="17">
        <f>AA83</f>
        <v>12.8</v>
      </c>
      <c r="AE83" s="14" t="s">
        <v>28</v>
      </c>
      <c r="AF83" s="16">
        <v>7.4</v>
      </c>
      <c r="AG83" s="14"/>
      <c r="AH83" s="17">
        <f>AF83</f>
        <v>7.4</v>
      </c>
      <c r="AI83" s="13"/>
      <c r="AJ83" s="17">
        <f t="shared" si="4"/>
        <v>-5.4</v>
      </c>
      <c r="AK83" s="13"/>
      <c r="AL83" s="14" t="s">
        <v>28</v>
      </c>
      <c r="AM83" s="16">
        <v>12.9</v>
      </c>
      <c r="AN83" s="14"/>
      <c r="AO83" s="17">
        <f>AM83</f>
        <v>12.9</v>
      </c>
      <c r="AQ83" s="14" t="s">
        <v>28</v>
      </c>
      <c r="AR83" s="16">
        <v>13.3</v>
      </c>
      <c r="AS83" s="14"/>
      <c r="AT83" s="17">
        <f>AR83</f>
        <v>13.3</v>
      </c>
      <c r="AV83" s="14" t="s">
        <v>28</v>
      </c>
      <c r="AW83" s="16">
        <v>11.3</v>
      </c>
      <c r="AX83" s="14"/>
      <c r="AY83" s="17">
        <f>AW83</f>
        <v>11.3</v>
      </c>
      <c r="BA83" s="17">
        <f t="shared" si="5"/>
        <v>-2</v>
      </c>
    </row>
    <row r="84" spans="1:53">
      <c r="A84" s="5">
        <v>1</v>
      </c>
      <c r="B84" s="14" t="s">
        <v>29</v>
      </c>
      <c r="C84" s="16">
        <v>14.4</v>
      </c>
      <c r="D84" s="16">
        <v>15.2</v>
      </c>
      <c r="E84" s="17">
        <f>D84</f>
        <v>15.2</v>
      </c>
      <c r="F84" s="3"/>
      <c r="H84" s="14" t="s">
        <v>29</v>
      </c>
      <c r="I84" s="16">
        <v>15.1</v>
      </c>
      <c r="J84" s="16">
        <v>16.2</v>
      </c>
      <c r="K84" s="17">
        <f>J84</f>
        <v>16.2</v>
      </c>
      <c r="M84" s="14" t="s">
        <v>29</v>
      </c>
      <c r="N84" s="16">
        <v>10.8</v>
      </c>
      <c r="O84" s="16">
        <v>10.5</v>
      </c>
      <c r="P84" s="17">
        <f>O84</f>
        <v>10.5</v>
      </c>
      <c r="Q84" s="13"/>
      <c r="R84" s="17">
        <f t="shared" si="3"/>
        <v>-5.6999999999999993</v>
      </c>
      <c r="S84" s="13"/>
      <c r="T84" s="14" t="s">
        <v>29</v>
      </c>
      <c r="U84" s="16">
        <v>14.3</v>
      </c>
      <c r="V84" s="16">
        <v>14.8</v>
      </c>
      <c r="W84" s="17">
        <f>V84</f>
        <v>14.8</v>
      </c>
      <c r="X84" s="3"/>
      <c r="Z84" s="14" t="s">
        <v>29</v>
      </c>
      <c r="AA84" s="16">
        <v>15</v>
      </c>
      <c r="AB84" s="16">
        <v>15.7</v>
      </c>
      <c r="AC84" s="17">
        <f>AB84</f>
        <v>15.7</v>
      </c>
      <c r="AE84" s="14" t="s">
        <v>29</v>
      </c>
      <c r="AF84" s="16">
        <v>9.9</v>
      </c>
      <c r="AG84" s="16">
        <v>9.6999999999999993</v>
      </c>
      <c r="AH84" s="17">
        <f>AG84</f>
        <v>9.6999999999999993</v>
      </c>
      <c r="AI84" s="13"/>
      <c r="AJ84" s="17">
        <f t="shared" si="4"/>
        <v>-6</v>
      </c>
      <c r="AK84" s="13"/>
      <c r="AL84" s="14" t="s">
        <v>29</v>
      </c>
      <c r="AM84" s="16">
        <v>14.5</v>
      </c>
      <c r="AN84" s="16">
        <v>15.6</v>
      </c>
      <c r="AO84" s="17">
        <f>AN84</f>
        <v>15.6</v>
      </c>
      <c r="AQ84" s="14" t="s">
        <v>29</v>
      </c>
      <c r="AR84" s="16">
        <v>15.2</v>
      </c>
      <c r="AS84" s="16">
        <v>16.600000000000001</v>
      </c>
      <c r="AT84" s="17">
        <f>AS84</f>
        <v>16.600000000000001</v>
      </c>
      <c r="AV84" s="14" t="s">
        <v>29</v>
      </c>
      <c r="AW84" s="16">
        <v>11.5</v>
      </c>
      <c r="AX84" s="16">
        <v>11.1</v>
      </c>
      <c r="AY84" s="17">
        <f>AX84</f>
        <v>11.1</v>
      </c>
      <c r="BA84" s="17">
        <f t="shared" si="5"/>
        <v>-5.5000000000000018</v>
      </c>
    </row>
    <row r="85" spans="1:53">
      <c r="A85" s="5">
        <v>1</v>
      </c>
      <c r="B85" s="14" t="s">
        <v>30</v>
      </c>
      <c r="C85" s="16">
        <v>7.5</v>
      </c>
      <c r="D85" s="14"/>
      <c r="E85" s="17">
        <f>C85</f>
        <v>7.5</v>
      </c>
      <c r="F85" s="3"/>
      <c r="H85" s="14" t="s">
        <v>30</v>
      </c>
      <c r="I85" s="16">
        <v>8.1</v>
      </c>
      <c r="J85" s="14"/>
      <c r="K85" s="17">
        <f>I85</f>
        <v>8.1</v>
      </c>
      <c r="M85" s="14" t="s">
        <v>30</v>
      </c>
      <c r="N85" s="16">
        <v>4.5999999999999996</v>
      </c>
      <c r="O85" s="14"/>
      <c r="P85" s="17">
        <f>N85</f>
        <v>4.5999999999999996</v>
      </c>
      <c r="Q85" s="13"/>
      <c r="R85" s="17">
        <f t="shared" si="3"/>
        <v>-3.5</v>
      </c>
      <c r="S85" s="13"/>
      <c r="T85" s="14" t="s">
        <v>30</v>
      </c>
      <c r="U85" s="16">
        <v>7.1</v>
      </c>
      <c r="V85" s="14"/>
      <c r="W85" s="17">
        <f>U85</f>
        <v>7.1</v>
      </c>
      <c r="X85" s="3"/>
      <c r="Z85" s="14" t="s">
        <v>30</v>
      </c>
      <c r="AA85" s="16">
        <v>7.7</v>
      </c>
      <c r="AB85" s="14"/>
      <c r="AC85" s="17">
        <f>AA85</f>
        <v>7.7</v>
      </c>
      <c r="AE85" s="14" t="s">
        <v>30</v>
      </c>
      <c r="AF85" s="16">
        <v>4.0999999999999996</v>
      </c>
      <c r="AG85" s="14"/>
      <c r="AH85" s="17">
        <f>AF85</f>
        <v>4.0999999999999996</v>
      </c>
      <c r="AI85" s="13"/>
      <c r="AJ85" s="17">
        <f t="shared" si="4"/>
        <v>-3.6000000000000005</v>
      </c>
      <c r="AK85" s="13"/>
      <c r="AL85" s="14" t="s">
        <v>30</v>
      </c>
      <c r="AM85" s="16">
        <v>7.8</v>
      </c>
      <c r="AN85" s="14"/>
      <c r="AO85" s="17">
        <f>AM85</f>
        <v>7.8</v>
      </c>
      <c r="AQ85" s="14" t="s">
        <v>30</v>
      </c>
      <c r="AR85" s="16">
        <v>8.4</v>
      </c>
      <c r="AS85" s="14"/>
      <c r="AT85" s="17">
        <f>AR85</f>
        <v>8.4</v>
      </c>
      <c r="AV85" s="14" t="s">
        <v>30</v>
      </c>
      <c r="AW85" s="16">
        <v>5</v>
      </c>
      <c r="AX85" s="14"/>
      <c r="AY85" s="17">
        <f>AW85</f>
        <v>5</v>
      </c>
      <c r="BA85" s="17">
        <f t="shared" si="5"/>
        <v>-3.4000000000000004</v>
      </c>
    </row>
    <row r="86" spans="1:53">
      <c r="A86" s="5">
        <v>1</v>
      </c>
      <c r="B86" s="14" t="s">
        <v>31</v>
      </c>
      <c r="C86" s="16">
        <v>11.6</v>
      </c>
      <c r="D86" s="14"/>
      <c r="E86" s="17">
        <f>C86</f>
        <v>11.6</v>
      </c>
      <c r="F86" s="3"/>
      <c r="H86" s="14" t="s">
        <v>31</v>
      </c>
      <c r="I86" s="16">
        <v>12.5</v>
      </c>
      <c r="J86" s="14"/>
      <c r="K86" s="17">
        <f>I86</f>
        <v>12.5</v>
      </c>
      <c r="M86" s="14" t="s">
        <v>31</v>
      </c>
      <c r="N86" s="16">
        <v>7.7</v>
      </c>
      <c r="O86" s="14"/>
      <c r="P86" s="17">
        <f>N86</f>
        <v>7.7</v>
      </c>
      <c r="Q86" s="13"/>
      <c r="R86" s="17">
        <f t="shared" si="3"/>
        <v>-4.8</v>
      </c>
      <c r="S86" s="13"/>
      <c r="T86" s="14" t="s">
        <v>31</v>
      </c>
      <c r="U86" s="16">
        <v>10.7</v>
      </c>
      <c r="V86" s="14"/>
      <c r="W86" s="17">
        <f>U86</f>
        <v>10.7</v>
      </c>
      <c r="X86" s="3"/>
      <c r="Z86" s="14" t="s">
        <v>31</v>
      </c>
      <c r="AA86" s="16">
        <v>11.7</v>
      </c>
      <c r="AB86" s="14"/>
      <c r="AC86" s="17">
        <f>AA86</f>
        <v>11.7</v>
      </c>
      <c r="AE86" s="14" t="s">
        <v>31</v>
      </c>
      <c r="AF86" s="16">
        <v>5.9</v>
      </c>
      <c r="AG86" s="14"/>
      <c r="AH86" s="17">
        <f>AF86</f>
        <v>5.9</v>
      </c>
      <c r="AI86" s="13"/>
      <c r="AJ86" s="17">
        <f t="shared" si="4"/>
        <v>-5.7999999999999989</v>
      </c>
      <c r="AK86" s="13"/>
      <c r="AL86" s="14" t="s">
        <v>31</v>
      </c>
      <c r="AM86" s="16">
        <v>12.4</v>
      </c>
      <c r="AN86" s="14"/>
      <c r="AO86" s="17">
        <f>AM86</f>
        <v>12.4</v>
      </c>
      <c r="AQ86" s="14" t="s">
        <v>31</v>
      </c>
      <c r="AR86" s="16">
        <v>13.4</v>
      </c>
      <c r="AS86" s="14"/>
      <c r="AT86" s="17">
        <f>AR86</f>
        <v>13.4</v>
      </c>
      <c r="AV86" s="14" t="s">
        <v>31</v>
      </c>
      <c r="AW86" s="16">
        <v>9</v>
      </c>
      <c r="AX86" s="14"/>
      <c r="AY86" s="17">
        <f>AW86</f>
        <v>9</v>
      </c>
      <c r="BA86" s="17">
        <f t="shared" si="5"/>
        <v>-4.4000000000000004</v>
      </c>
    </row>
    <row r="87" spans="1:53">
      <c r="A87" s="5">
        <v>1</v>
      </c>
      <c r="B87" s="14" t="s">
        <v>32</v>
      </c>
      <c r="C87" s="16">
        <v>8.4</v>
      </c>
      <c r="D87" s="14"/>
      <c r="E87" s="17">
        <f>C87</f>
        <v>8.4</v>
      </c>
      <c r="F87" s="3"/>
      <c r="H87" s="14" t="s">
        <v>32</v>
      </c>
      <c r="I87" s="16">
        <v>6.3</v>
      </c>
      <c r="J87" s="14"/>
      <c r="K87" s="17">
        <f>I87</f>
        <v>6.3</v>
      </c>
      <c r="M87" s="14" t="s">
        <v>32</v>
      </c>
      <c r="N87" s="16">
        <v>23.2</v>
      </c>
      <c r="O87" s="14"/>
      <c r="P87" s="17">
        <f>N87</f>
        <v>23.2</v>
      </c>
      <c r="Q87" s="13"/>
      <c r="R87" s="17">
        <f t="shared" si="3"/>
        <v>16.899999999999999</v>
      </c>
      <c r="S87" s="13"/>
      <c r="T87" s="14" t="s">
        <v>32</v>
      </c>
      <c r="U87" s="16">
        <v>7.2</v>
      </c>
      <c r="V87" s="14"/>
      <c r="W87" s="17">
        <f>U87</f>
        <v>7.2</v>
      </c>
      <c r="X87" s="3"/>
      <c r="Z87" s="14" t="s">
        <v>32</v>
      </c>
      <c r="AA87" s="16">
        <v>5.5</v>
      </c>
      <c r="AB87" s="14"/>
      <c r="AC87" s="17">
        <f>AA87</f>
        <v>5.5</v>
      </c>
      <c r="AE87" s="14" t="s">
        <v>32</v>
      </c>
      <c r="AF87" s="16">
        <v>19.899999999999999</v>
      </c>
      <c r="AG87" s="14"/>
      <c r="AH87" s="17">
        <f>AF87</f>
        <v>19.899999999999999</v>
      </c>
      <c r="AI87" s="13"/>
      <c r="AJ87" s="17">
        <f t="shared" si="4"/>
        <v>14.399999999999999</v>
      </c>
      <c r="AK87" s="13"/>
      <c r="AL87" s="14" t="s">
        <v>32</v>
      </c>
      <c r="AM87" s="16">
        <v>9.6</v>
      </c>
      <c r="AN87" s="14"/>
      <c r="AO87" s="17">
        <f>AM87</f>
        <v>9.6</v>
      </c>
      <c r="AQ87" s="14" t="s">
        <v>32</v>
      </c>
      <c r="AR87" s="16">
        <v>7</v>
      </c>
      <c r="AS87" s="14"/>
      <c r="AT87" s="17">
        <f>AR87</f>
        <v>7</v>
      </c>
      <c r="AV87" s="14" t="s">
        <v>32</v>
      </c>
      <c r="AW87" s="16">
        <v>26.1</v>
      </c>
      <c r="AX87" s="14"/>
      <c r="AY87" s="17">
        <f>AW87</f>
        <v>26.1</v>
      </c>
      <c r="BA87" s="17">
        <f t="shared" si="5"/>
        <v>19.100000000000001</v>
      </c>
    </row>
    <row r="88" spans="1:53">
      <c r="A88" s="5">
        <v>1</v>
      </c>
      <c r="B88" s="14" t="s">
        <v>33</v>
      </c>
      <c r="C88" s="16">
        <v>14.8</v>
      </c>
      <c r="D88" s="16">
        <v>13.5</v>
      </c>
      <c r="E88" s="17">
        <f>D88</f>
        <v>13.5</v>
      </c>
      <c r="F88" s="3"/>
      <c r="H88" s="14" t="s">
        <v>33</v>
      </c>
      <c r="I88" s="16">
        <v>16.399999999999999</v>
      </c>
      <c r="J88" s="16">
        <v>15.3</v>
      </c>
      <c r="K88" s="17">
        <f>J88</f>
        <v>15.3</v>
      </c>
      <c r="M88" s="14" t="s">
        <v>33</v>
      </c>
      <c r="N88" s="16">
        <v>6.5</v>
      </c>
      <c r="O88" s="16">
        <v>4.7</v>
      </c>
      <c r="P88" s="17">
        <f>O88</f>
        <v>4.7</v>
      </c>
      <c r="Q88" s="13"/>
      <c r="R88" s="17">
        <f t="shared" si="3"/>
        <v>-10.600000000000001</v>
      </c>
      <c r="S88" s="13"/>
      <c r="T88" s="14" t="s">
        <v>33</v>
      </c>
      <c r="U88" s="16">
        <v>16.3</v>
      </c>
      <c r="V88" s="16">
        <v>14.7</v>
      </c>
      <c r="W88" s="17">
        <f>V88</f>
        <v>14.7</v>
      </c>
      <c r="X88" s="3"/>
      <c r="Z88" s="14" t="s">
        <v>33</v>
      </c>
      <c r="AA88" s="16">
        <v>17.7</v>
      </c>
      <c r="AB88" s="16">
        <v>16.100000000000001</v>
      </c>
      <c r="AC88" s="17">
        <f>AB88</f>
        <v>16.100000000000001</v>
      </c>
      <c r="AE88" s="14" t="s">
        <v>33</v>
      </c>
      <c r="AF88" s="16">
        <v>6.1</v>
      </c>
      <c r="AG88" s="16">
        <v>3.9</v>
      </c>
      <c r="AH88" s="17">
        <f>AG88</f>
        <v>3.9</v>
      </c>
      <c r="AI88" s="13"/>
      <c r="AJ88" s="17">
        <f t="shared" si="4"/>
        <v>-12.200000000000001</v>
      </c>
      <c r="AK88" s="13"/>
      <c r="AL88" s="14" t="s">
        <v>33</v>
      </c>
      <c r="AM88" s="16">
        <v>13.5</v>
      </c>
      <c r="AN88" s="16">
        <v>12.5</v>
      </c>
      <c r="AO88" s="17">
        <f>AN88</f>
        <v>12.5</v>
      </c>
      <c r="AQ88" s="14" t="s">
        <v>33</v>
      </c>
      <c r="AR88" s="16">
        <v>15.3</v>
      </c>
      <c r="AS88" s="16">
        <v>14.5</v>
      </c>
      <c r="AT88" s="17">
        <f>AS88</f>
        <v>14.5</v>
      </c>
      <c r="AV88" s="14" t="s">
        <v>33</v>
      </c>
      <c r="AW88" s="16">
        <v>6.8</v>
      </c>
      <c r="AX88" s="16">
        <v>5</v>
      </c>
      <c r="AY88" s="17">
        <f>AX88</f>
        <v>5</v>
      </c>
      <c r="BA88" s="17">
        <f t="shared" si="5"/>
        <v>-9.5</v>
      </c>
    </row>
    <row r="89" spans="1:53">
      <c r="A89" s="5">
        <v>1</v>
      </c>
      <c r="B89" s="14" t="s">
        <v>34</v>
      </c>
      <c r="C89" s="16">
        <v>14.5</v>
      </c>
      <c r="D89" s="16">
        <v>14.1</v>
      </c>
      <c r="E89" s="17">
        <f>D89</f>
        <v>14.1</v>
      </c>
      <c r="F89" s="3"/>
      <c r="H89" s="14" t="s">
        <v>34</v>
      </c>
      <c r="I89" s="16">
        <v>16.5</v>
      </c>
      <c r="J89" s="16">
        <v>15.9</v>
      </c>
      <c r="K89" s="17">
        <f>J89</f>
        <v>15.9</v>
      </c>
      <c r="M89" s="14" t="s">
        <v>34</v>
      </c>
      <c r="N89" s="16">
        <v>4</v>
      </c>
      <c r="O89" s="16">
        <v>4.9000000000000004</v>
      </c>
      <c r="P89" s="17">
        <f>O89</f>
        <v>4.9000000000000004</v>
      </c>
      <c r="Q89" s="13"/>
      <c r="R89" s="17">
        <f t="shared" si="3"/>
        <v>-11</v>
      </c>
      <c r="S89" s="13"/>
      <c r="T89" s="14" t="s">
        <v>34</v>
      </c>
      <c r="U89" s="16">
        <v>15.5</v>
      </c>
      <c r="V89" s="16">
        <v>14.1</v>
      </c>
      <c r="W89" s="17">
        <f>V89</f>
        <v>14.1</v>
      </c>
      <c r="X89" s="3"/>
      <c r="Z89" s="14" t="s">
        <v>34</v>
      </c>
      <c r="AA89" s="16">
        <v>17</v>
      </c>
      <c r="AB89" s="16">
        <v>15.3</v>
      </c>
      <c r="AC89" s="17">
        <f>AB89</f>
        <v>15.3</v>
      </c>
      <c r="AE89" s="14" t="s">
        <v>34</v>
      </c>
      <c r="AF89" s="16">
        <v>4.2</v>
      </c>
      <c r="AG89" s="16">
        <v>5.5</v>
      </c>
      <c r="AH89" s="17">
        <f>AG89</f>
        <v>5.5</v>
      </c>
      <c r="AI89" s="13"/>
      <c r="AJ89" s="17">
        <f t="shared" si="4"/>
        <v>-9.8000000000000007</v>
      </c>
      <c r="AK89" s="13"/>
      <c r="AL89" s="14" t="s">
        <v>34</v>
      </c>
      <c r="AM89" s="16">
        <v>13.7</v>
      </c>
      <c r="AN89" s="16">
        <v>14.1</v>
      </c>
      <c r="AO89" s="17">
        <f>AN89</f>
        <v>14.1</v>
      </c>
      <c r="AQ89" s="14" t="s">
        <v>34</v>
      </c>
      <c r="AR89" s="16">
        <v>16</v>
      </c>
      <c r="AS89" s="16">
        <v>16.600000000000001</v>
      </c>
      <c r="AT89" s="17">
        <f>AS89</f>
        <v>16.600000000000001</v>
      </c>
      <c r="AV89" s="14" t="s">
        <v>34</v>
      </c>
      <c r="AW89" s="16">
        <v>3.9</v>
      </c>
      <c r="AX89" s="16">
        <v>4.5999999999999996</v>
      </c>
      <c r="AY89" s="17">
        <f>AX89</f>
        <v>4.5999999999999996</v>
      </c>
      <c r="BA89" s="17">
        <f t="shared" si="5"/>
        <v>-12.000000000000002</v>
      </c>
    </row>
    <row r="90" spans="1:53">
      <c r="A90" s="5">
        <v>1</v>
      </c>
      <c r="B90" s="14" t="s">
        <v>35</v>
      </c>
      <c r="C90" s="16">
        <v>8</v>
      </c>
      <c r="D90" s="14"/>
      <c r="E90" s="17">
        <f>C90</f>
        <v>8</v>
      </c>
      <c r="F90" s="3"/>
      <c r="H90" s="14" t="s">
        <v>35</v>
      </c>
      <c r="I90" s="16">
        <v>8.8000000000000007</v>
      </c>
      <c r="J90" s="14"/>
      <c r="K90" s="17">
        <f>I90</f>
        <v>8.8000000000000007</v>
      </c>
      <c r="M90" s="14" t="s">
        <v>35</v>
      </c>
      <c r="N90" s="16">
        <v>3.1</v>
      </c>
      <c r="O90" s="14"/>
      <c r="P90" s="17">
        <f>N90</f>
        <v>3.1</v>
      </c>
      <c r="Q90" s="13"/>
      <c r="R90" s="17">
        <f t="shared" si="3"/>
        <v>-5.7000000000000011</v>
      </c>
      <c r="S90" s="13"/>
      <c r="T90" s="14" t="s">
        <v>35</v>
      </c>
      <c r="U90" s="16">
        <v>7.9</v>
      </c>
      <c r="V90" s="14"/>
      <c r="W90" s="17">
        <f>U90</f>
        <v>7.9</v>
      </c>
      <c r="X90" s="3"/>
      <c r="Z90" s="14" t="s">
        <v>35</v>
      </c>
      <c r="AA90" s="16">
        <v>8.6</v>
      </c>
      <c r="AB90" s="14"/>
      <c r="AC90" s="17">
        <f>AA90</f>
        <v>8.6</v>
      </c>
      <c r="AE90" s="14" t="s">
        <v>35</v>
      </c>
      <c r="AF90" s="16">
        <v>3</v>
      </c>
      <c r="AG90" s="14"/>
      <c r="AH90" s="17">
        <f>AF90</f>
        <v>3</v>
      </c>
      <c r="AI90" s="13"/>
      <c r="AJ90" s="17">
        <f t="shared" si="4"/>
        <v>-5.6</v>
      </c>
      <c r="AK90" s="13"/>
      <c r="AL90" s="14" t="s">
        <v>35</v>
      </c>
      <c r="AM90" s="16">
        <v>8.1</v>
      </c>
      <c r="AN90" s="14"/>
      <c r="AO90" s="17">
        <f>AM90</f>
        <v>8.1</v>
      </c>
      <c r="AQ90" s="14" t="s">
        <v>35</v>
      </c>
      <c r="AR90" s="16">
        <v>9</v>
      </c>
      <c r="AS90" s="14"/>
      <c r="AT90" s="17">
        <f>AR90</f>
        <v>9</v>
      </c>
      <c r="AV90" s="14" t="s">
        <v>35</v>
      </c>
      <c r="AW90" s="16">
        <v>3.1</v>
      </c>
      <c r="AX90" s="14"/>
      <c r="AY90" s="17">
        <f>AW90</f>
        <v>3.1</v>
      </c>
      <c r="BA90" s="17">
        <f t="shared" si="5"/>
        <v>-5.9</v>
      </c>
    </row>
    <row r="91" spans="1:53">
      <c r="A91" s="5">
        <v>1</v>
      </c>
      <c r="B91" s="14" t="s">
        <v>36</v>
      </c>
      <c r="C91" s="16">
        <v>6</v>
      </c>
      <c r="D91" s="16">
        <v>7.4</v>
      </c>
      <c r="E91" s="17">
        <f>D91</f>
        <v>7.4</v>
      </c>
      <c r="F91" s="3"/>
      <c r="H91" s="14" t="s">
        <v>36</v>
      </c>
      <c r="I91" s="16">
        <v>6.9</v>
      </c>
      <c r="J91" s="16">
        <v>8.5</v>
      </c>
      <c r="K91" s="17">
        <f>J91</f>
        <v>8.5</v>
      </c>
      <c r="M91" s="14" t="s">
        <v>36</v>
      </c>
      <c r="N91" s="16">
        <v>1.4</v>
      </c>
      <c r="O91" s="16">
        <v>1.6</v>
      </c>
      <c r="P91" s="17">
        <f>O91</f>
        <v>1.6</v>
      </c>
      <c r="Q91" s="13"/>
      <c r="R91" s="17">
        <f t="shared" si="3"/>
        <v>-6.9</v>
      </c>
      <c r="S91" s="13"/>
      <c r="T91" s="14" t="s">
        <v>36</v>
      </c>
      <c r="U91" s="16">
        <v>6.4</v>
      </c>
      <c r="V91" s="16">
        <v>7.7</v>
      </c>
      <c r="W91" s="17">
        <f>V91</f>
        <v>7.7</v>
      </c>
      <c r="X91" s="3"/>
      <c r="Z91" s="14" t="s">
        <v>36</v>
      </c>
      <c r="AA91" s="16">
        <v>7.2</v>
      </c>
      <c r="AB91" s="16">
        <v>8.6</v>
      </c>
      <c r="AC91" s="17">
        <f>AB91</f>
        <v>8.6</v>
      </c>
      <c r="AE91" s="14" t="s">
        <v>36</v>
      </c>
      <c r="AF91" s="16">
        <v>0.9</v>
      </c>
      <c r="AG91" s="16">
        <v>1.2</v>
      </c>
      <c r="AH91" s="17">
        <f>AG91</f>
        <v>1.2</v>
      </c>
      <c r="AI91" s="13"/>
      <c r="AJ91" s="17">
        <f t="shared" si="4"/>
        <v>-7.3999999999999995</v>
      </c>
      <c r="AK91" s="13"/>
      <c r="AL91" s="14" t="s">
        <v>36</v>
      </c>
      <c r="AM91" s="16">
        <v>5.7</v>
      </c>
      <c r="AN91" s="16">
        <v>7.2</v>
      </c>
      <c r="AO91" s="17">
        <f>AN91</f>
        <v>7.2</v>
      </c>
      <c r="AQ91" s="14" t="s">
        <v>36</v>
      </c>
      <c r="AR91" s="16">
        <v>6.6</v>
      </c>
      <c r="AS91" s="16">
        <v>8.4</v>
      </c>
      <c r="AT91" s="17">
        <f>AS91</f>
        <v>8.4</v>
      </c>
      <c r="AV91" s="14" t="s">
        <v>36</v>
      </c>
      <c r="AW91" s="16">
        <v>1.7</v>
      </c>
      <c r="AX91" s="16">
        <v>1.9</v>
      </c>
      <c r="AY91" s="17">
        <f>AX91</f>
        <v>1.9</v>
      </c>
      <c r="BA91" s="17">
        <f t="shared" si="5"/>
        <v>-6.5</v>
      </c>
    </row>
    <row r="92" spans="1:53">
      <c r="A92" s="5">
        <v>1</v>
      </c>
      <c r="B92" s="14" t="s">
        <v>37</v>
      </c>
      <c r="C92" s="16">
        <v>7.7</v>
      </c>
      <c r="D92" s="14"/>
      <c r="E92" s="17">
        <f>C92</f>
        <v>7.7</v>
      </c>
      <c r="F92" s="3"/>
      <c r="H92" s="14" t="s">
        <v>37</v>
      </c>
      <c r="I92" s="16">
        <v>7.4</v>
      </c>
      <c r="J92" s="14"/>
      <c r="K92" s="17">
        <f>I92</f>
        <v>7.4</v>
      </c>
      <c r="M92" s="14" t="s">
        <v>37</v>
      </c>
      <c r="N92" s="16">
        <v>9.4</v>
      </c>
      <c r="O92" s="14"/>
      <c r="P92" s="17">
        <f>N92</f>
        <v>9.4</v>
      </c>
      <c r="Q92" s="13"/>
      <c r="R92" s="17">
        <f t="shared" si="3"/>
        <v>2</v>
      </c>
      <c r="S92" s="13"/>
      <c r="T92" s="14" t="s">
        <v>37</v>
      </c>
      <c r="U92" s="16">
        <v>7.7</v>
      </c>
      <c r="V92" s="14"/>
      <c r="W92" s="17">
        <f>U92</f>
        <v>7.7</v>
      </c>
      <c r="X92" s="3"/>
      <c r="Z92" s="14" t="s">
        <v>37</v>
      </c>
      <c r="AA92" s="16">
        <v>7.2</v>
      </c>
      <c r="AB92" s="14"/>
      <c r="AC92" s="17">
        <f>AA92</f>
        <v>7.2</v>
      </c>
      <c r="AE92" s="14" t="s">
        <v>37</v>
      </c>
      <c r="AF92" s="16">
        <v>10.6</v>
      </c>
      <c r="AG92" s="14"/>
      <c r="AH92" s="17">
        <f>AF92</f>
        <v>10.6</v>
      </c>
      <c r="AI92" s="13"/>
      <c r="AJ92" s="17">
        <f t="shared" si="4"/>
        <v>3.3999999999999995</v>
      </c>
      <c r="AK92" s="13"/>
      <c r="AL92" s="14" t="s">
        <v>37</v>
      </c>
      <c r="AM92" s="16">
        <v>7.7</v>
      </c>
      <c r="AN92" s="14"/>
      <c r="AO92" s="17">
        <f>AM92</f>
        <v>7.7</v>
      </c>
      <c r="AQ92" s="14" t="s">
        <v>37</v>
      </c>
      <c r="AR92" s="16">
        <v>7.6</v>
      </c>
      <c r="AS92" s="14"/>
      <c r="AT92" s="17">
        <f>AR92</f>
        <v>7.6</v>
      </c>
      <c r="AV92" s="14" t="s">
        <v>37</v>
      </c>
      <c r="AW92" s="16">
        <v>8.4</v>
      </c>
      <c r="AX92" s="14"/>
      <c r="AY92" s="17">
        <f>AW92</f>
        <v>8.4</v>
      </c>
      <c r="BA92" s="17">
        <f t="shared" si="5"/>
        <v>0.80000000000000071</v>
      </c>
    </row>
    <row r="93" spans="1:53">
      <c r="A93" s="5">
        <v>1</v>
      </c>
      <c r="B93" s="14" t="s">
        <v>38</v>
      </c>
      <c r="C93" s="16">
        <v>4.9000000000000004</v>
      </c>
      <c r="D93" s="14"/>
      <c r="E93" s="17">
        <f>C93</f>
        <v>4.9000000000000004</v>
      </c>
      <c r="F93" s="3"/>
      <c r="H93" s="14" t="s">
        <v>38</v>
      </c>
      <c r="I93" s="16">
        <v>5.4</v>
      </c>
      <c r="J93" s="14"/>
      <c r="K93" s="17">
        <f>I93</f>
        <v>5.4</v>
      </c>
      <c r="M93" s="14" t="s">
        <v>38</v>
      </c>
      <c r="N93" s="16">
        <v>2.1</v>
      </c>
      <c r="O93" s="14"/>
      <c r="P93" s="17">
        <f>N93</f>
        <v>2.1</v>
      </c>
      <c r="Q93" s="13"/>
      <c r="R93" s="17">
        <f t="shared" si="3"/>
        <v>-3.3000000000000003</v>
      </c>
      <c r="S93" s="13"/>
      <c r="T93" s="14" t="s">
        <v>38</v>
      </c>
      <c r="U93" s="16">
        <v>4.5</v>
      </c>
      <c r="V93" s="14"/>
      <c r="W93" s="17">
        <f>U93</f>
        <v>4.5</v>
      </c>
      <c r="X93" s="3"/>
      <c r="Z93" s="14" t="s">
        <v>38</v>
      </c>
      <c r="AA93" s="16">
        <v>5</v>
      </c>
      <c r="AB93" s="14"/>
      <c r="AC93" s="17">
        <f>AA93</f>
        <v>5</v>
      </c>
      <c r="AE93" s="14" t="s">
        <v>38</v>
      </c>
      <c r="AF93" s="16">
        <v>1.5</v>
      </c>
      <c r="AG93" s="14"/>
      <c r="AH93" s="17">
        <f>AF93</f>
        <v>1.5</v>
      </c>
      <c r="AI93" s="13"/>
      <c r="AJ93" s="17">
        <f t="shared" si="4"/>
        <v>-3.5</v>
      </c>
      <c r="AK93" s="13"/>
      <c r="AL93" s="14" t="s">
        <v>38</v>
      </c>
      <c r="AM93" s="16">
        <v>5.2</v>
      </c>
      <c r="AN93" s="14"/>
      <c r="AO93" s="17">
        <f>AM93</f>
        <v>5.2</v>
      </c>
      <c r="AQ93" s="14" t="s">
        <v>38</v>
      </c>
      <c r="AR93" s="16">
        <v>5.7</v>
      </c>
      <c r="AS93" s="14"/>
      <c r="AT93" s="17">
        <f>AR93</f>
        <v>5.7</v>
      </c>
      <c r="AV93" s="14" t="s">
        <v>38</v>
      </c>
      <c r="AW93" s="16">
        <v>2.6</v>
      </c>
      <c r="AX93" s="14"/>
      <c r="AY93" s="17">
        <f>AW93</f>
        <v>2.6</v>
      </c>
      <c r="BA93" s="17">
        <f t="shared" si="5"/>
        <v>-3.1</v>
      </c>
    </row>
    <row r="94" spans="1:53">
      <c r="A94" s="5">
        <v>1</v>
      </c>
      <c r="B94" s="14" t="s">
        <v>39</v>
      </c>
      <c r="C94" s="16">
        <v>6.2</v>
      </c>
      <c r="D94" s="16">
        <v>7.1</v>
      </c>
      <c r="E94" s="17">
        <f>D94</f>
        <v>7.1</v>
      </c>
      <c r="F94" s="3"/>
      <c r="H94" s="14" t="s">
        <v>39</v>
      </c>
      <c r="I94" s="16">
        <v>6.3</v>
      </c>
      <c r="J94" s="16">
        <v>6.7</v>
      </c>
      <c r="K94" s="17">
        <f>J94</f>
        <v>6.7</v>
      </c>
      <c r="M94" s="14" t="s">
        <v>39</v>
      </c>
      <c r="N94" s="16">
        <v>5.6</v>
      </c>
      <c r="O94" s="16">
        <v>9.4</v>
      </c>
      <c r="P94" s="17">
        <f>O94</f>
        <v>9.4</v>
      </c>
      <c r="Q94" s="13"/>
      <c r="R94" s="17">
        <f t="shared" si="3"/>
        <v>2.7</v>
      </c>
      <c r="S94" s="13"/>
      <c r="T94" s="14" t="s">
        <v>39</v>
      </c>
      <c r="U94" s="16">
        <v>5.5</v>
      </c>
      <c r="V94" s="16">
        <v>6.7</v>
      </c>
      <c r="W94" s="17">
        <f>V94</f>
        <v>6.7</v>
      </c>
      <c r="X94" s="3"/>
      <c r="Z94" s="14" t="s">
        <v>39</v>
      </c>
      <c r="AA94" s="16">
        <v>5.7</v>
      </c>
      <c r="AB94" s="16">
        <v>6.5</v>
      </c>
      <c r="AC94" s="17">
        <f>AB94</f>
        <v>6.5</v>
      </c>
      <c r="AE94" s="14" t="s">
        <v>39</v>
      </c>
      <c r="AF94" s="16">
        <v>4.5</v>
      </c>
      <c r="AG94" s="16">
        <v>7.5</v>
      </c>
      <c r="AH94" s="17">
        <f>AG94</f>
        <v>7.5</v>
      </c>
      <c r="AI94" s="13"/>
      <c r="AJ94" s="17">
        <f t="shared" si="4"/>
        <v>1</v>
      </c>
      <c r="AK94" s="13"/>
      <c r="AL94" s="14" t="s">
        <v>39</v>
      </c>
      <c r="AM94" s="16">
        <v>6.8</v>
      </c>
      <c r="AN94" s="16">
        <v>7.6</v>
      </c>
      <c r="AO94" s="17">
        <f>AN94</f>
        <v>7.6</v>
      </c>
      <c r="AQ94" s="14" t="s">
        <v>39</v>
      </c>
      <c r="AR94" s="16">
        <v>6.9</v>
      </c>
      <c r="AS94" s="16">
        <v>6.8</v>
      </c>
      <c r="AT94" s="17">
        <f>AS94</f>
        <v>6.8</v>
      </c>
      <c r="AV94" s="14" t="s">
        <v>39</v>
      </c>
      <c r="AW94" s="16">
        <v>6.3</v>
      </c>
      <c r="AX94" s="16">
        <v>10.9</v>
      </c>
      <c r="AY94" s="17">
        <f>AX94</f>
        <v>10.9</v>
      </c>
      <c r="BA94" s="17">
        <f t="shared" si="5"/>
        <v>4.1000000000000005</v>
      </c>
    </row>
    <row r="95" spans="1:53">
      <c r="A95" s="5">
        <v>1</v>
      </c>
      <c r="B95" s="14" t="s">
        <v>40</v>
      </c>
      <c r="C95" s="16">
        <v>10.5</v>
      </c>
      <c r="D95" s="16">
        <v>10.5</v>
      </c>
      <c r="E95" s="17">
        <f>D95</f>
        <v>10.5</v>
      </c>
      <c r="F95" s="3"/>
      <c r="H95" s="14" t="s">
        <v>40</v>
      </c>
      <c r="I95" s="16">
        <v>11.1</v>
      </c>
      <c r="J95" s="16">
        <v>11</v>
      </c>
      <c r="K95" s="17">
        <f>J95</f>
        <v>11</v>
      </c>
      <c r="M95" s="14" t="s">
        <v>40</v>
      </c>
      <c r="N95" s="16">
        <v>6.8</v>
      </c>
      <c r="O95" s="16">
        <v>7</v>
      </c>
      <c r="P95" s="17">
        <f>O95</f>
        <v>7</v>
      </c>
      <c r="Q95" s="13"/>
      <c r="R95" s="17">
        <f t="shared" si="3"/>
        <v>-4</v>
      </c>
      <c r="S95" s="13"/>
      <c r="T95" s="14" t="s">
        <v>40</v>
      </c>
      <c r="U95" s="16">
        <v>10.8</v>
      </c>
      <c r="V95" s="16">
        <v>10.9</v>
      </c>
      <c r="W95" s="17">
        <f>V95</f>
        <v>10.9</v>
      </c>
      <c r="X95" s="3"/>
      <c r="Z95" s="14" t="s">
        <v>40</v>
      </c>
      <c r="AA95" s="16">
        <v>11.5</v>
      </c>
      <c r="AB95" s="16">
        <v>11.7</v>
      </c>
      <c r="AC95" s="17">
        <f>AB95</f>
        <v>11.7</v>
      </c>
      <c r="AE95" s="14" t="s">
        <v>40</v>
      </c>
      <c r="AF95" s="16">
        <v>4.5999999999999996</v>
      </c>
      <c r="AG95" s="16">
        <v>4.3</v>
      </c>
      <c r="AH95" s="17">
        <f>AG95</f>
        <v>4.3</v>
      </c>
      <c r="AI95" s="13"/>
      <c r="AJ95" s="17">
        <f t="shared" si="4"/>
        <v>-7.3999999999999995</v>
      </c>
      <c r="AK95" s="13"/>
      <c r="AL95" s="14" t="s">
        <v>40</v>
      </c>
      <c r="AM95" s="16">
        <v>10.3</v>
      </c>
      <c r="AN95" s="16">
        <v>10.1</v>
      </c>
      <c r="AO95" s="17">
        <f>AN95</f>
        <v>10.1</v>
      </c>
      <c r="AQ95" s="14" t="s">
        <v>40</v>
      </c>
      <c r="AR95" s="16">
        <v>10.7</v>
      </c>
      <c r="AS95" s="16">
        <v>10.4</v>
      </c>
      <c r="AT95" s="17">
        <f>AS95</f>
        <v>10.4</v>
      </c>
      <c r="AV95" s="14" t="s">
        <v>40</v>
      </c>
      <c r="AW95" s="16">
        <v>8.1</v>
      </c>
      <c r="AX95" s="16">
        <v>8.6999999999999993</v>
      </c>
      <c r="AY95" s="17">
        <f>AX95</f>
        <v>8.6999999999999993</v>
      </c>
      <c r="BA95" s="17">
        <f t="shared" si="5"/>
        <v>-1.7000000000000011</v>
      </c>
    </row>
    <row r="96" spans="1:53">
      <c r="A96" s="5">
        <v>1</v>
      </c>
      <c r="B96" s="14" t="s">
        <v>41</v>
      </c>
      <c r="C96" s="16">
        <v>11.3</v>
      </c>
      <c r="D96" s="14"/>
      <c r="E96" s="17">
        <f>C96</f>
        <v>11.3</v>
      </c>
      <c r="F96" s="3"/>
      <c r="H96" s="14" t="s">
        <v>41</v>
      </c>
      <c r="I96" s="16">
        <v>11.6</v>
      </c>
      <c r="J96" s="14"/>
      <c r="K96" s="17">
        <f>I96</f>
        <v>11.6</v>
      </c>
      <c r="M96" s="14" t="s">
        <v>41</v>
      </c>
      <c r="N96" s="16">
        <v>10.1</v>
      </c>
      <c r="O96" s="14"/>
      <c r="P96" s="17">
        <f>N96</f>
        <v>10.1</v>
      </c>
      <c r="Q96" s="13"/>
      <c r="R96" s="17">
        <f t="shared" si="3"/>
        <v>-1.5</v>
      </c>
      <c r="S96" s="13"/>
      <c r="T96" s="14" t="s">
        <v>41</v>
      </c>
      <c r="U96" s="16">
        <v>11.2</v>
      </c>
      <c r="V96" s="14"/>
      <c r="W96" s="17">
        <f>U96</f>
        <v>11.2</v>
      </c>
      <c r="X96" s="3"/>
      <c r="Z96" s="14" t="s">
        <v>41</v>
      </c>
      <c r="AA96" s="16">
        <v>11.9</v>
      </c>
      <c r="AB96" s="14"/>
      <c r="AC96" s="17">
        <f>AA96</f>
        <v>11.9</v>
      </c>
      <c r="AE96" s="14" t="s">
        <v>41</v>
      </c>
      <c r="AF96" s="16">
        <v>7.3</v>
      </c>
      <c r="AG96" s="14"/>
      <c r="AH96" s="17">
        <f>AF96</f>
        <v>7.3</v>
      </c>
      <c r="AI96" s="13"/>
      <c r="AJ96" s="17">
        <f t="shared" si="4"/>
        <v>-4.6000000000000005</v>
      </c>
      <c r="AK96" s="13"/>
      <c r="AL96" s="14" t="s">
        <v>41</v>
      </c>
      <c r="AM96" s="16">
        <v>11.5</v>
      </c>
      <c r="AN96" s="14"/>
      <c r="AO96" s="17">
        <f>AM96</f>
        <v>11.5</v>
      </c>
      <c r="AQ96" s="14" t="s">
        <v>41</v>
      </c>
      <c r="AR96" s="16">
        <v>11.3</v>
      </c>
      <c r="AS96" s="14"/>
      <c r="AT96" s="17">
        <f>AR96</f>
        <v>11.3</v>
      </c>
      <c r="AV96" s="14" t="s">
        <v>41</v>
      </c>
      <c r="AW96" s="16">
        <v>12</v>
      </c>
      <c r="AX96" s="14"/>
      <c r="AY96" s="17">
        <f>AW96</f>
        <v>12</v>
      </c>
      <c r="BA96" s="17">
        <f t="shared" si="5"/>
        <v>0.69999999999999929</v>
      </c>
    </row>
    <row r="97" spans="1:53">
      <c r="A97" s="5">
        <v>1</v>
      </c>
      <c r="B97" s="14" t="s">
        <v>42</v>
      </c>
      <c r="C97" s="16">
        <v>15</v>
      </c>
      <c r="D97" s="16">
        <v>16.100000000000001</v>
      </c>
      <c r="E97" s="17">
        <f>D97</f>
        <v>16.100000000000001</v>
      </c>
      <c r="F97" s="3"/>
      <c r="H97" s="14" t="s">
        <v>42</v>
      </c>
      <c r="I97" s="16">
        <v>16</v>
      </c>
      <c r="J97" s="16">
        <v>17.5</v>
      </c>
      <c r="K97" s="17">
        <f>J97</f>
        <v>17.5</v>
      </c>
      <c r="M97" s="14" t="s">
        <v>42</v>
      </c>
      <c r="N97" s="16">
        <v>9.1999999999999993</v>
      </c>
      <c r="O97" s="16">
        <v>8.1</v>
      </c>
      <c r="P97" s="17">
        <f>O97</f>
        <v>8.1</v>
      </c>
      <c r="Q97" s="13"/>
      <c r="R97" s="17">
        <f t="shared" si="3"/>
        <v>-9.4</v>
      </c>
      <c r="S97" s="13"/>
      <c r="T97" s="14" t="s">
        <v>42</v>
      </c>
      <c r="U97" s="16">
        <v>14.8</v>
      </c>
      <c r="V97" s="16">
        <v>16</v>
      </c>
      <c r="W97" s="17">
        <f>V97</f>
        <v>16</v>
      </c>
      <c r="X97" s="3"/>
      <c r="Z97" s="14" t="s">
        <v>42</v>
      </c>
      <c r="AA97" s="16">
        <v>16.100000000000001</v>
      </c>
      <c r="AB97" s="16">
        <v>17.600000000000001</v>
      </c>
      <c r="AC97" s="17">
        <f>AB97</f>
        <v>17.600000000000001</v>
      </c>
      <c r="AE97" s="14" t="s">
        <v>42</v>
      </c>
      <c r="AF97" s="16">
        <v>5.3</v>
      </c>
      <c r="AG97" s="16">
        <v>4.8</v>
      </c>
      <c r="AH97" s="17">
        <f>AG97</f>
        <v>4.8</v>
      </c>
      <c r="AI97" s="13"/>
      <c r="AJ97" s="17">
        <f t="shared" si="4"/>
        <v>-12.8</v>
      </c>
      <c r="AK97" s="13"/>
      <c r="AL97" s="14" t="s">
        <v>42</v>
      </c>
      <c r="AM97" s="16">
        <v>15.2</v>
      </c>
      <c r="AN97" s="16">
        <v>16.100000000000001</v>
      </c>
      <c r="AO97" s="17">
        <f>AN97</f>
        <v>16.100000000000001</v>
      </c>
      <c r="AQ97" s="14" t="s">
        <v>42</v>
      </c>
      <c r="AR97" s="16">
        <v>15.9</v>
      </c>
      <c r="AS97" s="16">
        <v>17.3</v>
      </c>
      <c r="AT97" s="17">
        <f>AS97</f>
        <v>17.3</v>
      </c>
      <c r="AV97" s="14" t="s">
        <v>42</v>
      </c>
      <c r="AW97" s="16">
        <v>11.9</v>
      </c>
      <c r="AX97" s="16">
        <v>10.3</v>
      </c>
      <c r="AY97" s="17">
        <f>AX97</f>
        <v>10.3</v>
      </c>
      <c r="BA97" s="17">
        <f t="shared" si="5"/>
        <v>-7</v>
      </c>
    </row>
    <row r="98" spans="1:53">
      <c r="A98" s="5">
        <v>1</v>
      </c>
      <c r="B98" s="14" t="s">
        <v>43</v>
      </c>
      <c r="C98" s="16">
        <v>7.3</v>
      </c>
      <c r="D98" s="16">
        <v>7.7</v>
      </c>
      <c r="E98" s="17">
        <f>D98</f>
        <v>7.7</v>
      </c>
      <c r="F98" s="3"/>
      <c r="H98" s="14" t="s">
        <v>43</v>
      </c>
      <c r="I98" s="16">
        <v>6.6</v>
      </c>
      <c r="J98" s="16">
        <v>6.9</v>
      </c>
      <c r="K98" s="17">
        <f>J98</f>
        <v>6.9</v>
      </c>
      <c r="M98" s="14" t="s">
        <v>43</v>
      </c>
      <c r="N98" s="16">
        <v>11.4</v>
      </c>
      <c r="O98" s="16">
        <v>12</v>
      </c>
      <c r="P98" s="17">
        <f>O98</f>
        <v>12</v>
      </c>
      <c r="Q98" s="13"/>
      <c r="R98" s="17">
        <f t="shared" si="3"/>
        <v>5.0999999999999996</v>
      </c>
      <c r="S98" s="13"/>
      <c r="T98" s="14" t="s">
        <v>43</v>
      </c>
      <c r="U98" s="16">
        <v>6.7</v>
      </c>
      <c r="V98" s="16">
        <v>6.8</v>
      </c>
      <c r="W98" s="17">
        <f>V98</f>
        <v>6.8</v>
      </c>
      <c r="X98" s="3"/>
      <c r="Z98" s="14" t="s">
        <v>43</v>
      </c>
      <c r="AA98" s="16">
        <v>6.9</v>
      </c>
      <c r="AB98" s="16">
        <v>6.9</v>
      </c>
      <c r="AC98" s="17">
        <f>AB98</f>
        <v>6.9</v>
      </c>
      <c r="AE98" s="14" t="s">
        <v>43</v>
      </c>
      <c r="AF98" s="16">
        <v>5.2</v>
      </c>
      <c r="AG98" s="16">
        <v>5.9</v>
      </c>
      <c r="AH98" s="17">
        <f>AG98</f>
        <v>5.9</v>
      </c>
      <c r="AI98" s="13"/>
      <c r="AJ98" s="17">
        <f t="shared" si="4"/>
        <v>-1</v>
      </c>
      <c r="AK98" s="13"/>
      <c r="AL98" s="14" t="s">
        <v>43</v>
      </c>
      <c r="AM98" s="16">
        <v>7.9</v>
      </c>
      <c r="AN98" s="16">
        <v>8.6</v>
      </c>
      <c r="AO98" s="17">
        <f>AN98</f>
        <v>8.6</v>
      </c>
      <c r="AQ98" s="14" t="s">
        <v>43</v>
      </c>
      <c r="AR98" s="16">
        <v>6.3</v>
      </c>
      <c r="AS98" s="16">
        <v>6.9</v>
      </c>
      <c r="AT98" s="17">
        <f>AS98</f>
        <v>6.9</v>
      </c>
      <c r="AV98" s="14" t="s">
        <v>43</v>
      </c>
      <c r="AW98" s="16">
        <v>15.4</v>
      </c>
      <c r="AX98" s="16">
        <v>16.100000000000001</v>
      </c>
      <c r="AY98" s="17">
        <f>AX98</f>
        <v>16.100000000000001</v>
      </c>
      <c r="BA98" s="17">
        <f t="shared" si="5"/>
        <v>9.2000000000000011</v>
      </c>
    </row>
    <row r="99" spans="1:53">
      <c r="A99" s="5">
        <v>1</v>
      </c>
      <c r="B99" s="14" t="s">
        <v>44</v>
      </c>
      <c r="C99" s="16">
        <v>7.8</v>
      </c>
      <c r="D99" s="14"/>
      <c r="E99" s="17">
        <f>C99</f>
        <v>7.8</v>
      </c>
      <c r="F99" s="3"/>
      <c r="H99" s="14" t="s">
        <v>44</v>
      </c>
      <c r="I99" s="16">
        <v>8.6</v>
      </c>
      <c r="J99" s="14"/>
      <c r="K99" s="17">
        <f>I99</f>
        <v>8.6</v>
      </c>
      <c r="M99" s="14" t="s">
        <v>44</v>
      </c>
      <c r="N99" s="16">
        <v>2.2000000000000002</v>
      </c>
      <c r="O99" s="14"/>
      <c r="P99" s="17">
        <f>N99</f>
        <v>2.2000000000000002</v>
      </c>
      <c r="Q99" s="13"/>
      <c r="R99" s="17">
        <f t="shared" si="3"/>
        <v>-6.3999999999999995</v>
      </c>
      <c r="S99" s="13"/>
      <c r="T99" s="14" t="s">
        <v>44</v>
      </c>
      <c r="U99" s="16">
        <v>7.9</v>
      </c>
      <c r="V99" s="14"/>
      <c r="W99" s="17">
        <f>U99</f>
        <v>7.9</v>
      </c>
      <c r="X99" s="3"/>
      <c r="Z99" s="14" t="s">
        <v>44</v>
      </c>
      <c r="AA99" s="16">
        <v>8.6999999999999993</v>
      </c>
      <c r="AB99" s="14"/>
      <c r="AC99" s="17">
        <f>AA99</f>
        <v>8.6999999999999993</v>
      </c>
      <c r="AE99" s="14" t="s">
        <v>44</v>
      </c>
      <c r="AF99" s="16">
        <v>0.6</v>
      </c>
      <c r="AG99" s="14"/>
      <c r="AH99" s="17">
        <f>AF99</f>
        <v>0.6</v>
      </c>
      <c r="AI99" s="13"/>
      <c r="AJ99" s="17">
        <f t="shared" si="4"/>
        <v>-8.1</v>
      </c>
      <c r="AK99" s="13"/>
      <c r="AL99" s="14" t="s">
        <v>44</v>
      </c>
      <c r="AM99" s="16">
        <v>7.7</v>
      </c>
      <c r="AN99" s="14"/>
      <c r="AO99" s="17">
        <f>AM99</f>
        <v>7.7</v>
      </c>
      <c r="AQ99" s="14" t="s">
        <v>44</v>
      </c>
      <c r="AR99" s="16">
        <v>8.5</v>
      </c>
      <c r="AS99" s="14"/>
      <c r="AT99" s="17">
        <f>AR99</f>
        <v>8.5</v>
      </c>
      <c r="AV99" s="14" t="s">
        <v>44</v>
      </c>
      <c r="AW99" s="16">
        <v>3.3</v>
      </c>
      <c r="AX99" s="14"/>
      <c r="AY99" s="17">
        <f>AW99</f>
        <v>3.3</v>
      </c>
      <c r="BA99" s="17">
        <f t="shared" si="5"/>
        <v>-5.2</v>
      </c>
    </row>
    <row r="100" spans="1:53">
      <c r="A100" s="5">
        <v>1</v>
      </c>
      <c r="B100" s="14" t="s">
        <v>45</v>
      </c>
      <c r="C100" s="16">
        <v>5.5</v>
      </c>
      <c r="D100" s="16">
        <v>6</v>
      </c>
      <c r="E100" s="17">
        <f>D100</f>
        <v>6</v>
      </c>
      <c r="F100" s="3"/>
      <c r="H100" s="14" t="s">
        <v>45</v>
      </c>
      <c r="I100" s="16">
        <v>5.6</v>
      </c>
      <c r="J100" s="16">
        <v>6.1</v>
      </c>
      <c r="K100" s="17">
        <f>J100</f>
        <v>6.1</v>
      </c>
      <c r="M100" s="14" t="s">
        <v>45</v>
      </c>
      <c r="N100" s="16">
        <v>4.7</v>
      </c>
      <c r="O100" s="16">
        <v>5.5</v>
      </c>
      <c r="P100" s="17">
        <f>O100</f>
        <v>5.5</v>
      </c>
      <c r="Q100" s="13"/>
      <c r="R100" s="17">
        <f t="shared" si="3"/>
        <v>-0.59999999999999964</v>
      </c>
      <c r="S100" s="13"/>
      <c r="T100" s="14" t="s">
        <v>45</v>
      </c>
      <c r="U100" s="16">
        <v>5.6</v>
      </c>
      <c r="V100" s="16">
        <v>6.1</v>
      </c>
      <c r="W100" s="17">
        <f>V100</f>
        <v>6.1</v>
      </c>
      <c r="X100" s="3"/>
      <c r="Z100" s="14" t="s">
        <v>45</v>
      </c>
      <c r="AA100" s="16">
        <v>6.1</v>
      </c>
      <c r="AB100" s="16">
        <v>6.7</v>
      </c>
      <c r="AC100" s="17">
        <f>AB100</f>
        <v>6.7</v>
      </c>
      <c r="AE100" s="14" t="s">
        <v>45</v>
      </c>
      <c r="AF100" s="16">
        <v>2.5</v>
      </c>
      <c r="AG100" s="16">
        <v>2.6</v>
      </c>
      <c r="AH100" s="17">
        <f>AG100</f>
        <v>2.6</v>
      </c>
      <c r="AI100" s="13"/>
      <c r="AJ100" s="17">
        <f t="shared" si="4"/>
        <v>-4.0999999999999996</v>
      </c>
      <c r="AK100" s="13"/>
      <c r="AL100" s="14" t="s">
        <v>45</v>
      </c>
      <c r="AM100" s="16">
        <v>5.3</v>
      </c>
      <c r="AN100" s="16">
        <v>5.9</v>
      </c>
      <c r="AO100" s="17">
        <f>AN100</f>
        <v>5.9</v>
      </c>
      <c r="AQ100" s="14" t="s">
        <v>45</v>
      </c>
      <c r="AR100" s="16">
        <v>5.0999999999999996</v>
      </c>
      <c r="AS100" s="16">
        <v>5.5</v>
      </c>
      <c r="AT100" s="17">
        <f>AS100</f>
        <v>5.5</v>
      </c>
      <c r="AV100" s="14" t="s">
        <v>45</v>
      </c>
      <c r="AW100" s="16">
        <v>6.2</v>
      </c>
      <c r="AX100" s="16">
        <v>7.6</v>
      </c>
      <c r="AY100" s="17">
        <f>AX100</f>
        <v>7.6</v>
      </c>
      <c r="BA100" s="17">
        <f t="shared" si="5"/>
        <v>2.0999999999999996</v>
      </c>
    </row>
    <row r="101" spans="1:53">
      <c r="A101" s="5">
        <v>1</v>
      </c>
      <c r="B101" s="14" t="s">
        <v>46</v>
      </c>
      <c r="C101" s="16">
        <v>7</v>
      </c>
      <c r="D101" s="16">
        <v>7.6</v>
      </c>
      <c r="E101" s="17">
        <f>D101</f>
        <v>7.6</v>
      </c>
      <c r="F101" s="3"/>
      <c r="H101" s="14" t="s">
        <v>46</v>
      </c>
      <c r="I101" s="16">
        <v>7.6</v>
      </c>
      <c r="J101" s="16">
        <v>7.9</v>
      </c>
      <c r="K101" s="17">
        <f>J101</f>
        <v>7.9</v>
      </c>
      <c r="M101" s="14" t="s">
        <v>46</v>
      </c>
      <c r="N101" s="16">
        <v>4.5999999999999996</v>
      </c>
      <c r="O101" s="16">
        <v>6.3</v>
      </c>
      <c r="P101" s="17">
        <f>O101</f>
        <v>6.3</v>
      </c>
      <c r="Q101" s="13"/>
      <c r="R101" s="17">
        <f t="shared" si="3"/>
        <v>-1.6000000000000005</v>
      </c>
      <c r="S101" s="13"/>
      <c r="T101" s="14" t="s">
        <v>46</v>
      </c>
      <c r="U101" s="16">
        <v>6.9</v>
      </c>
      <c r="V101" s="16">
        <v>6.9</v>
      </c>
      <c r="W101" s="17">
        <f>V101</f>
        <v>6.9</v>
      </c>
      <c r="X101" s="3"/>
      <c r="Z101" s="14" t="s">
        <v>46</v>
      </c>
      <c r="AA101" s="16">
        <v>7.8</v>
      </c>
      <c r="AB101" s="16">
        <v>7.7</v>
      </c>
      <c r="AC101" s="17">
        <f>AB101</f>
        <v>7.7</v>
      </c>
      <c r="AE101" s="14" t="s">
        <v>46</v>
      </c>
      <c r="AF101" s="16">
        <v>2.2999999999999998</v>
      </c>
      <c r="AG101" s="16">
        <v>2.9</v>
      </c>
      <c r="AH101" s="17">
        <f>AG101</f>
        <v>2.9</v>
      </c>
      <c r="AI101" s="13"/>
      <c r="AJ101" s="17">
        <f t="shared" si="4"/>
        <v>-4.8000000000000007</v>
      </c>
      <c r="AK101" s="13"/>
      <c r="AL101" s="14" t="s">
        <v>46</v>
      </c>
      <c r="AM101" s="16">
        <v>7.2</v>
      </c>
      <c r="AN101" s="16">
        <v>8.3000000000000007</v>
      </c>
      <c r="AO101" s="17">
        <f>AN101</f>
        <v>8.3000000000000007</v>
      </c>
      <c r="AQ101" s="14" t="s">
        <v>46</v>
      </c>
      <c r="AR101" s="16">
        <v>7.4</v>
      </c>
      <c r="AS101" s="16">
        <v>8.1</v>
      </c>
      <c r="AT101" s="17">
        <f>AS101</f>
        <v>8.1</v>
      </c>
      <c r="AV101" s="14" t="s">
        <v>46</v>
      </c>
      <c r="AW101" s="16">
        <v>6.4</v>
      </c>
      <c r="AX101" s="16">
        <v>9</v>
      </c>
      <c r="AY101" s="17">
        <f>AX101</f>
        <v>9</v>
      </c>
      <c r="BA101" s="17">
        <f t="shared" si="5"/>
        <v>0.90000000000000036</v>
      </c>
    </row>
    <row r="102" spans="1:53">
      <c r="A102" s="5">
        <v>1</v>
      </c>
      <c r="B102" s="14" t="s">
        <v>47</v>
      </c>
      <c r="C102" s="16">
        <v>9.8000000000000007</v>
      </c>
      <c r="D102" s="14"/>
      <c r="E102" s="17">
        <f>C102</f>
        <v>9.8000000000000007</v>
      </c>
      <c r="F102" s="3"/>
      <c r="H102" s="14" t="s">
        <v>47</v>
      </c>
      <c r="I102" s="16">
        <v>9.4</v>
      </c>
      <c r="J102" s="14"/>
      <c r="K102" s="17">
        <f>I102</f>
        <v>9.4</v>
      </c>
      <c r="M102" s="14" t="s">
        <v>47</v>
      </c>
      <c r="N102" s="16">
        <v>12.1</v>
      </c>
      <c r="O102" s="14"/>
      <c r="P102" s="17">
        <f>N102</f>
        <v>12.1</v>
      </c>
      <c r="Q102" s="13"/>
      <c r="R102" s="17">
        <f t="shared" si="3"/>
        <v>2.6999999999999993</v>
      </c>
      <c r="S102" s="13"/>
      <c r="T102" s="14" t="s">
        <v>47</v>
      </c>
      <c r="U102" s="16">
        <v>9.8000000000000007</v>
      </c>
      <c r="V102" s="14"/>
      <c r="W102" s="17">
        <f>U102</f>
        <v>9.8000000000000007</v>
      </c>
      <c r="X102" s="3"/>
      <c r="Z102" s="14" t="s">
        <v>47</v>
      </c>
      <c r="AA102" s="16">
        <v>9.8000000000000007</v>
      </c>
      <c r="AB102" s="14"/>
      <c r="AC102" s="17">
        <f>AA102</f>
        <v>9.8000000000000007</v>
      </c>
      <c r="AE102" s="14" t="s">
        <v>47</v>
      </c>
      <c r="AF102" s="16">
        <v>9.6</v>
      </c>
      <c r="AG102" s="14"/>
      <c r="AH102" s="17">
        <f>AF102</f>
        <v>9.6</v>
      </c>
      <c r="AI102" s="13"/>
      <c r="AJ102" s="17">
        <f t="shared" si="4"/>
        <v>-0.20000000000000107</v>
      </c>
      <c r="AK102" s="13"/>
      <c r="AL102" s="14" t="s">
        <v>47</v>
      </c>
      <c r="AM102" s="16">
        <v>9.9</v>
      </c>
      <c r="AN102" s="14"/>
      <c r="AO102" s="17">
        <f>AM102</f>
        <v>9.9</v>
      </c>
      <c r="AQ102" s="14" t="s">
        <v>47</v>
      </c>
      <c r="AR102" s="16">
        <v>9</v>
      </c>
      <c r="AS102" s="14"/>
      <c r="AT102" s="17">
        <f>AR102</f>
        <v>9</v>
      </c>
      <c r="AV102" s="14" t="s">
        <v>47</v>
      </c>
      <c r="AW102" s="16">
        <v>14.2</v>
      </c>
      <c r="AX102" s="14"/>
      <c r="AY102" s="17">
        <f>AW102</f>
        <v>14.2</v>
      </c>
      <c r="BA102" s="17">
        <f t="shared" si="5"/>
        <v>5.1999999999999993</v>
      </c>
    </row>
    <row r="103" spans="1:53">
      <c r="A103" s="5">
        <v>1</v>
      </c>
      <c r="B103" s="14" t="s">
        <v>48</v>
      </c>
      <c r="C103" s="16">
        <v>5.4</v>
      </c>
      <c r="D103" s="16">
        <v>5.4</v>
      </c>
      <c r="E103" s="17">
        <f>D103</f>
        <v>5.4</v>
      </c>
      <c r="F103" s="3"/>
      <c r="H103" s="14" t="s">
        <v>48</v>
      </c>
      <c r="I103" s="16">
        <v>5.9</v>
      </c>
      <c r="J103" s="16">
        <v>5.8</v>
      </c>
      <c r="K103" s="17">
        <f>J103</f>
        <v>5.8</v>
      </c>
      <c r="M103" s="14" t="s">
        <v>48</v>
      </c>
      <c r="N103" s="16">
        <v>2.1</v>
      </c>
      <c r="O103" s="16">
        <v>2.6</v>
      </c>
      <c r="P103" s="17">
        <f>O103</f>
        <v>2.6</v>
      </c>
      <c r="Q103" s="13"/>
      <c r="R103" s="17">
        <f t="shared" si="3"/>
        <v>-3.1999999999999997</v>
      </c>
      <c r="S103" s="13"/>
      <c r="T103" s="14" t="s">
        <v>48</v>
      </c>
      <c r="U103" s="16">
        <v>5.7</v>
      </c>
      <c r="V103" s="16">
        <v>5.6</v>
      </c>
      <c r="W103" s="17">
        <f>V103</f>
        <v>5.6</v>
      </c>
      <c r="X103" s="3"/>
      <c r="Z103" s="14" t="s">
        <v>48</v>
      </c>
      <c r="AA103" s="16">
        <v>6.2</v>
      </c>
      <c r="AB103" s="16">
        <v>6</v>
      </c>
      <c r="AC103" s="17">
        <f>AB103</f>
        <v>6</v>
      </c>
      <c r="AE103" s="14" t="s">
        <v>48</v>
      </c>
      <c r="AF103" s="16">
        <v>1.5</v>
      </c>
      <c r="AG103" s="16">
        <v>2</v>
      </c>
      <c r="AH103" s="17">
        <f>AG103</f>
        <v>2</v>
      </c>
      <c r="AI103" s="13"/>
      <c r="AJ103" s="17">
        <f t="shared" si="4"/>
        <v>-4</v>
      </c>
      <c r="AK103" s="13"/>
      <c r="AL103" s="14" t="s">
        <v>48</v>
      </c>
      <c r="AM103" s="16">
        <v>5.2</v>
      </c>
      <c r="AN103" s="16">
        <v>5.3</v>
      </c>
      <c r="AO103" s="17">
        <f>AN103</f>
        <v>5.3</v>
      </c>
      <c r="AQ103" s="14" t="s">
        <v>48</v>
      </c>
      <c r="AR103" s="16">
        <v>5.6</v>
      </c>
      <c r="AS103" s="16">
        <v>5.6</v>
      </c>
      <c r="AT103" s="17">
        <f>AS103</f>
        <v>5.6</v>
      </c>
      <c r="AV103" s="14" t="s">
        <v>48</v>
      </c>
      <c r="AW103" s="16">
        <v>2.7</v>
      </c>
      <c r="AX103" s="16">
        <v>3.2</v>
      </c>
      <c r="AY103" s="17">
        <f>AX103</f>
        <v>3.2</v>
      </c>
      <c r="BA103" s="17">
        <f t="shared" si="5"/>
        <v>-2.3999999999999995</v>
      </c>
    </row>
    <row r="104" spans="1:53">
      <c r="A104" s="5">
        <v>1</v>
      </c>
      <c r="B104" s="14" t="s">
        <v>49</v>
      </c>
      <c r="C104" s="16">
        <v>6.1</v>
      </c>
      <c r="D104" s="16">
        <v>5.7</v>
      </c>
      <c r="E104" s="17">
        <f>D104</f>
        <v>5.7</v>
      </c>
      <c r="F104" s="3"/>
      <c r="H104" s="14" t="s">
        <v>49</v>
      </c>
      <c r="I104" s="16">
        <v>6.7</v>
      </c>
      <c r="J104" s="16">
        <v>6.4</v>
      </c>
      <c r="K104" s="17">
        <f>J104</f>
        <v>6.4</v>
      </c>
      <c r="M104" s="14" t="s">
        <v>49</v>
      </c>
      <c r="N104" s="16">
        <v>2.2999999999999998</v>
      </c>
      <c r="O104" s="16">
        <v>2.1</v>
      </c>
      <c r="P104" s="17">
        <f>O104</f>
        <v>2.1</v>
      </c>
      <c r="Q104" s="13"/>
      <c r="R104" s="17">
        <f t="shared" si="3"/>
        <v>-4.3000000000000007</v>
      </c>
      <c r="S104" s="13"/>
      <c r="T104" s="14" t="s">
        <v>49</v>
      </c>
      <c r="U104" s="16">
        <v>6.3</v>
      </c>
      <c r="V104" s="16">
        <v>6</v>
      </c>
      <c r="W104" s="17">
        <f>V104</f>
        <v>6</v>
      </c>
      <c r="X104" s="3"/>
      <c r="Z104" s="14" t="s">
        <v>49</v>
      </c>
      <c r="AA104" s="16">
        <v>7.1</v>
      </c>
      <c r="AB104" s="16">
        <v>6.7</v>
      </c>
      <c r="AC104" s="17">
        <f>AB104</f>
        <v>6.7</v>
      </c>
      <c r="AE104" s="14" t="s">
        <v>49</v>
      </c>
      <c r="AF104" s="16">
        <v>1.1000000000000001</v>
      </c>
      <c r="AG104" s="16">
        <v>1.7</v>
      </c>
      <c r="AH104" s="17">
        <f>AG104</f>
        <v>1.7</v>
      </c>
      <c r="AI104" s="13"/>
      <c r="AJ104" s="17">
        <f t="shared" si="4"/>
        <v>-5</v>
      </c>
      <c r="AK104" s="13"/>
      <c r="AL104" s="14" t="s">
        <v>49</v>
      </c>
      <c r="AM104" s="16">
        <v>5.9</v>
      </c>
      <c r="AN104" s="16">
        <v>5.5</v>
      </c>
      <c r="AO104" s="17">
        <f>AN104</f>
        <v>5.5</v>
      </c>
      <c r="AQ104" s="14" t="s">
        <v>49</v>
      </c>
      <c r="AR104" s="16">
        <v>6.4</v>
      </c>
      <c r="AS104" s="16">
        <v>6.1</v>
      </c>
      <c r="AT104" s="17">
        <f>AS104</f>
        <v>6.1</v>
      </c>
      <c r="AV104" s="14" t="s">
        <v>49</v>
      </c>
      <c r="AW104" s="16">
        <v>3.3</v>
      </c>
      <c r="AX104" s="16">
        <v>2.4</v>
      </c>
      <c r="AY104" s="17">
        <f>AX104</f>
        <v>2.4</v>
      </c>
      <c r="BA104" s="17">
        <f t="shared" si="5"/>
        <v>-3.6999999999999997</v>
      </c>
    </row>
    <row r="105" spans="1:53">
      <c r="A105" s="5">
        <v>1</v>
      </c>
      <c r="B105" s="14" t="s">
        <v>50</v>
      </c>
      <c r="C105" s="16">
        <v>8.6999999999999993</v>
      </c>
      <c r="D105" s="14"/>
      <c r="E105" s="17">
        <f>C105</f>
        <v>8.6999999999999993</v>
      </c>
      <c r="F105" s="3"/>
      <c r="H105" s="14" t="s">
        <v>50</v>
      </c>
      <c r="I105" s="16">
        <v>7.1</v>
      </c>
      <c r="J105" s="14"/>
      <c r="K105" s="17">
        <f>I105</f>
        <v>7.1</v>
      </c>
      <c r="M105" s="14" t="s">
        <v>50</v>
      </c>
      <c r="N105" s="16">
        <v>17.2</v>
      </c>
      <c r="O105" s="14"/>
      <c r="P105" s="17">
        <f>N105</f>
        <v>17.2</v>
      </c>
      <c r="Q105" s="13"/>
      <c r="R105" s="17">
        <f t="shared" si="3"/>
        <v>10.1</v>
      </c>
      <c r="S105" s="13"/>
      <c r="T105" s="14" t="s">
        <v>50</v>
      </c>
      <c r="U105" s="16">
        <v>8.1999999999999993</v>
      </c>
      <c r="V105" s="14"/>
      <c r="W105" s="17">
        <f>U105</f>
        <v>8.1999999999999993</v>
      </c>
      <c r="X105" s="3"/>
      <c r="Z105" s="14" t="s">
        <v>50</v>
      </c>
      <c r="AA105" s="16">
        <v>6.9</v>
      </c>
      <c r="AB105" s="14"/>
      <c r="AC105" s="17">
        <f>AA105</f>
        <v>6.9</v>
      </c>
      <c r="AE105" s="14" t="s">
        <v>50</v>
      </c>
      <c r="AF105" s="16">
        <v>15.7</v>
      </c>
      <c r="AG105" s="14"/>
      <c r="AH105" s="17">
        <f>AF105</f>
        <v>15.7</v>
      </c>
      <c r="AI105" s="13"/>
      <c r="AJ105" s="17">
        <f t="shared" si="4"/>
        <v>8.7999999999999989</v>
      </c>
      <c r="AK105" s="13"/>
      <c r="AL105" s="14" t="s">
        <v>50</v>
      </c>
      <c r="AM105" s="16">
        <v>9.1999999999999993</v>
      </c>
      <c r="AN105" s="14"/>
      <c r="AO105" s="17">
        <f>AM105</f>
        <v>9.1999999999999993</v>
      </c>
      <c r="AQ105" s="14" t="s">
        <v>50</v>
      </c>
      <c r="AR105" s="16">
        <v>7.2</v>
      </c>
      <c r="AS105" s="14"/>
      <c r="AT105" s="17">
        <f>AR105</f>
        <v>7.2</v>
      </c>
      <c r="AV105" s="14" t="s">
        <v>50</v>
      </c>
      <c r="AW105" s="16">
        <v>18.3</v>
      </c>
      <c r="AX105" s="14"/>
      <c r="AY105" s="17">
        <f>AW105</f>
        <v>18.3</v>
      </c>
      <c r="BA105" s="17">
        <f t="shared" si="5"/>
        <v>11.100000000000001</v>
      </c>
    </row>
    <row r="106" spans="1:53">
      <c r="A106" s="5">
        <v>1</v>
      </c>
      <c r="B106" s="14" t="s">
        <v>51</v>
      </c>
      <c r="C106" s="16">
        <v>13.7</v>
      </c>
      <c r="D106" s="14"/>
      <c r="E106" s="17">
        <f>C106</f>
        <v>13.7</v>
      </c>
      <c r="F106" s="3"/>
      <c r="H106" s="14" t="s">
        <v>51</v>
      </c>
      <c r="I106" s="16">
        <v>12.6</v>
      </c>
      <c r="J106" s="14"/>
      <c r="K106" s="17">
        <f>I106</f>
        <v>12.6</v>
      </c>
      <c r="M106" s="14" t="s">
        <v>51</v>
      </c>
      <c r="N106" s="16">
        <v>18.5</v>
      </c>
      <c r="O106" s="14"/>
      <c r="P106" s="17">
        <f>N106</f>
        <v>18.5</v>
      </c>
      <c r="Q106" s="13"/>
      <c r="R106" s="17">
        <f t="shared" si="3"/>
        <v>5.9</v>
      </c>
      <c r="S106" s="13"/>
      <c r="T106" s="14" t="s">
        <v>51</v>
      </c>
      <c r="U106" s="16">
        <v>13.2</v>
      </c>
      <c r="V106" s="14"/>
      <c r="W106" s="17">
        <f>U106</f>
        <v>13.2</v>
      </c>
      <c r="X106" s="3"/>
      <c r="Z106" s="14" t="s">
        <v>51</v>
      </c>
      <c r="AA106" s="16">
        <v>12.8</v>
      </c>
      <c r="AB106" s="14"/>
      <c r="AC106" s="17">
        <f>AA106</f>
        <v>12.8</v>
      </c>
      <c r="AE106" s="14" t="s">
        <v>51</v>
      </c>
      <c r="AF106" s="16">
        <v>15.7</v>
      </c>
      <c r="AG106" s="14"/>
      <c r="AH106" s="17">
        <f>AF106</f>
        <v>15.7</v>
      </c>
      <c r="AI106" s="13"/>
      <c r="AJ106" s="17">
        <f t="shared" si="4"/>
        <v>2.8999999999999986</v>
      </c>
      <c r="AK106" s="13"/>
      <c r="AL106" s="14" t="s">
        <v>51</v>
      </c>
      <c r="AM106" s="16">
        <v>14.1</v>
      </c>
      <c r="AN106" s="14"/>
      <c r="AO106" s="17">
        <f>AM106</f>
        <v>14.1</v>
      </c>
      <c r="AQ106" s="14" t="s">
        <v>51</v>
      </c>
      <c r="AR106" s="16">
        <v>12.3</v>
      </c>
      <c r="AS106" s="14"/>
      <c r="AT106" s="17">
        <f>AR106</f>
        <v>12.3</v>
      </c>
      <c r="AV106" s="14" t="s">
        <v>51</v>
      </c>
      <c r="AW106" s="16">
        <v>20.3</v>
      </c>
      <c r="AX106" s="14"/>
      <c r="AY106" s="17">
        <f>AW106</f>
        <v>20.3</v>
      </c>
      <c r="BA106" s="17">
        <f t="shared" si="5"/>
        <v>8</v>
      </c>
    </row>
    <row r="107" spans="1:53">
      <c r="A107" s="5">
        <v>1</v>
      </c>
      <c r="B107" s="18" t="s">
        <v>52</v>
      </c>
      <c r="C107" s="18"/>
      <c r="D107" s="18"/>
      <c r="E107" s="19"/>
      <c r="F107" s="3"/>
      <c r="H107" s="18" t="s">
        <v>52</v>
      </c>
      <c r="I107" s="18"/>
      <c r="J107" s="18"/>
      <c r="K107" s="19"/>
      <c r="M107" s="18" t="s">
        <v>52</v>
      </c>
      <c r="N107" s="18"/>
      <c r="O107" s="18"/>
      <c r="P107" s="19"/>
      <c r="Q107" s="4"/>
      <c r="R107" s="21">
        <f t="shared" si="3"/>
        <v>0</v>
      </c>
      <c r="S107" s="4"/>
      <c r="T107" s="18" t="s">
        <v>52</v>
      </c>
      <c r="U107" s="18"/>
      <c r="V107" s="18"/>
      <c r="W107" s="19"/>
      <c r="X107" s="3"/>
      <c r="Z107" s="18" t="s">
        <v>52</v>
      </c>
      <c r="AA107" s="18"/>
      <c r="AB107" s="18"/>
      <c r="AC107" s="19"/>
      <c r="AE107" s="18" t="s">
        <v>52</v>
      </c>
      <c r="AF107" s="18"/>
      <c r="AG107" s="18"/>
      <c r="AH107" s="19"/>
      <c r="AI107" s="4"/>
      <c r="AJ107" s="21">
        <f t="shared" si="4"/>
        <v>0</v>
      </c>
      <c r="AK107" s="4"/>
      <c r="AL107" s="18" t="s">
        <v>52</v>
      </c>
      <c r="AM107" s="18"/>
      <c r="AN107" s="18"/>
      <c r="AO107" s="19"/>
      <c r="AQ107" s="18" t="s">
        <v>52</v>
      </c>
      <c r="AR107" s="18"/>
      <c r="AS107" s="18"/>
      <c r="AT107" s="19"/>
      <c r="AV107" s="18" t="s">
        <v>52</v>
      </c>
      <c r="AW107" s="18"/>
      <c r="AX107" s="18"/>
      <c r="AY107" s="19"/>
      <c r="BA107" s="21">
        <f t="shared" si="5"/>
        <v>0</v>
      </c>
    </row>
    <row r="108" spans="1:53">
      <c r="AD108" s="20"/>
      <c r="AP108" s="20"/>
    </row>
    <row r="109" spans="1:53">
      <c r="B109" s="4" t="s">
        <v>65</v>
      </c>
      <c r="H109" s="4" t="s">
        <v>65</v>
      </c>
      <c r="M109" s="4" t="s">
        <v>65</v>
      </c>
      <c r="T109" s="4" t="s">
        <v>65</v>
      </c>
      <c r="Z109" s="4" t="s">
        <v>65</v>
      </c>
      <c r="AD109" s="20"/>
      <c r="AE109" s="4" t="s">
        <v>65</v>
      </c>
      <c r="AL109" s="4" t="s">
        <v>65</v>
      </c>
      <c r="AP109" s="20"/>
      <c r="AQ109" s="4" t="s">
        <v>65</v>
      </c>
      <c r="AV109" s="4" t="s">
        <v>65</v>
      </c>
    </row>
    <row r="110" spans="1:53">
      <c r="B110" s="4" t="s">
        <v>55</v>
      </c>
      <c r="C110" s="4" t="s">
        <v>56</v>
      </c>
      <c r="H110" s="4" t="s">
        <v>55</v>
      </c>
      <c r="I110" s="4" t="s">
        <v>56</v>
      </c>
      <c r="M110" s="4" t="s">
        <v>55</v>
      </c>
      <c r="N110" s="4" t="s">
        <v>56</v>
      </c>
      <c r="T110" s="4" t="s">
        <v>55</v>
      </c>
      <c r="U110" s="4" t="s">
        <v>56</v>
      </c>
      <c r="Z110" s="4" t="s">
        <v>55</v>
      </c>
      <c r="AA110" s="4" t="s">
        <v>56</v>
      </c>
      <c r="AD110" s="20"/>
      <c r="AE110" s="4" t="s">
        <v>55</v>
      </c>
      <c r="AF110" s="4" t="s">
        <v>56</v>
      </c>
      <c r="AL110" s="4" t="s">
        <v>55</v>
      </c>
      <c r="AM110" s="4" t="s">
        <v>56</v>
      </c>
      <c r="AP110" s="20"/>
      <c r="AQ110" s="4" t="s">
        <v>55</v>
      </c>
      <c r="AR110" s="4" t="s">
        <v>56</v>
      </c>
      <c r="AV110" s="4" t="s">
        <v>55</v>
      </c>
      <c r="AW110" s="4" t="s">
        <v>56</v>
      </c>
    </row>
    <row r="111" spans="1:53">
      <c r="B111" s="4"/>
      <c r="C111" s="4" t="s">
        <v>57</v>
      </c>
      <c r="H111" s="4"/>
      <c r="I111" s="4" t="s">
        <v>57</v>
      </c>
      <c r="M111" s="4"/>
      <c r="N111" s="4" t="s">
        <v>57</v>
      </c>
      <c r="T111" s="4"/>
      <c r="U111" s="4" t="s">
        <v>57</v>
      </c>
      <c r="Z111" s="4"/>
      <c r="AA111" s="4" t="s">
        <v>57</v>
      </c>
      <c r="AD111" s="20"/>
      <c r="AE111" s="4"/>
      <c r="AF111" s="4" t="s">
        <v>57</v>
      </c>
      <c r="AL111" s="4"/>
      <c r="AM111" s="4" t="s">
        <v>57</v>
      </c>
      <c r="AP111" s="20"/>
      <c r="AQ111" s="4"/>
      <c r="AR111" s="4" t="s">
        <v>57</v>
      </c>
      <c r="AV111" s="4"/>
      <c r="AW111" s="4" t="s">
        <v>57</v>
      </c>
    </row>
    <row r="112" spans="1:53">
      <c r="AD112" s="20"/>
      <c r="AP112" s="20"/>
    </row>
    <row r="113" spans="1:53">
      <c r="AP113" s="20"/>
    </row>
    <row r="114" spans="1:53">
      <c r="B114" s="7">
        <v>0.6</v>
      </c>
      <c r="AP114" s="20"/>
    </row>
    <row r="115" spans="1:53">
      <c r="AP115" s="20"/>
    </row>
    <row r="116" spans="1:53">
      <c r="B116" s="4" t="s">
        <v>4</v>
      </c>
      <c r="C116" s="4" t="s">
        <v>5</v>
      </c>
      <c r="H116" s="4" t="s">
        <v>4</v>
      </c>
      <c r="I116" s="4" t="s">
        <v>5</v>
      </c>
      <c r="M116" s="4" t="s">
        <v>4</v>
      </c>
      <c r="N116" s="4" t="s">
        <v>5</v>
      </c>
      <c r="T116" s="4" t="s">
        <v>4</v>
      </c>
      <c r="U116" s="4" t="s">
        <v>5</v>
      </c>
      <c r="Z116" s="4" t="s">
        <v>4</v>
      </c>
      <c r="AA116" s="4" t="s">
        <v>5</v>
      </c>
      <c r="AE116" s="4" t="s">
        <v>4</v>
      </c>
      <c r="AF116" s="4" t="s">
        <v>5</v>
      </c>
      <c r="AL116" s="4" t="s">
        <v>4</v>
      </c>
      <c r="AM116" s="4" t="s">
        <v>5</v>
      </c>
      <c r="AQ116" s="4" t="s">
        <v>4</v>
      </c>
      <c r="AR116" s="4" t="s">
        <v>5</v>
      </c>
      <c r="AV116" s="4" t="s">
        <v>4</v>
      </c>
      <c r="AW116" s="4" t="s">
        <v>5</v>
      </c>
    </row>
    <row r="117" spans="1:53">
      <c r="B117" s="4" t="s">
        <v>6</v>
      </c>
      <c r="C117" s="4" t="s">
        <v>69</v>
      </c>
      <c r="H117" s="4" t="s">
        <v>6</v>
      </c>
      <c r="I117" s="4" t="s">
        <v>69</v>
      </c>
      <c r="M117" s="4" t="s">
        <v>6</v>
      </c>
      <c r="N117" s="4" t="s">
        <v>69</v>
      </c>
      <c r="T117" s="4" t="s">
        <v>6</v>
      </c>
      <c r="U117" s="4" t="s">
        <v>69</v>
      </c>
      <c r="Z117" s="4" t="s">
        <v>6</v>
      </c>
      <c r="AA117" s="4" t="s">
        <v>69</v>
      </c>
      <c r="AE117" s="4" t="s">
        <v>6</v>
      </c>
      <c r="AF117" s="4" t="s">
        <v>69</v>
      </c>
      <c r="AL117" s="4" t="s">
        <v>6</v>
      </c>
      <c r="AM117" s="4" t="s">
        <v>69</v>
      </c>
      <c r="AQ117" s="4" t="s">
        <v>6</v>
      </c>
      <c r="AR117" s="4" t="s">
        <v>69</v>
      </c>
      <c r="AV117" s="4" t="s">
        <v>6</v>
      </c>
      <c r="AW117" s="4" t="s">
        <v>69</v>
      </c>
    </row>
    <row r="118" spans="1:53">
      <c r="B118" s="4" t="s">
        <v>7</v>
      </c>
      <c r="C118" s="4" t="s">
        <v>8</v>
      </c>
      <c r="H118" s="4" t="s">
        <v>7</v>
      </c>
      <c r="I118" s="4" t="s">
        <v>8</v>
      </c>
      <c r="M118" s="4" t="s">
        <v>7</v>
      </c>
      <c r="N118" s="4" t="s">
        <v>8</v>
      </c>
      <c r="T118" s="4" t="s">
        <v>7</v>
      </c>
      <c r="U118" s="4" t="s">
        <v>60</v>
      </c>
      <c r="Z118" s="4" t="s">
        <v>7</v>
      </c>
      <c r="AA118" s="4" t="s">
        <v>60</v>
      </c>
      <c r="AE118" s="4" t="s">
        <v>7</v>
      </c>
      <c r="AF118" s="4" t="s">
        <v>60</v>
      </c>
      <c r="AL118" s="4" t="s">
        <v>7</v>
      </c>
      <c r="AM118" s="4" t="s">
        <v>61</v>
      </c>
      <c r="AQ118" s="4" t="s">
        <v>7</v>
      </c>
      <c r="AR118" s="4" t="s">
        <v>61</v>
      </c>
      <c r="AV118" s="4" t="s">
        <v>7</v>
      </c>
      <c r="AW118" s="4" t="s">
        <v>61</v>
      </c>
    </row>
    <row r="119" spans="1:53" ht="84">
      <c r="B119" s="4" t="s">
        <v>9</v>
      </c>
      <c r="C119" s="8" t="s">
        <v>8</v>
      </c>
      <c r="H119" s="4" t="s">
        <v>9</v>
      </c>
      <c r="I119" s="8" t="s">
        <v>58</v>
      </c>
      <c r="M119" s="4" t="s">
        <v>9</v>
      </c>
      <c r="N119" s="4" t="s">
        <v>59</v>
      </c>
      <c r="R119" s="2" t="s">
        <v>73</v>
      </c>
      <c r="T119" s="4" t="s">
        <v>9</v>
      </c>
      <c r="U119" s="4" t="s">
        <v>8</v>
      </c>
      <c r="Z119" s="4" t="s">
        <v>9</v>
      </c>
      <c r="AA119" s="4" t="s">
        <v>58</v>
      </c>
      <c r="AE119" s="4" t="s">
        <v>9</v>
      </c>
      <c r="AF119" s="4" t="s">
        <v>59</v>
      </c>
      <c r="AJ119" s="2" t="s">
        <v>73</v>
      </c>
      <c r="AL119" s="4" t="s">
        <v>9</v>
      </c>
      <c r="AM119" s="4" t="s">
        <v>8</v>
      </c>
      <c r="AQ119" s="4" t="s">
        <v>9</v>
      </c>
      <c r="AR119" s="4" t="s">
        <v>58</v>
      </c>
      <c r="AV119" s="4" t="s">
        <v>9</v>
      </c>
      <c r="AW119" s="4" t="s">
        <v>59</v>
      </c>
      <c r="BA119" s="2" t="s">
        <v>73</v>
      </c>
    </row>
    <row r="121" spans="1:53">
      <c r="B121" s="9" t="s">
        <v>10</v>
      </c>
      <c r="C121" s="9" t="s">
        <v>11</v>
      </c>
      <c r="D121" s="9" t="s">
        <v>12</v>
      </c>
      <c r="E121" s="9" t="s">
        <v>70</v>
      </c>
      <c r="F121" s="4"/>
      <c r="H121" s="9" t="s">
        <v>10</v>
      </c>
      <c r="I121" s="9" t="s">
        <v>11</v>
      </c>
      <c r="J121" s="9" t="s">
        <v>12</v>
      </c>
      <c r="K121" s="9" t="s">
        <v>70</v>
      </c>
      <c r="M121" s="9" t="s">
        <v>10</v>
      </c>
      <c r="N121" s="9" t="s">
        <v>11</v>
      </c>
      <c r="O121" s="9" t="s">
        <v>12</v>
      </c>
      <c r="P121" s="9" t="s">
        <v>70</v>
      </c>
      <c r="Q121" s="4"/>
      <c r="R121" s="22" t="s">
        <v>74</v>
      </c>
      <c r="S121" s="4"/>
      <c r="T121" s="9" t="s">
        <v>10</v>
      </c>
      <c r="U121" s="9" t="s">
        <v>11</v>
      </c>
      <c r="V121" s="9" t="s">
        <v>12</v>
      </c>
      <c r="W121" s="9" t="s">
        <v>70</v>
      </c>
      <c r="X121" s="3"/>
      <c r="Z121" s="9" t="s">
        <v>10</v>
      </c>
      <c r="AA121" s="9" t="s">
        <v>11</v>
      </c>
      <c r="AB121" s="9" t="s">
        <v>12</v>
      </c>
      <c r="AC121" s="9" t="s">
        <v>70</v>
      </c>
      <c r="AE121" s="9" t="s">
        <v>10</v>
      </c>
      <c r="AF121" s="9" t="s">
        <v>11</v>
      </c>
      <c r="AG121" s="9" t="s">
        <v>12</v>
      </c>
      <c r="AH121" s="9" t="s">
        <v>70</v>
      </c>
      <c r="AI121" s="4"/>
      <c r="AJ121" s="22" t="s">
        <v>74</v>
      </c>
      <c r="AK121" s="4"/>
      <c r="AL121" s="9" t="s">
        <v>10</v>
      </c>
      <c r="AM121" s="9" t="s">
        <v>11</v>
      </c>
      <c r="AN121" s="9" t="s">
        <v>12</v>
      </c>
      <c r="AO121" s="9" t="s">
        <v>70</v>
      </c>
      <c r="AQ121" s="9" t="s">
        <v>10</v>
      </c>
      <c r="AR121" s="9" t="s">
        <v>11</v>
      </c>
      <c r="AS121" s="9" t="s">
        <v>12</v>
      </c>
      <c r="AT121" s="9" t="s">
        <v>70</v>
      </c>
      <c r="AV121" s="9" t="s">
        <v>10</v>
      </c>
      <c r="AW121" s="9" t="s">
        <v>11</v>
      </c>
      <c r="AX121" s="9" t="s">
        <v>12</v>
      </c>
      <c r="AY121" s="9" t="s">
        <v>70</v>
      </c>
      <c r="BA121" s="22" t="s">
        <v>74</v>
      </c>
    </row>
    <row r="122" spans="1:53">
      <c r="A122" s="5">
        <v>1</v>
      </c>
      <c r="B122" s="10" t="s">
        <v>13</v>
      </c>
      <c r="C122" s="11">
        <v>16.399999999999999</v>
      </c>
      <c r="D122" s="10"/>
      <c r="E122" s="12">
        <f>C122</f>
        <v>16.399999999999999</v>
      </c>
      <c r="F122" s="1"/>
      <c r="H122" s="10" t="s">
        <v>13</v>
      </c>
      <c r="I122" s="11">
        <v>16.399999999999999</v>
      </c>
      <c r="J122" s="10"/>
      <c r="K122" s="12">
        <f>I122</f>
        <v>16.399999999999999</v>
      </c>
      <c r="M122" s="10" t="s">
        <v>13</v>
      </c>
      <c r="N122" s="11">
        <v>16</v>
      </c>
      <c r="O122" s="10"/>
      <c r="P122" s="12">
        <f>N122</f>
        <v>16</v>
      </c>
      <c r="Q122" s="13"/>
      <c r="R122" s="12">
        <f>P122-K122</f>
        <v>-0.39999999999999858</v>
      </c>
      <c r="S122" s="13"/>
      <c r="T122" s="10" t="s">
        <v>13</v>
      </c>
      <c r="U122" s="11">
        <v>15.6</v>
      </c>
      <c r="V122" s="10"/>
      <c r="W122" s="12">
        <f>U122</f>
        <v>15.6</v>
      </c>
      <c r="X122" s="3"/>
      <c r="Z122" s="10" t="s">
        <v>13</v>
      </c>
      <c r="AA122" s="11">
        <v>16.100000000000001</v>
      </c>
      <c r="AB122" s="10"/>
      <c r="AC122" s="12">
        <f>AA122</f>
        <v>16.100000000000001</v>
      </c>
      <c r="AE122" s="10" t="s">
        <v>13</v>
      </c>
      <c r="AF122" s="11">
        <v>13</v>
      </c>
      <c r="AG122" s="10"/>
      <c r="AH122" s="12">
        <f>AF122</f>
        <v>13</v>
      </c>
      <c r="AI122" s="13"/>
      <c r="AJ122" s="12">
        <f>AH122-AC122</f>
        <v>-3.1000000000000014</v>
      </c>
      <c r="AK122" s="13"/>
      <c r="AL122" s="10" t="s">
        <v>13</v>
      </c>
      <c r="AM122" s="11">
        <v>17</v>
      </c>
      <c r="AN122" s="10"/>
      <c r="AO122" s="12">
        <f>AM122</f>
        <v>17</v>
      </c>
      <c r="AQ122" s="10" t="s">
        <v>13</v>
      </c>
      <c r="AR122" s="11">
        <v>16.8</v>
      </c>
      <c r="AS122" s="10"/>
      <c r="AT122" s="12">
        <f>AR122</f>
        <v>16.8</v>
      </c>
      <c r="AV122" s="10" t="s">
        <v>13</v>
      </c>
      <c r="AW122" s="11">
        <v>18.3</v>
      </c>
      <c r="AX122" s="10"/>
      <c r="AY122" s="12">
        <f>AW122</f>
        <v>18.3</v>
      </c>
      <c r="BA122" s="12">
        <f>AY122-AT122</f>
        <v>1.5</v>
      </c>
    </row>
    <row r="123" spans="1:53">
      <c r="A123" s="5">
        <v>0</v>
      </c>
      <c r="B123" s="14" t="s">
        <v>14</v>
      </c>
      <c r="C123" s="14"/>
      <c r="D123" s="14"/>
      <c r="E123" s="15"/>
      <c r="F123" s="3"/>
      <c r="H123" s="14" t="s">
        <v>14</v>
      </c>
      <c r="I123" s="14"/>
      <c r="J123" s="14"/>
      <c r="K123" s="15"/>
      <c r="M123" s="14" t="s">
        <v>14</v>
      </c>
      <c r="N123" s="14"/>
      <c r="O123" s="14"/>
      <c r="P123" s="15"/>
      <c r="Q123" s="4"/>
      <c r="R123" s="17">
        <f t="shared" ref="R123:R161" si="6">P123-K123</f>
        <v>0</v>
      </c>
      <c r="S123" s="4"/>
      <c r="T123" s="14" t="s">
        <v>14</v>
      </c>
      <c r="U123" s="14"/>
      <c r="V123" s="14"/>
      <c r="W123" s="15"/>
      <c r="X123" s="3"/>
      <c r="Z123" s="14" t="s">
        <v>14</v>
      </c>
      <c r="AA123" s="14"/>
      <c r="AB123" s="14"/>
      <c r="AC123" s="15"/>
      <c r="AE123" s="14" t="s">
        <v>14</v>
      </c>
      <c r="AF123" s="14"/>
      <c r="AG123" s="14"/>
      <c r="AH123" s="15"/>
      <c r="AI123" s="4"/>
      <c r="AJ123" s="17">
        <f t="shared" ref="AJ123:AJ161" si="7">AH123-AC123</f>
        <v>0</v>
      </c>
      <c r="AK123" s="4"/>
      <c r="AL123" s="14" t="s">
        <v>14</v>
      </c>
      <c r="AM123" s="14"/>
      <c r="AN123" s="14"/>
      <c r="AO123" s="15"/>
      <c r="AQ123" s="14" t="s">
        <v>14</v>
      </c>
      <c r="AR123" s="14"/>
      <c r="AS123" s="14"/>
      <c r="AT123" s="15"/>
      <c r="AV123" s="14" t="s">
        <v>14</v>
      </c>
      <c r="AW123" s="14"/>
      <c r="AX123" s="14"/>
      <c r="AY123" s="15"/>
      <c r="BA123" s="17">
        <f t="shared" ref="BA123:BA161" si="8">AY123-AT123</f>
        <v>0</v>
      </c>
    </row>
    <row r="124" spans="1:53">
      <c r="A124" s="5">
        <v>1</v>
      </c>
      <c r="B124" s="14" t="s">
        <v>15</v>
      </c>
      <c r="C124" s="16">
        <v>16.2</v>
      </c>
      <c r="D124" s="14"/>
      <c r="E124" s="17">
        <f>C124</f>
        <v>16.2</v>
      </c>
      <c r="F124" s="3"/>
      <c r="H124" s="14" t="s">
        <v>15</v>
      </c>
      <c r="I124" s="16">
        <v>16.2</v>
      </c>
      <c r="J124" s="14"/>
      <c r="K124" s="17">
        <f>I124</f>
        <v>16.2</v>
      </c>
      <c r="M124" s="14" t="s">
        <v>15</v>
      </c>
      <c r="N124" s="16">
        <v>16.3</v>
      </c>
      <c r="O124" s="14"/>
      <c r="P124" s="17">
        <f>N124</f>
        <v>16.3</v>
      </c>
      <c r="Q124" s="13"/>
      <c r="R124" s="17">
        <f t="shared" si="6"/>
        <v>0.10000000000000142</v>
      </c>
      <c r="S124" s="13"/>
      <c r="T124" s="14" t="s">
        <v>15</v>
      </c>
      <c r="U124" s="16">
        <v>15.4</v>
      </c>
      <c r="V124" s="14"/>
      <c r="W124" s="17">
        <f>U124</f>
        <v>15.4</v>
      </c>
      <c r="X124" s="3"/>
      <c r="Z124" s="14" t="s">
        <v>15</v>
      </c>
      <c r="AA124" s="16">
        <v>15.8</v>
      </c>
      <c r="AB124" s="14"/>
      <c r="AC124" s="17">
        <f>AA124</f>
        <v>15.8</v>
      </c>
      <c r="AE124" s="14" t="s">
        <v>15</v>
      </c>
      <c r="AF124" s="16">
        <v>13.5</v>
      </c>
      <c r="AG124" s="14"/>
      <c r="AH124" s="17">
        <f>AF124</f>
        <v>13.5</v>
      </c>
      <c r="AI124" s="13"/>
      <c r="AJ124" s="17">
        <f t="shared" si="7"/>
        <v>-2.3000000000000007</v>
      </c>
      <c r="AK124" s="13"/>
      <c r="AL124" s="14" t="s">
        <v>15</v>
      </c>
      <c r="AM124" s="16">
        <v>17</v>
      </c>
      <c r="AN124" s="14"/>
      <c r="AO124" s="17">
        <f>AM124</f>
        <v>17</v>
      </c>
      <c r="AQ124" s="14" t="s">
        <v>15</v>
      </c>
      <c r="AR124" s="16">
        <v>16.600000000000001</v>
      </c>
      <c r="AS124" s="14"/>
      <c r="AT124" s="17">
        <f>AR124</f>
        <v>16.600000000000001</v>
      </c>
      <c r="AV124" s="14" t="s">
        <v>15</v>
      </c>
      <c r="AW124" s="16">
        <v>18.5</v>
      </c>
      <c r="AX124" s="14"/>
      <c r="AY124" s="17">
        <f>AW124</f>
        <v>18.5</v>
      </c>
      <c r="BA124" s="17">
        <f t="shared" si="8"/>
        <v>1.8999999999999986</v>
      </c>
    </row>
    <row r="125" spans="1:53">
      <c r="A125" s="5">
        <v>1</v>
      </c>
      <c r="B125" s="14" t="s">
        <v>16</v>
      </c>
      <c r="C125" s="16">
        <v>16.899999999999999</v>
      </c>
      <c r="D125" s="16">
        <v>17.399999999999999</v>
      </c>
      <c r="E125" s="17">
        <f>D125</f>
        <v>17.399999999999999</v>
      </c>
      <c r="F125" s="3"/>
      <c r="H125" s="14" t="s">
        <v>16</v>
      </c>
      <c r="I125" s="16">
        <v>17.3</v>
      </c>
      <c r="J125" s="16">
        <v>18.3</v>
      </c>
      <c r="K125" s="17">
        <f>J125</f>
        <v>18.3</v>
      </c>
      <c r="M125" s="14" t="s">
        <v>16</v>
      </c>
      <c r="N125" s="16">
        <v>14.5</v>
      </c>
      <c r="O125" s="16">
        <v>12.2</v>
      </c>
      <c r="P125" s="17">
        <f>O125</f>
        <v>12.2</v>
      </c>
      <c r="Q125" s="13"/>
      <c r="R125" s="17">
        <f t="shared" si="6"/>
        <v>-6.1000000000000014</v>
      </c>
      <c r="S125" s="13"/>
      <c r="T125" s="14" t="s">
        <v>16</v>
      </c>
      <c r="U125" s="16">
        <v>16.5</v>
      </c>
      <c r="V125" s="16">
        <v>17.3</v>
      </c>
      <c r="W125" s="17">
        <f>V125</f>
        <v>17.3</v>
      </c>
      <c r="X125" s="3"/>
      <c r="Z125" s="14" t="s">
        <v>16</v>
      </c>
      <c r="AA125" s="16">
        <v>17.399999999999999</v>
      </c>
      <c r="AB125" s="16">
        <v>18.600000000000001</v>
      </c>
      <c r="AC125" s="17">
        <f>AB125</f>
        <v>18.600000000000001</v>
      </c>
      <c r="AE125" s="14" t="s">
        <v>16</v>
      </c>
      <c r="AF125" s="16">
        <v>9.9</v>
      </c>
      <c r="AG125" s="16">
        <v>7.8</v>
      </c>
      <c r="AH125" s="17">
        <f>AG125</f>
        <v>7.8</v>
      </c>
      <c r="AI125" s="13"/>
      <c r="AJ125" s="17">
        <f t="shared" si="7"/>
        <v>-10.8</v>
      </c>
      <c r="AK125" s="13"/>
      <c r="AL125" s="14" t="s">
        <v>16</v>
      </c>
      <c r="AM125" s="16">
        <v>17.2</v>
      </c>
      <c r="AN125" s="16">
        <v>17.600000000000001</v>
      </c>
      <c r="AO125" s="17">
        <f>AN125</f>
        <v>17.600000000000001</v>
      </c>
      <c r="AQ125" s="14" t="s">
        <v>16</v>
      </c>
      <c r="AR125" s="16">
        <v>17.2</v>
      </c>
      <c r="AS125" s="16">
        <v>18.100000000000001</v>
      </c>
      <c r="AT125" s="17">
        <f>AS125</f>
        <v>18.100000000000001</v>
      </c>
      <c r="AV125" s="14" t="s">
        <v>16</v>
      </c>
      <c r="AW125" s="16">
        <v>17.5</v>
      </c>
      <c r="AX125" s="16">
        <v>14.9</v>
      </c>
      <c r="AY125" s="17">
        <f>AX125</f>
        <v>14.9</v>
      </c>
      <c r="BA125" s="17">
        <f t="shared" si="8"/>
        <v>-3.2000000000000011</v>
      </c>
    </row>
    <row r="126" spans="1:53">
      <c r="A126" s="5">
        <v>0</v>
      </c>
      <c r="B126" s="14" t="s">
        <v>17</v>
      </c>
      <c r="C126" s="14"/>
      <c r="D126" s="14"/>
      <c r="E126" s="15"/>
      <c r="F126" s="3"/>
      <c r="H126" s="14" t="s">
        <v>17</v>
      </c>
      <c r="I126" s="14"/>
      <c r="J126" s="14"/>
      <c r="K126" s="15"/>
      <c r="M126" s="14" t="s">
        <v>17</v>
      </c>
      <c r="N126" s="14"/>
      <c r="O126" s="14"/>
      <c r="P126" s="15"/>
      <c r="Q126" s="4"/>
      <c r="R126" s="17">
        <f t="shared" si="6"/>
        <v>0</v>
      </c>
      <c r="S126" s="4"/>
      <c r="T126" s="14" t="s">
        <v>17</v>
      </c>
      <c r="U126" s="14"/>
      <c r="V126" s="14"/>
      <c r="W126" s="15"/>
      <c r="X126" s="3"/>
      <c r="Z126" s="14" t="s">
        <v>17</v>
      </c>
      <c r="AA126" s="14"/>
      <c r="AB126" s="14"/>
      <c r="AC126" s="15"/>
      <c r="AE126" s="14" t="s">
        <v>17</v>
      </c>
      <c r="AF126" s="14"/>
      <c r="AG126" s="14"/>
      <c r="AH126" s="15"/>
      <c r="AI126" s="4"/>
      <c r="AJ126" s="17">
        <f t="shared" si="7"/>
        <v>0</v>
      </c>
      <c r="AK126" s="4"/>
      <c r="AL126" s="14" t="s">
        <v>17</v>
      </c>
      <c r="AM126" s="14"/>
      <c r="AN126" s="14"/>
      <c r="AO126" s="15"/>
      <c r="AQ126" s="14" t="s">
        <v>17</v>
      </c>
      <c r="AR126" s="14"/>
      <c r="AS126" s="14"/>
      <c r="AT126" s="15"/>
      <c r="AV126" s="14" t="s">
        <v>17</v>
      </c>
      <c r="AW126" s="14"/>
      <c r="AX126" s="14"/>
      <c r="AY126" s="15"/>
      <c r="BA126" s="17">
        <f t="shared" si="8"/>
        <v>0</v>
      </c>
    </row>
    <row r="127" spans="1:53">
      <c r="A127" s="5">
        <v>1</v>
      </c>
      <c r="B127" s="14" t="s">
        <v>18</v>
      </c>
      <c r="C127" s="16">
        <v>16.100000000000001</v>
      </c>
      <c r="D127" s="14"/>
      <c r="E127" s="17">
        <f>C127</f>
        <v>16.100000000000001</v>
      </c>
      <c r="F127" s="3"/>
      <c r="H127" s="14" t="s">
        <v>18</v>
      </c>
      <c r="I127" s="16">
        <v>16.3</v>
      </c>
      <c r="J127" s="14"/>
      <c r="K127" s="17">
        <f>I127</f>
        <v>16.3</v>
      </c>
      <c r="M127" s="14" t="s">
        <v>18</v>
      </c>
      <c r="N127" s="16">
        <v>15.4</v>
      </c>
      <c r="O127" s="14"/>
      <c r="P127" s="17">
        <f>N127</f>
        <v>15.4</v>
      </c>
      <c r="Q127" s="13"/>
      <c r="R127" s="17">
        <f t="shared" si="6"/>
        <v>-0.90000000000000036</v>
      </c>
      <c r="S127" s="13"/>
      <c r="T127" s="14" t="s">
        <v>18</v>
      </c>
      <c r="U127" s="16">
        <v>15.3</v>
      </c>
      <c r="V127" s="14"/>
      <c r="W127" s="17">
        <f>U127</f>
        <v>15.3</v>
      </c>
      <c r="X127" s="3"/>
      <c r="Z127" s="14" t="s">
        <v>18</v>
      </c>
      <c r="AA127" s="16">
        <v>15.8</v>
      </c>
      <c r="AB127" s="14"/>
      <c r="AC127" s="17">
        <f>AA127</f>
        <v>15.8</v>
      </c>
      <c r="AE127" s="14" t="s">
        <v>18</v>
      </c>
      <c r="AF127" s="16">
        <v>12.8</v>
      </c>
      <c r="AG127" s="14"/>
      <c r="AH127" s="17">
        <f>AF127</f>
        <v>12.8</v>
      </c>
      <c r="AI127" s="13"/>
      <c r="AJ127" s="17">
        <f t="shared" si="7"/>
        <v>-3</v>
      </c>
      <c r="AK127" s="13"/>
      <c r="AL127" s="14" t="s">
        <v>18</v>
      </c>
      <c r="AM127" s="16">
        <v>16.899999999999999</v>
      </c>
      <c r="AN127" s="14"/>
      <c r="AO127" s="17">
        <f>AM127</f>
        <v>16.899999999999999</v>
      </c>
      <c r="AQ127" s="14" t="s">
        <v>18</v>
      </c>
      <c r="AR127" s="16">
        <v>16.8</v>
      </c>
      <c r="AS127" s="14"/>
      <c r="AT127" s="17">
        <f>AR127</f>
        <v>16.8</v>
      </c>
      <c r="AV127" s="14" t="s">
        <v>18</v>
      </c>
      <c r="AW127" s="16">
        <v>17.3</v>
      </c>
      <c r="AX127" s="14"/>
      <c r="AY127" s="17">
        <f>AW127</f>
        <v>17.3</v>
      </c>
      <c r="BA127" s="17">
        <f t="shared" si="8"/>
        <v>0.5</v>
      </c>
    </row>
    <row r="128" spans="1:53">
      <c r="A128" s="5">
        <v>1</v>
      </c>
      <c r="B128" s="14" t="s">
        <v>19</v>
      </c>
      <c r="C128" s="16">
        <v>16.100000000000001</v>
      </c>
      <c r="D128" s="14"/>
      <c r="E128" s="17">
        <f>C128</f>
        <v>16.100000000000001</v>
      </c>
      <c r="F128" s="3"/>
      <c r="H128" s="14" t="s">
        <v>19</v>
      </c>
      <c r="I128" s="16">
        <v>16.3</v>
      </c>
      <c r="J128" s="14"/>
      <c r="K128" s="17">
        <f>I128</f>
        <v>16.3</v>
      </c>
      <c r="M128" s="14" t="s">
        <v>19</v>
      </c>
      <c r="N128" s="16">
        <v>15.4</v>
      </c>
      <c r="O128" s="14"/>
      <c r="P128" s="17">
        <f>N128</f>
        <v>15.4</v>
      </c>
      <c r="Q128" s="13"/>
      <c r="R128" s="17">
        <f t="shared" si="6"/>
        <v>-0.90000000000000036</v>
      </c>
      <c r="S128" s="13"/>
      <c r="T128" s="14" t="s">
        <v>19</v>
      </c>
      <c r="U128" s="16">
        <v>15.3</v>
      </c>
      <c r="V128" s="14"/>
      <c r="W128" s="17">
        <f>U128</f>
        <v>15.3</v>
      </c>
      <c r="X128" s="3"/>
      <c r="Z128" s="14" t="s">
        <v>19</v>
      </c>
      <c r="AA128" s="16">
        <v>15.8</v>
      </c>
      <c r="AB128" s="14"/>
      <c r="AC128" s="17">
        <f>AA128</f>
        <v>15.8</v>
      </c>
      <c r="AE128" s="14" t="s">
        <v>19</v>
      </c>
      <c r="AF128" s="16">
        <v>12.8</v>
      </c>
      <c r="AG128" s="14"/>
      <c r="AH128" s="17">
        <f>AF128</f>
        <v>12.8</v>
      </c>
      <c r="AI128" s="13"/>
      <c r="AJ128" s="17">
        <f t="shared" si="7"/>
        <v>-3</v>
      </c>
      <c r="AK128" s="13"/>
      <c r="AL128" s="14" t="s">
        <v>19</v>
      </c>
      <c r="AM128" s="16">
        <v>16.899999999999999</v>
      </c>
      <c r="AN128" s="14"/>
      <c r="AO128" s="17">
        <f>AM128</f>
        <v>16.899999999999999</v>
      </c>
      <c r="AQ128" s="14" t="s">
        <v>19</v>
      </c>
      <c r="AR128" s="16">
        <v>16.8</v>
      </c>
      <c r="AS128" s="14"/>
      <c r="AT128" s="17">
        <f>AR128</f>
        <v>16.8</v>
      </c>
      <c r="AV128" s="14" t="s">
        <v>19</v>
      </c>
      <c r="AW128" s="16">
        <v>17.3</v>
      </c>
      <c r="AX128" s="14"/>
      <c r="AY128" s="17">
        <f>AW128</f>
        <v>17.3</v>
      </c>
      <c r="BA128" s="17">
        <f t="shared" si="8"/>
        <v>0.5</v>
      </c>
    </row>
    <row r="129" spans="1:53">
      <c r="A129" s="5">
        <v>1</v>
      </c>
      <c r="B129" s="14" t="s">
        <v>20</v>
      </c>
      <c r="C129" s="16">
        <v>16.100000000000001</v>
      </c>
      <c r="D129" s="14"/>
      <c r="E129" s="17">
        <f>C129</f>
        <v>16.100000000000001</v>
      </c>
      <c r="F129" s="3"/>
      <c r="H129" s="14" t="s">
        <v>20</v>
      </c>
      <c r="I129" s="16">
        <v>16.3</v>
      </c>
      <c r="J129" s="14"/>
      <c r="K129" s="17">
        <f>I129</f>
        <v>16.3</v>
      </c>
      <c r="M129" s="14" t="s">
        <v>20</v>
      </c>
      <c r="N129" s="16">
        <v>15.4</v>
      </c>
      <c r="O129" s="14"/>
      <c r="P129" s="17">
        <f>N129</f>
        <v>15.4</v>
      </c>
      <c r="Q129" s="13"/>
      <c r="R129" s="17">
        <f t="shared" si="6"/>
        <v>-0.90000000000000036</v>
      </c>
      <c r="S129" s="13"/>
      <c r="T129" s="14" t="s">
        <v>20</v>
      </c>
      <c r="U129" s="16">
        <v>15.3</v>
      </c>
      <c r="V129" s="14"/>
      <c r="W129" s="17">
        <f>U129</f>
        <v>15.3</v>
      </c>
      <c r="X129" s="3"/>
      <c r="Z129" s="14" t="s">
        <v>20</v>
      </c>
      <c r="AA129" s="16">
        <v>15.8</v>
      </c>
      <c r="AB129" s="14"/>
      <c r="AC129" s="17">
        <f>AA129</f>
        <v>15.8</v>
      </c>
      <c r="AE129" s="14" t="s">
        <v>20</v>
      </c>
      <c r="AF129" s="16">
        <v>12.8</v>
      </c>
      <c r="AG129" s="14"/>
      <c r="AH129" s="17">
        <f>AF129</f>
        <v>12.8</v>
      </c>
      <c r="AI129" s="13"/>
      <c r="AJ129" s="17">
        <f t="shared" si="7"/>
        <v>-3</v>
      </c>
      <c r="AK129" s="13"/>
      <c r="AL129" s="14" t="s">
        <v>20</v>
      </c>
      <c r="AM129" s="16">
        <v>16.899999999999999</v>
      </c>
      <c r="AN129" s="14"/>
      <c r="AO129" s="17">
        <f>AM129</f>
        <v>16.899999999999999</v>
      </c>
      <c r="AQ129" s="14" t="s">
        <v>20</v>
      </c>
      <c r="AR129" s="16">
        <v>16.8</v>
      </c>
      <c r="AS129" s="14"/>
      <c r="AT129" s="17">
        <f>AR129</f>
        <v>16.8</v>
      </c>
      <c r="AV129" s="14" t="s">
        <v>20</v>
      </c>
      <c r="AW129" s="16">
        <v>17.3</v>
      </c>
      <c r="AX129" s="14"/>
      <c r="AY129" s="17">
        <f>AW129</f>
        <v>17.3</v>
      </c>
      <c r="BA129" s="17">
        <f t="shared" si="8"/>
        <v>0.5</v>
      </c>
    </row>
    <row r="130" spans="1:53">
      <c r="A130" s="5">
        <v>1</v>
      </c>
      <c r="B130" s="14" t="s">
        <v>21</v>
      </c>
      <c r="C130" s="16">
        <v>14.6</v>
      </c>
      <c r="D130" s="14"/>
      <c r="E130" s="17">
        <f>C130</f>
        <v>14.6</v>
      </c>
      <c r="F130" s="3"/>
      <c r="H130" s="14" t="s">
        <v>21</v>
      </c>
      <c r="I130" s="16">
        <v>13.7</v>
      </c>
      <c r="J130" s="14"/>
      <c r="K130" s="17">
        <f>I130</f>
        <v>13.7</v>
      </c>
      <c r="M130" s="14" t="s">
        <v>21</v>
      </c>
      <c r="N130" s="16">
        <v>19.399999999999999</v>
      </c>
      <c r="O130" s="14"/>
      <c r="P130" s="17">
        <f>N130</f>
        <v>19.399999999999999</v>
      </c>
      <c r="Q130" s="13"/>
      <c r="R130" s="17">
        <f t="shared" si="6"/>
        <v>5.6999999999999993</v>
      </c>
      <c r="S130" s="13"/>
      <c r="T130" s="14" t="s">
        <v>21</v>
      </c>
      <c r="U130" s="16">
        <v>13.9</v>
      </c>
      <c r="V130" s="14"/>
      <c r="W130" s="17">
        <f>U130</f>
        <v>13.9</v>
      </c>
      <c r="X130" s="3"/>
      <c r="Z130" s="14" t="s">
        <v>21</v>
      </c>
      <c r="AA130" s="16">
        <v>13.1</v>
      </c>
      <c r="AB130" s="14"/>
      <c r="AC130" s="17">
        <f>AA130</f>
        <v>13.1</v>
      </c>
      <c r="AE130" s="14" t="s">
        <v>21</v>
      </c>
      <c r="AF130" s="16">
        <v>18.7</v>
      </c>
      <c r="AG130" s="14"/>
      <c r="AH130" s="17">
        <f>AF130</f>
        <v>18.7</v>
      </c>
      <c r="AI130" s="13"/>
      <c r="AJ130" s="17">
        <f t="shared" si="7"/>
        <v>5.6</v>
      </c>
      <c r="AK130" s="13"/>
      <c r="AL130" s="14" t="s">
        <v>21</v>
      </c>
      <c r="AM130" s="16">
        <v>15.2</v>
      </c>
      <c r="AN130" s="14"/>
      <c r="AO130" s="17">
        <f>AM130</f>
        <v>15.2</v>
      </c>
      <c r="AQ130" s="14" t="s">
        <v>21</v>
      </c>
      <c r="AR130" s="16">
        <v>14.2</v>
      </c>
      <c r="AS130" s="14"/>
      <c r="AT130" s="17">
        <f>AR130</f>
        <v>14.2</v>
      </c>
      <c r="AV130" s="14" t="s">
        <v>21</v>
      </c>
      <c r="AW130" s="16">
        <v>20</v>
      </c>
      <c r="AX130" s="14"/>
      <c r="AY130" s="17">
        <f>AW130</f>
        <v>20</v>
      </c>
      <c r="BA130" s="17">
        <f t="shared" si="8"/>
        <v>5.8000000000000007</v>
      </c>
    </row>
    <row r="131" spans="1:53">
      <c r="A131" s="5">
        <v>1</v>
      </c>
      <c r="B131" s="14" t="s">
        <v>22</v>
      </c>
      <c r="C131" s="16">
        <v>20.7</v>
      </c>
      <c r="D131" s="16">
        <v>22.4</v>
      </c>
      <c r="E131" s="17">
        <f>D131</f>
        <v>22.4</v>
      </c>
      <c r="F131" s="3"/>
      <c r="H131" s="14" t="s">
        <v>22</v>
      </c>
      <c r="I131" s="16">
        <v>18.2</v>
      </c>
      <c r="J131" s="16">
        <v>20</v>
      </c>
      <c r="K131" s="17">
        <f>J131</f>
        <v>20</v>
      </c>
      <c r="M131" s="14" t="s">
        <v>22</v>
      </c>
      <c r="N131" s="16">
        <v>32.200000000000003</v>
      </c>
      <c r="O131" s="16">
        <v>33.4</v>
      </c>
      <c r="P131" s="17">
        <f>O131</f>
        <v>33.4</v>
      </c>
      <c r="Q131" s="13"/>
      <c r="R131" s="17">
        <f t="shared" si="6"/>
        <v>13.399999999999999</v>
      </c>
      <c r="S131" s="13"/>
      <c r="T131" s="14" t="s">
        <v>22</v>
      </c>
      <c r="U131" s="16">
        <v>19</v>
      </c>
      <c r="V131" s="16">
        <v>20.7</v>
      </c>
      <c r="W131" s="17">
        <f>V131</f>
        <v>20.7</v>
      </c>
      <c r="X131" s="3"/>
      <c r="Z131" s="14" t="s">
        <v>22</v>
      </c>
      <c r="AA131" s="16">
        <v>18</v>
      </c>
      <c r="AB131" s="16">
        <v>20</v>
      </c>
      <c r="AC131" s="17">
        <f>AB131</f>
        <v>20</v>
      </c>
      <c r="AE131" s="14" t="s">
        <v>22</v>
      </c>
      <c r="AF131" s="16">
        <v>24.9</v>
      </c>
      <c r="AG131" s="16">
        <v>24.9</v>
      </c>
      <c r="AH131" s="17">
        <f>AG131</f>
        <v>24.9</v>
      </c>
      <c r="AI131" s="13"/>
      <c r="AJ131" s="17">
        <f t="shared" si="7"/>
        <v>4.8999999999999986</v>
      </c>
      <c r="AK131" s="13"/>
      <c r="AL131" s="14" t="s">
        <v>22</v>
      </c>
      <c r="AM131" s="16">
        <v>22.3</v>
      </c>
      <c r="AN131" s="16">
        <v>23.9</v>
      </c>
      <c r="AO131" s="17">
        <f>AN131</f>
        <v>23.9</v>
      </c>
      <c r="AQ131" s="14" t="s">
        <v>22</v>
      </c>
      <c r="AR131" s="16">
        <v>18.5</v>
      </c>
      <c r="AS131" s="16">
        <v>20</v>
      </c>
      <c r="AT131" s="17">
        <f>AS131</f>
        <v>20</v>
      </c>
      <c r="AV131" s="14" t="s">
        <v>22</v>
      </c>
      <c r="AW131" s="16">
        <v>37.200000000000003</v>
      </c>
      <c r="AX131" s="16">
        <v>39.200000000000003</v>
      </c>
      <c r="AY131" s="17">
        <f>AX131</f>
        <v>39.200000000000003</v>
      </c>
      <c r="BA131" s="17">
        <f t="shared" si="8"/>
        <v>19.200000000000003</v>
      </c>
    </row>
    <row r="132" spans="1:53">
      <c r="A132" s="5">
        <v>1</v>
      </c>
      <c r="B132" s="14" t="s">
        <v>23</v>
      </c>
      <c r="C132" s="16">
        <v>9</v>
      </c>
      <c r="D132" s="16">
        <v>9.8000000000000007</v>
      </c>
      <c r="E132" s="17">
        <f>D132</f>
        <v>9.8000000000000007</v>
      </c>
      <c r="F132" s="3"/>
      <c r="H132" s="14" t="s">
        <v>23</v>
      </c>
      <c r="I132" s="16">
        <v>9.4</v>
      </c>
      <c r="J132" s="16">
        <v>10.4</v>
      </c>
      <c r="K132" s="17">
        <f>J132</f>
        <v>10.4</v>
      </c>
      <c r="M132" s="14" t="s">
        <v>23</v>
      </c>
      <c r="N132" s="16">
        <v>6.8</v>
      </c>
      <c r="O132" s="16">
        <v>6.6</v>
      </c>
      <c r="P132" s="17">
        <f>O132</f>
        <v>6.6</v>
      </c>
      <c r="Q132" s="13"/>
      <c r="R132" s="17">
        <f t="shared" si="6"/>
        <v>-3.8000000000000007</v>
      </c>
      <c r="S132" s="13"/>
      <c r="T132" s="14" t="s">
        <v>23</v>
      </c>
      <c r="U132" s="16">
        <v>8</v>
      </c>
      <c r="V132" s="16">
        <v>8.9</v>
      </c>
      <c r="W132" s="17">
        <f>V132</f>
        <v>8.9</v>
      </c>
      <c r="X132" s="3"/>
      <c r="Z132" s="14" t="s">
        <v>23</v>
      </c>
      <c r="AA132" s="16">
        <v>8.9</v>
      </c>
      <c r="AB132" s="16">
        <v>10</v>
      </c>
      <c r="AC132" s="17">
        <f>AB132</f>
        <v>10</v>
      </c>
      <c r="AE132" s="14" t="s">
        <v>23</v>
      </c>
      <c r="AF132" s="16">
        <v>2.1</v>
      </c>
      <c r="AG132" s="16">
        <v>2</v>
      </c>
      <c r="AH132" s="17">
        <f>AG132</f>
        <v>2</v>
      </c>
      <c r="AI132" s="13"/>
      <c r="AJ132" s="17">
        <f t="shared" si="7"/>
        <v>-8</v>
      </c>
      <c r="AK132" s="13"/>
      <c r="AL132" s="14" t="s">
        <v>23</v>
      </c>
      <c r="AM132" s="16">
        <v>10</v>
      </c>
      <c r="AN132" s="16">
        <v>10.6</v>
      </c>
      <c r="AO132" s="17">
        <f>AN132</f>
        <v>10.6</v>
      </c>
      <c r="AQ132" s="14" t="s">
        <v>23</v>
      </c>
      <c r="AR132" s="16">
        <v>9.9</v>
      </c>
      <c r="AS132" s="16">
        <v>10.8</v>
      </c>
      <c r="AT132" s="17">
        <f>AS132</f>
        <v>10.8</v>
      </c>
      <c r="AV132" s="14" t="s">
        <v>23</v>
      </c>
      <c r="AW132" s="16">
        <v>10.3</v>
      </c>
      <c r="AX132" s="16">
        <v>10.1</v>
      </c>
      <c r="AY132" s="17">
        <f>AX132</f>
        <v>10.1</v>
      </c>
      <c r="BA132" s="17">
        <f t="shared" si="8"/>
        <v>-0.70000000000000107</v>
      </c>
    </row>
    <row r="133" spans="1:53">
      <c r="A133" s="5">
        <v>1</v>
      </c>
      <c r="B133" s="14" t="s">
        <v>24</v>
      </c>
      <c r="C133" s="16">
        <v>13.3</v>
      </c>
      <c r="D133" s="14"/>
      <c r="E133" s="17">
        <f>C133</f>
        <v>13.3</v>
      </c>
      <c r="F133" s="3"/>
      <c r="H133" s="14" t="s">
        <v>24</v>
      </c>
      <c r="I133" s="16">
        <v>12.4</v>
      </c>
      <c r="J133" s="14"/>
      <c r="K133" s="17">
        <f>I133</f>
        <v>12.4</v>
      </c>
      <c r="M133" s="14" t="s">
        <v>24</v>
      </c>
      <c r="N133" s="16">
        <v>17.7</v>
      </c>
      <c r="O133" s="14"/>
      <c r="P133" s="17">
        <f>N133</f>
        <v>17.7</v>
      </c>
      <c r="Q133" s="13"/>
      <c r="R133" s="17">
        <f t="shared" si="6"/>
        <v>5.2999999999999989</v>
      </c>
      <c r="S133" s="13"/>
      <c r="T133" s="14" t="s">
        <v>24</v>
      </c>
      <c r="U133" s="16">
        <v>13.1</v>
      </c>
      <c r="V133" s="14"/>
      <c r="W133" s="17">
        <f>U133</f>
        <v>13.1</v>
      </c>
      <c r="X133" s="3"/>
      <c r="Z133" s="14" t="s">
        <v>24</v>
      </c>
      <c r="AA133" s="16">
        <v>12.5</v>
      </c>
      <c r="AB133" s="14"/>
      <c r="AC133" s="17">
        <f>AA133</f>
        <v>12.5</v>
      </c>
      <c r="AE133" s="14" t="s">
        <v>24</v>
      </c>
      <c r="AF133" s="16">
        <v>16.8</v>
      </c>
      <c r="AG133" s="14"/>
      <c r="AH133" s="17">
        <f>AF133</f>
        <v>16.8</v>
      </c>
      <c r="AI133" s="13"/>
      <c r="AJ133" s="17">
        <f t="shared" si="7"/>
        <v>4.3000000000000007</v>
      </c>
      <c r="AK133" s="13"/>
      <c r="AL133" s="14" t="s">
        <v>24</v>
      </c>
      <c r="AM133" s="16">
        <v>13.4</v>
      </c>
      <c r="AN133" s="14"/>
      <c r="AO133" s="17">
        <f>AM133</f>
        <v>13.4</v>
      </c>
      <c r="AQ133" s="14" t="s">
        <v>24</v>
      </c>
      <c r="AR133" s="16">
        <v>12.3</v>
      </c>
      <c r="AS133" s="14"/>
      <c r="AT133" s="17">
        <f>AR133</f>
        <v>12.3</v>
      </c>
      <c r="AV133" s="14" t="s">
        <v>24</v>
      </c>
      <c r="AW133" s="16">
        <v>18.5</v>
      </c>
      <c r="AX133" s="14"/>
      <c r="AY133" s="17">
        <f>AW133</f>
        <v>18.5</v>
      </c>
      <c r="BA133" s="17">
        <f t="shared" si="8"/>
        <v>6.1999999999999993</v>
      </c>
    </row>
    <row r="134" spans="1:53">
      <c r="A134" s="5">
        <v>1</v>
      </c>
      <c r="B134" s="14" t="s">
        <v>25</v>
      </c>
      <c r="C134" s="16">
        <v>15.6</v>
      </c>
      <c r="D134" s="16">
        <v>15.8</v>
      </c>
      <c r="E134" s="17">
        <f>D134</f>
        <v>15.8</v>
      </c>
      <c r="F134" s="3"/>
      <c r="H134" s="14" t="s">
        <v>25</v>
      </c>
      <c r="I134" s="16">
        <v>16</v>
      </c>
      <c r="J134" s="16">
        <v>16.3</v>
      </c>
      <c r="K134" s="17">
        <f>J134</f>
        <v>16.3</v>
      </c>
      <c r="M134" s="14" t="s">
        <v>25</v>
      </c>
      <c r="N134" s="16">
        <v>14.1</v>
      </c>
      <c r="O134" s="16">
        <v>14.2</v>
      </c>
      <c r="P134" s="17">
        <f>O134</f>
        <v>14.2</v>
      </c>
      <c r="Q134" s="13"/>
      <c r="R134" s="17">
        <f t="shared" si="6"/>
        <v>-2.1000000000000014</v>
      </c>
      <c r="S134" s="13"/>
      <c r="T134" s="14" t="s">
        <v>25</v>
      </c>
      <c r="U134" s="16">
        <v>14.9</v>
      </c>
      <c r="V134" s="16">
        <v>14.9</v>
      </c>
      <c r="W134" s="17">
        <f>V134</f>
        <v>14.9</v>
      </c>
      <c r="X134" s="3"/>
      <c r="Z134" s="14" t="s">
        <v>25</v>
      </c>
      <c r="AA134" s="16">
        <v>15.6</v>
      </c>
      <c r="AB134" s="16">
        <v>15.6</v>
      </c>
      <c r="AC134" s="17">
        <f>AB134</f>
        <v>15.6</v>
      </c>
      <c r="AE134" s="14" t="s">
        <v>25</v>
      </c>
      <c r="AF134" s="16">
        <v>12.1</v>
      </c>
      <c r="AG134" s="16">
        <v>12</v>
      </c>
      <c r="AH134" s="17">
        <f>AG134</f>
        <v>12</v>
      </c>
      <c r="AI134" s="13"/>
      <c r="AJ134" s="17">
        <f t="shared" si="7"/>
        <v>-3.5999999999999996</v>
      </c>
      <c r="AK134" s="13"/>
      <c r="AL134" s="14" t="s">
        <v>25</v>
      </c>
      <c r="AM134" s="16">
        <v>16.399999999999999</v>
      </c>
      <c r="AN134" s="16">
        <v>16.8</v>
      </c>
      <c r="AO134" s="17">
        <f>AN134</f>
        <v>16.8</v>
      </c>
      <c r="AQ134" s="14" t="s">
        <v>25</v>
      </c>
      <c r="AR134" s="16">
        <v>16.5</v>
      </c>
      <c r="AS134" s="16">
        <v>17</v>
      </c>
      <c r="AT134" s="17">
        <f>AS134</f>
        <v>17</v>
      </c>
      <c r="AV134" s="14" t="s">
        <v>25</v>
      </c>
      <c r="AW134" s="16">
        <v>15.9</v>
      </c>
      <c r="AX134" s="16">
        <v>16.2</v>
      </c>
      <c r="AY134" s="17">
        <f>AX134</f>
        <v>16.2</v>
      </c>
      <c r="BA134" s="17">
        <f t="shared" si="8"/>
        <v>-0.80000000000000071</v>
      </c>
    </row>
    <row r="135" spans="1:53">
      <c r="A135" s="5">
        <v>1</v>
      </c>
      <c r="B135" s="14" t="s">
        <v>26</v>
      </c>
      <c r="C135" s="16">
        <v>15.8</v>
      </c>
      <c r="D135" s="16">
        <v>17.5</v>
      </c>
      <c r="E135" s="17">
        <f>D135</f>
        <v>17.5</v>
      </c>
      <c r="F135" s="3"/>
      <c r="H135" s="14" t="s">
        <v>26</v>
      </c>
      <c r="I135" s="16">
        <v>16</v>
      </c>
      <c r="J135" s="16">
        <v>18.399999999999999</v>
      </c>
      <c r="K135" s="17">
        <f>J135</f>
        <v>18.399999999999999</v>
      </c>
      <c r="M135" s="14" t="s">
        <v>26</v>
      </c>
      <c r="N135" s="16">
        <v>15.1</v>
      </c>
      <c r="O135" s="16">
        <v>13.1</v>
      </c>
      <c r="P135" s="17">
        <f>O135</f>
        <v>13.1</v>
      </c>
      <c r="Q135" s="13"/>
      <c r="R135" s="17">
        <f t="shared" si="6"/>
        <v>-5.2999999999999989</v>
      </c>
      <c r="S135" s="13"/>
      <c r="T135" s="14" t="s">
        <v>26</v>
      </c>
      <c r="U135" s="16">
        <v>15.4</v>
      </c>
      <c r="V135" s="16">
        <v>17.600000000000001</v>
      </c>
      <c r="W135" s="17">
        <f>V135</f>
        <v>17.600000000000001</v>
      </c>
      <c r="X135" s="3"/>
      <c r="Z135" s="14" t="s">
        <v>26</v>
      </c>
      <c r="AA135" s="16">
        <v>16.399999999999999</v>
      </c>
      <c r="AB135" s="16">
        <v>19</v>
      </c>
      <c r="AC135" s="17">
        <f>AB135</f>
        <v>19</v>
      </c>
      <c r="AE135" s="14" t="s">
        <v>26</v>
      </c>
      <c r="AF135" s="16">
        <v>8</v>
      </c>
      <c r="AG135" s="16">
        <v>7.2</v>
      </c>
      <c r="AH135" s="17">
        <f>AG135</f>
        <v>7.2</v>
      </c>
      <c r="AI135" s="13"/>
      <c r="AJ135" s="17">
        <f t="shared" si="7"/>
        <v>-11.8</v>
      </c>
      <c r="AK135" s="13"/>
      <c r="AL135" s="14" t="s">
        <v>26</v>
      </c>
      <c r="AM135" s="16">
        <v>16.2</v>
      </c>
      <c r="AN135" s="16">
        <v>17.399999999999999</v>
      </c>
      <c r="AO135" s="17">
        <f>AN135</f>
        <v>17.399999999999999</v>
      </c>
      <c r="AQ135" s="14" t="s">
        <v>26</v>
      </c>
      <c r="AR135" s="16">
        <v>15.6</v>
      </c>
      <c r="AS135" s="16">
        <v>17.7</v>
      </c>
      <c r="AT135" s="17">
        <f>AS135</f>
        <v>17.7</v>
      </c>
      <c r="AV135" s="14" t="s">
        <v>26</v>
      </c>
      <c r="AW135" s="16">
        <v>18.600000000000001</v>
      </c>
      <c r="AX135" s="16">
        <v>15.9</v>
      </c>
      <c r="AY135" s="17">
        <f>AX135</f>
        <v>15.9</v>
      </c>
      <c r="BA135" s="17">
        <f t="shared" si="8"/>
        <v>-1.7999999999999989</v>
      </c>
    </row>
    <row r="136" spans="1:53">
      <c r="A136" s="5">
        <v>1</v>
      </c>
      <c r="B136" s="14" t="s">
        <v>27</v>
      </c>
      <c r="C136" s="16">
        <v>16.100000000000001</v>
      </c>
      <c r="D136" s="14"/>
      <c r="E136" s="17">
        <f>C136</f>
        <v>16.100000000000001</v>
      </c>
      <c r="F136" s="3"/>
      <c r="H136" s="14" t="s">
        <v>27</v>
      </c>
      <c r="I136" s="16">
        <v>16.8</v>
      </c>
      <c r="J136" s="14"/>
      <c r="K136" s="17">
        <f>I136</f>
        <v>16.8</v>
      </c>
      <c r="M136" s="14" t="s">
        <v>27</v>
      </c>
      <c r="N136" s="16">
        <v>10.6</v>
      </c>
      <c r="O136" s="14"/>
      <c r="P136" s="17">
        <f>N136</f>
        <v>10.6</v>
      </c>
      <c r="Q136" s="13"/>
      <c r="R136" s="17">
        <f t="shared" si="6"/>
        <v>-6.2000000000000011</v>
      </c>
      <c r="S136" s="13"/>
      <c r="T136" s="14" t="s">
        <v>27</v>
      </c>
      <c r="U136" s="16">
        <v>15.9</v>
      </c>
      <c r="V136" s="14"/>
      <c r="W136" s="17">
        <f>U136</f>
        <v>15.9</v>
      </c>
      <c r="X136" s="3"/>
      <c r="Z136" s="14" t="s">
        <v>27</v>
      </c>
      <c r="AA136" s="16">
        <v>16.5</v>
      </c>
      <c r="AB136" s="14"/>
      <c r="AC136" s="17">
        <f>AA136</f>
        <v>16.5</v>
      </c>
      <c r="AE136" s="14" t="s">
        <v>27</v>
      </c>
      <c r="AF136" s="16">
        <v>10.9</v>
      </c>
      <c r="AG136" s="14"/>
      <c r="AH136" s="17">
        <f>AF136</f>
        <v>10.9</v>
      </c>
      <c r="AI136" s="13"/>
      <c r="AJ136" s="17">
        <f t="shared" si="7"/>
        <v>-5.6</v>
      </c>
      <c r="AK136" s="13"/>
      <c r="AL136" s="14" t="s">
        <v>27</v>
      </c>
      <c r="AM136" s="16">
        <v>16.2</v>
      </c>
      <c r="AN136" s="14"/>
      <c r="AO136" s="17">
        <f>AM136</f>
        <v>16.2</v>
      </c>
      <c r="AQ136" s="14" t="s">
        <v>27</v>
      </c>
      <c r="AR136" s="16">
        <v>17</v>
      </c>
      <c r="AS136" s="14"/>
      <c r="AT136" s="17">
        <f>AR136</f>
        <v>17</v>
      </c>
      <c r="AV136" s="14" t="s">
        <v>27</v>
      </c>
      <c r="AW136" s="16">
        <v>10.3</v>
      </c>
      <c r="AX136" s="14"/>
      <c r="AY136" s="17">
        <f>AW136</f>
        <v>10.3</v>
      </c>
      <c r="BA136" s="17">
        <f t="shared" si="8"/>
        <v>-6.6999999999999993</v>
      </c>
    </row>
    <row r="137" spans="1:53">
      <c r="A137" s="5">
        <v>1</v>
      </c>
      <c r="B137" s="14" t="s">
        <v>28</v>
      </c>
      <c r="C137" s="16">
        <v>20.100000000000001</v>
      </c>
      <c r="D137" s="14"/>
      <c r="E137" s="17">
        <f>C137</f>
        <v>20.100000000000001</v>
      </c>
      <c r="F137" s="3"/>
      <c r="H137" s="14" t="s">
        <v>28</v>
      </c>
      <c r="I137" s="16">
        <v>19.899999999999999</v>
      </c>
      <c r="J137" s="14"/>
      <c r="K137" s="17">
        <f>I137</f>
        <v>19.899999999999999</v>
      </c>
      <c r="M137" s="14" t="s">
        <v>28</v>
      </c>
      <c r="N137" s="16">
        <v>21.3</v>
      </c>
      <c r="O137" s="14"/>
      <c r="P137" s="17">
        <f>N137</f>
        <v>21.3</v>
      </c>
      <c r="Q137" s="13"/>
      <c r="R137" s="17">
        <f t="shared" si="6"/>
        <v>1.4000000000000021</v>
      </c>
      <c r="S137" s="13"/>
      <c r="T137" s="14" t="s">
        <v>28</v>
      </c>
      <c r="U137" s="16">
        <v>19.3</v>
      </c>
      <c r="V137" s="14"/>
      <c r="W137" s="17">
        <f>U137</f>
        <v>19.3</v>
      </c>
      <c r="X137" s="3"/>
      <c r="Z137" s="14" t="s">
        <v>28</v>
      </c>
      <c r="AA137" s="16">
        <v>19.5</v>
      </c>
      <c r="AB137" s="14"/>
      <c r="AC137" s="17">
        <f>AA137</f>
        <v>19.5</v>
      </c>
      <c r="AE137" s="14" t="s">
        <v>28</v>
      </c>
      <c r="AF137" s="16">
        <v>18.8</v>
      </c>
      <c r="AG137" s="14"/>
      <c r="AH137" s="17">
        <f>AF137</f>
        <v>18.8</v>
      </c>
      <c r="AI137" s="13"/>
      <c r="AJ137" s="17">
        <f t="shared" si="7"/>
        <v>-0.69999999999999929</v>
      </c>
      <c r="AK137" s="13"/>
      <c r="AL137" s="14" t="s">
        <v>28</v>
      </c>
      <c r="AM137" s="16">
        <v>20.9</v>
      </c>
      <c r="AN137" s="14"/>
      <c r="AO137" s="17">
        <f>AM137</f>
        <v>20.9</v>
      </c>
      <c r="AQ137" s="14" t="s">
        <v>28</v>
      </c>
      <c r="AR137" s="16">
        <v>20.3</v>
      </c>
      <c r="AS137" s="14"/>
      <c r="AT137" s="17">
        <f>AR137</f>
        <v>20.3</v>
      </c>
      <c r="AV137" s="14" t="s">
        <v>28</v>
      </c>
      <c r="AW137" s="16">
        <v>23.3</v>
      </c>
      <c r="AX137" s="14"/>
      <c r="AY137" s="17">
        <f>AW137</f>
        <v>23.3</v>
      </c>
      <c r="BA137" s="17">
        <f t="shared" si="8"/>
        <v>3</v>
      </c>
    </row>
    <row r="138" spans="1:53">
      <c r="A138" s="5">
        <v>1</v>
      </c>
      <c r="B138" s="14" t="s">
        <v>29</v>
      </c>
      <c r="C138" s="16">
        <v>20.7</v>
      </c>
      <c r="D138" s="16">
        <v>21.8</v>
      </c>
      <c r="E138" s="17">
        <f>D138</f>
        <v>21.8</v>
      </c>
      <c r="F138" s="3"/>
      <c r="H138" s="14" t="s">
        <v>29</v>
      </c>
      <c r="I138" s="16">
        <v>20.5</v>
      </c>
      <c r="J138" s="16">
        <v>21.9</v>
      </c>
      <c r="K138" s="17">
        <f>J138</f>
        <v>21.9</v>
      </c>
      <c r="M138" s="14" t="s">
        <v>29</v>
      </c>
      <c r="N138" s="16">
        <v>21.7</v>
      </c>
      <c r="O138" s="16">
        <v>20.8</v>
      </c>
      <c r="P138" s="17">
        <f>O138</f>
        <v>20.8</v>
      </c>
      <c r="Q138" s="13"/>
      <c r="R138" s="17">
        <f t="shared" si="6"/>
        <v>-1.0999999999999979</v>
      </c>
      <c r="S138" s="13"/>
      <c r="T138" s="14" t="s">
        <v>29</v>
      </c>
      <c r="U138" s="16">
        <v>20.100000000000001</v>
      </c>
      <c r="V138" s="16">
        <v>21.1</v>
      </c>
      <c r="W138" s="17">
        <f>V138</f>
        <v>21.1</v>
      </c>
      <c r="X138" s="3"/>
      <c r="Z138" s="14" t="s">
        <v>29</v>
      </c>
      <c r="AA138" s="16">
        <v>20.100000000000001</v>
      </c>
      <c r="AB138" s="16">
        <v>21.4</v>
      </c>
      <c r="AC138" s="17">
        <f>AB138</f>
        <v>21.4</v>
      </c>
      <c r="AE138" s="14" t="s">
        <v>29</v>
      </c>
      <c r="AF138" s="16">
        <v>19.899999999999999</v>
      </c>
      <c r="AG138" s="16">
        <v>19.5</v>
      </c>
      <c r="AH138" s="17">
        <f>AG138</f>
        <v>19.5</v>
      </c>
      <c r="AI138" s="13"/>
      <c r="AJ138" s="17">
        <f t="shared" si="7"/>
        <v>-1.8999999999999986</v>
      </c>
      <c r="AK138" s="13"/>
      <c r="AL138" s="14" t="s">
        <v>29</v>
      </c>
      <c r="AM138" s="16">
        <v>21.3</v>
      </c>
      <c r="AN138" s="16">
        <v>22.4</v>
      </c>
      <c r="AO138" s="17">
        <f>AN138</f>
        <v>22.4</v>
      </c>
      <c r="AQ138" s="14" t="s">
        <v>29</v>
      </c>
      <c r="AR138" s="16">
        <v>20.9</v>
      </c>
      <c r="AS138" s="16">
        <v>22.6</v>
      </c>
      <c r="AT138" s="17">
        <f>AS138</f>
        <v>22.6</v>
      </c>
      <c r="AV138" s="14" t="s">
        <v>29</v>
      </c>
      <c r="AW138" s="16">
        <v>23.1</v>
      </c>
      <c r="AX138" s="16">
        <v>21.8</v>
      </c>
      <c r="AY138" s="17">
        <f>AX138</f>
        <v>21.8</v>
      </c>
      <c r="BA138" s="17">
        <f t="shared" si="8"/>
        <v>-0.80000000000000071</v>
      </c>
    </row>
    <row r="139" spans="1:53">
      <c r="A139" s="5">
        <v>1</v>
      </c>
      <c r="B139" s="14" t="s">
        <v>30</v>
      </c>
      <c r="C139" s="16">
        <v>13.3</v>
      </c>
      <c r="D139" s="14"/>
      <c r="E139" s="17">
        <f>C139</f>
        <v>13.3</v>
      </c>
      <c r="F139" s="3"/>
      <c r="H139" s="14" t="s">
        <v>30</v>
      </c>
      <c r="I139" s="16">
        <v>13.8</v>
      </c>
      <c r="J139" s="14"/>
      <c r="K139" s="17">
        <f>I139</f>
        <v>13.8</v>
      </c>
      <c r="M139" s="14" t="s">
        <v>30</v>
      </c>
      <c r="N139" s="16">
        <v>10.6</v>
      </c>
      <c r="O139" s="14"/>
      <c r="P139" s="17">
        <f>N139</f>
        <v>10.6</v>
      </c>
      <c r="Q139" s="13"/>
      <c r="R139" s="17">
        <f t="shared" si="6"/>
        <v>-3.2000000000000011</v>
      </c>
      <c r="S139" s="13"/>
      <c r="T139" s="14" t="s">
        <v>30</v>
      </c>
      <c r="U139" s="16">
        <v>12.6</v>
      </c>
      <c r="V139" s="14"/>
      <c r="W139" s="17">
        <f>U139</f>
        <v>12.6</v>
      </c>
      <c r="X139" s="3"/>
      <c r="Z139" s="14" t="s">
        <v>30</v>
      </c>
      <c r="AA139" s="16">
        <v>13.3</v>
      </c>
      <c r="AB139" s="14"/>
      <c r="AC139" s="17">
        <f>AA139</f>
        <v>13.3</v>
      </c>
      <c r="AE139" s="14" t="s">
        <v>30</v>
      </c>
      <c r="AF139" s="16">
        <v>8.6999999999999993</v>
      </c>
      <c r="AG139" s="14"/>
      <c r="AH139" s="17">
        <f>AF139</f>
        <v>8.6999999999999993</v>
      </c>
      <c r="AI139" s="13"/>
      <c r="AJ139" s="17">
        <f t="shared" si="7"/>
        <v>-4.6000000000000014</v>
      </c>
      <c r="AK139" s="13"/>
      <c r="AL139" s="14" t="s">
        <v>30</v>
      </c>
      <c r="AM139" s="16">
        <v>13.9</v>
      </c>
      <c r="AN139" s="14"/>
      <c r="AO139" s="17">
        <f>AM139</f>
        <v>13.9</v>
      </c>
      <c r="AQ139" s="14" t="s">
        <v>30</v>
      </c>
      <c r="AR139" s="16">
        <v>14.3</v>
      </c>
      <c r="AS139" s="14"/>
      <c r="AT139" s="17">
        <f>AR139</f>
        <v>14.3</v>
      </c>
      <c r="AV139" s="14" t="s">
        <v>30</v>
      </c>
      <c r="AW139" s="16">
        <v>12</v>
      </c>
      <c r="AX139" s="14"/>
      <c r="AY139" s="17">
        <f>AW139</f>
        <v>12</v>
      </c>
      <c r="BA139" s="17">
        <f t="shared" si="8"/>
        <v>-2.3000000000000007</v>
      </c>
    </row>
    <row r="140" spans="1:53">
      <c r="A140" s="5">
        <v>1</v>
      </c>
      <c r="B140" s="14" t="s">
        <v>31</v>
      </c>
      <c r="C140" s="16">
        <v>18.2</v>
      </c>
      <c r="D140" s="14"/>
      <c r="E140" s="17">
        <f>C140</f>
        <v>18.2</v>
      </c>
      <c r="F140" s="3"/>
      <c r="H140" s="14" t="s">
        <v>31</v>
      </c>
      <c r="I140" s="16">
        <v>18.600000000000001</v>
      </c>
      <c r="J140" s="14"/>
      <c r="K140" s="17">
        <f>I140</f>
        <v>18.600000000000001</v>
      </c>
      <c r="M140" s="14" t="s">
        <v>31</v>
      </c>
      <c r="N140" s="16">
        <v>16.600000000000001</v>
      </c>
      <c r="O140" s="14"/>
      <c r="P140" s="17">
        <f>N140</f>
        <v>16.600000000000001</v>
      </c>
      <c r="Q140" s="13"/>
      <c r="R140" s="17">
        <f t="shared" si="6"/>
        <v>-2</v>
      </c>
      <c r="S140" s="13"/>
      <c r="T140" s="14" t="s">
        <v>31</v>
      </c>
      <c r="U140" s="16">
        <v>16.8</v>
      </c>
      <c r="V140" s="14"/>
      <c r="W140" s="17">
        <f>U140</f>
        <v>16.8</v>
      </c>
      <c r="X140" s="3"/>
      <c r="Z140" s="14" t="s">
        <v>31</v>
      </c>
      <c r="AA140" s="16">
        <v>17.7</v>
      </c>
      <c r="AB140" s="14"/>
      <c r="AC140" s="17">
        <f>AA140</f>
        <v>17.7</v>
      </c>
      <c r="AE140" s="14" t="s">
        <v>31</v>
      </c>
      <c r="AF140" s="16">
        <v>12.6</v>
      </c>
      <c r="AG140" s="14"/>
      <c r="AH140" s="17">
        <f>AF140</f>
        <v>12.6</v>
      </c>
      <c r="AI140" s="13"/>
      <c r="AJ140" s="17">
        <f t="shared" si="7"/>
        <v>-5.0999999999999996</v>
      </c>
      <c r="AK140" s="13"/>
      <c r="AL140" s="14" t="s">
        <v>31</v>
      </c>
      <c r="AM140" s="16">
        <v>19.5</v>
      </c>
      <c r="AN140" s="14"/>
      <c r="AO140" s="17">
        <f>AM140</f>
        <v>19.5</v>
      </c>
      <c r="AQ140" s="14" t="s">
        <v>31</v>
      </c>
      <c r="AR140" s="16">
        <v>19.5</v>
      </c>
      <c r="AS140" s="14"/>
      <c r="AT140" s="17">
        <f>AR140</f>
        <v>19.5</v>
      </c>
      <c r="AV140" s="14" t="s">
        <v>31</v>
      </c>
      <c r="AW140" s="16">
        <v>19.5</v>
      </c>
      <c r="AX140" s="14"/>
      <c r="AY140" s="17">
        <f>AW140</f>
        <v>19.5</v>
      </c>
      <c r="BA140" s="17">
        <f t="shared" si="8"/>
        <v>0</v>
      </c>
    </row>
    <row r="141" spans="1:53">
      <c r="A141" s="5">
        <v>1</v>
      </c>
      <c r="B141" s="14" t="s">
        <v>32</v>
      </c>
      <c r="C141" s="16">
        <v>15.8</v>
      </c>
      <c r="D141" s="14"/>
      <c r="E141" s="17">
        <f>C141</f>
        <v>15.8</v>
      </c>
      <c r="F141" s="3"/>
      <c r="H141" s="14" t="s">
        <v>32</v>
      </c>
      <c r="I141" s="16">
        <v>12.1</v>
      </c>
      <c r="J141" s="14"/>
      <c r="K141" s="17">
        <f>I141</f>
        <v>12.1</v>
      </c>
      <c r="M141" s="14" t="s">
        <v>32</v>
      </c>
      <c r="N141" s="16">
        <v>41.2</v>
      </c>
      <c r="O141" s="14"/>
      <c r="P141" s="17">
        <f>N141</f>
        <v>41.2</v>
      </c>
      <c r="Q141" s="13"/>
      <c r="R141" s="17">
        <f t="shared" si="6"/>
        <v>29.1</v>
      </c>
      <c r="S141" s="13"/>
      <c r="T141" s="14" t="s">
        <v>32</v>
      </c>
      <c r="U141" s="16">
        <v>14.3</v>
      </c>
      <c r="V141" s="14"/>
      <c r="W141" s="17">
        <f>U141</f>
        <v>14.3</v>
      </c>
      <c r="X141" s="3"/>
      <c r="Z141" s="14" t="s">
        <v>32</v>
      </c>
      <c r="AA141" s="16">
        <v>11.1</v>
      </c>
      <c r="AB141" s="14"/>
      <c r="AC141" s="17">
        <f>AA141</f>
        <v>11.1</v>
      </c>
      <c r="AE141" s="14" t="s">
        <v>32</v>
      </c>
      <c r="AF141" s="16">
        <v>38.5</v>
      </c>
      <c r="AG141" s="14"/>
      <c r="AH141" s="17">
        <f>AF141</f>
        <v>38.5</v>
      </c>
      <c r="AI141" s="13"/>
      <c r="AJ141" s="17">
        <f t="shared" si="7"/>
        <v>27.4</v>
      </c>
      <c r="AK141" s="13"/>
      <c r="AL141" s="14" t="s">
        <v>32</v>
      </c>
      <c r="AM141" s="16">
        <v>17.2</v>
      </c>
      <c r="AN141" s="14"/>
      <c r="AO141" s="17">
        <f>AM141</f>
        <v>17.2</v>
      </c>
      <c r="AQ141" s="14" t="s">
        <v>32</v>
      </c>
      <c r="AR141" s="16">
        <v>13</v>
      </c>
      <c r="AS141" s="14"/>
      <c r="AT141" s="17">
        <f>AR141</f>
        <v>13</v>
      </c>
      <c r="AV141" s="14" t="s">
        <v>32</v>
      </c>
      <c r="AW141" s="16">
        <v>43.5</v>
      </c>
      <c r="AX141" s="14"/>
      <c r="AY141" s="17">
        <f>AW141</f>
        <v>43.5</v>
      </c>
      <c r="BA141" s="17">
        <f t="shared" si="8"/>
        <v>30.5</v>
      </c>
    </row>
    <row r="142" spans="1:53">
      <c r="A142" s="5">
        <v>1</v>
      </c>
      <c r="B142" s="14" t="s">
        <v>33</v>
      </c>
      <c r="C142" s="16">
        <v>21.3</v>
      </c>
      <c r="D142" s="16">
        <v>19.3</v>
      </c>
      <c r="E142" s="17">
        <f>D142</f>
        <v>19.3</v>
      </c>
      <c r="F142" s="3"/>
      <c r="H142" s="14" t="s">
        <v>33</v>
      </c>
      <c r="I142" s="16">
        <v>21.8</v>
      </c>
      <c r="J142" s="16">
        <v>21.2</v>
      </c>
      <c r="K142" s="17">
        <f>J142</f>
        <v>21.2</v>
      </c>
      <c r="M142" s="14" t="s">
        <v>33</v>
      </c>
      <c r="N142" s="16">
        <v>18.8</v>
      </c>
      <c r="O142" s="16">
        <v>9.5</v>
      </c>
      <c r="P142" s="17">
        <f>O142</f>
        <v>9.5</v>
      </c>
      <c r="Q142" s="13"/>
      <c r="R142" s="17">
        <f t="shared" si="6"/>
        <v>-11.7</v>
      </c>
      <c r="S142" s="13"/>
      <c r="T142" s="14" t="s">
        <v>33</v>
      </c>
      <c r="U142" s="16">
        <v>21.7</v>
      </c>
      <c r="V142" s="16">
        <v>20</v>
      </c>
      <c r="W142" s="17">
        <f>V142</f>
        <v>20</v>
      </c>
      <c r="X142" s="3"/>
      <c r="Z142" s="14" t="s">
        <v>33</v>
      </c>
      <c r="AA142" s="16">
        <v>22.9</v>
      </c>
      <c r="AB142" s="16">
        <v>21.8</v>
      </c>
      <c r="AC142" s="17">
        <f>AB142</f>
        <v>21.8</v>
      </c>
      <c r="AE142" s="14" t="s">
        <v>33</v>
      </c>
      <c r="AF142" s="16">
        <v>12.9</v>
      </c>
      <c r="AG142" s="16">
        <v>6.4</v>
      </c>
      <c r="AH142" s="17">
        <f>AG142</f>
        <v>6.4</v>
      </c>
      <c r="AI142" s="13"/>
      <c r="AJ142" s="17">
        <f t="shared" si="7"/>
        <v>-15.4</v>
      </c>
      <c r="AK142" s="13"/>
      <c r="AL142" s="14" t="s">
        <v>33</v>
      </c>
      <c r="AM142" s="16">
        <v>21</v>
      </c>
      <c r="AN142" s="16">
        <v>18.7</v>
      </c>
      <c r="AO142" s="17">
        <f>AN142</f>
        <v>18.7</v>
      </c>
      <c r="AQ142" s="14" t="s">
        <v>33</v>
      </c>
      <c r="AR142" s="16">
        <v>20.9</v>
      </c>
      <c r="AS142" s="16">
        <v>20.7</v>
      </c>
      <c r="AT142" s="17">
        <f>AS142</f>
        <v>20.7</v>
      </c>
      <c r="AV142" s="14" t="s">
        <v>33</v>
      </c>
      <c r="AW142" s="16">
        <v>21.6</v>
      </c>
      <c r="AX142" s="16">
        <v>11</v>
      </c>
      <c r="AY142" s="17">
        <f>AX142</f>
        <v>11</v>
      </c>
      <c r="BA142" s="17">
        <f t="shared" si="8"/>
        <v>-9.6999999999999993</v>
      </c>
    </row>
    <row r="143" spans="1:53">
      <c r="A143" s="5">
        <v>1</v>
      </c>
      <c r="B143" s="14" t="s">
        <v>34</v>
      </c>
      <c r="C143" s="16">
        <v>20.2</v>
      </c>
      <c r="D143" s="16">
        <v>20</v>
      </c>
      <c r="E143" s="17">
        <f>D143</f>
        <v>20</v>
      </c>
      <c r="F143" s="3"/>
      <c r="H143" s="14" t="s">
        <v>34</v>
      </c>
      <c r="I143" s="16">
        <v>22.1</v>
      </c>
      <c r="J143" s="16">
        <v>21.6</v>
      </c>
      <c r="K143" s="17">
        <f>J143</f>
        <v>21.6</v>
      </c>
      <c r="M143" s="14" t="s">
        <v>34</v>
      </c>
      <c r="N143" s="16">
        <v>10.199999999999999</v>
      </c>
      <c r="O143" s="16">
        <v>12.1</v>
      </c>
      <c r="P143" s="17">
        <f>O143</f>
        <v>12.1</v>
      </c>
      <c r="Q143" s="13"/>
      <c r="R143" s="17">
        <f t="shared" si="6"/>
        <v>-9.5000000000000018</v>
      </c>
      <c r="S143" s="13"/>
      <c r="T143" s="14" t="s">
        <v>34</v>
      </c>
      <c r="U143" s="16">
        <v>20.7</v>
      </c>
      <c r="V143" s="16">
        <v>19.8</v>
      </c>
      <c r="W143" s="17">
        <f>V143</f>
        <v>19.8</v>
      </c>
      <c r="X143" s="3"/>
      <c r="Z143" s="14" t="s">
        <v>34</v>
      </c>
      <c r="AA143" s="16">
        <v>22.3</v>
      </c>
      <c r="AB143" s="16">
        <v>21.2</v>
      </c>
      <c r="AC143" s="17">
        <f>AB143</f>
        <v>21.2</v>
      </c>
      <c r="AE143" s="14" t="s">
        <v>34</v>
      </c>
      <c r="AF143" s="16">
        <v>8.1</v>
      </c>
      <c r="AG143" s="16">
        <v>10</v>
      </c>
      <c r="AH143" s="17">
        <f>AG143</f>
        <v>10</v>
      </c>
      <c r="AI143" s="13"/>
      <c r="AJ143" s="17">
        <f t="shared" si="7"/>
        <v>-11.2</v>
      </c>
      <c r="AK143" s="13"/>
      <c r="AL143" s="14" t="s">
        <v>34</v>
      </c>
      <c r="AM143" s="16">
        <v>19.8</v>
      </c>
      <c r="AN143" s="16">
        <v>20.100000000000001</v>
      </c>
      <c r="AO143" s="17">
        <f>AN143</f>
        <v>20.100000000000001</v>
      </c>
      <c r="AQ143" s="14" t="s">
        <v>34</v>
      </c>
      <c r="AR143" s="16">
        <v>21.9</v>
      </c>
      <c r="AS143" s="16">
        <v>21.9</v>
      </c>
      <c r="AT143" s="17">
        <f>AS143</f>
        <v>21.9</v>
      </c>
      <c r="AV143" s="14" t="s">
        <v>34</v>
      </c>
      <c r="AW143" s="16">
        <v>11.2</v>
      </c>
      <c r="AX143" s="16">
        <v>13.2</v>
      </c>
      <c r="AY143" s="17">
        <f>AX143</f>
        <v>13.2</v>
      </c>
      <c r="BA143" s="17">
        <f t="shared" si="8"/>
        <v>-8.6999999999999993</v>
      </c>
    </row>
    <row r="144" spans="1:53">
      <c r="A144" s="5">
        <v>1</v>
      </c>
      <c r="B144" s="14" t="s">
        <v>35</v>
      </c>
      <c r="C144" s="16">
        <v>14.5</v>
      </c>
      <c r="D144" s="14"/>
      <c r="E144" s="17">
        <f>C144</f>
        <v>14.5</v>
      </c>
      <c r="F144" s="3"/>
      <c r="H144" s="14" t="s">
        <v>35</v>
      </c>
      <c r="I144" s="16">
        <v>15.8</v>
      </c>
      <c r="J144" s="14"/>
      <c r="K144" s="17">
        <f>I144</f>
        <v>15.8</v>
      </c>
      <c r="M144" s="14" t="s">
        <v>35</v>
      </c>
      <c r="N144" s="16">
        <v>5.9</v>
      </c>
      <c r="O144" s="14"/>
      <c r="P144" s="17">
        <f>N144</f>
        <v>5.9</v>
      </c>
      <c r="Q144" s="13"/>
      <c r="R144" s="17">
        <f t="shared" si="6"/>
        <v>-9.9</v>
      </c>
      <c r="S144" s="13"/>
      <c r="T144" s="14" t="s">
        <v>35</v>
      </c>
      <c r="U144" s="16">
        <v>14.6</v>
      </c>
      <c r="V144" s="14"/>
      <c r="W144" s="17">
        <f>U144</f>
        <v>14.6</v>
      </c>
      <c r="X144" s="3"/>
      <c r="Z144" s="14" t="s">
        <v>35</v>
      </c>
      <c r="AA144" s="16">
        <v>15.8</v>
      </c>
      <c r="AB144" s="14"/>
      <c r="AC144" s="17">
        <f>AA144</f>
        <v>15.8</v>
      </c>
      <c r="AE144" s="14" t="s">
        <v>35</v>
      </c>
      <c r="AF144" s="16">
        <v>5.5</v>
      </c>
      <c r="AG144" s="14"/>
      <c r="AH144" s="17">
        <f>AF144</f>
        <v>5.5</v>
      </c>
      <c r="AI144" s="13"/>
      <c r="AJ144" s="17">
        <f t="shared" si="7"/>
        <v>-10.3</v>
      </c>
      <c r="AK144" s="13"/>
      <c r="AL144" s="14" t="s">
        <v>35</v>
      </c>
      <c r="AM144" s="16">
        <v>14.4</v>
      </c>
      <c r="AN144" s="14"/>
      <c r="AO144" s="17">
        <f>AM144</f>
        <v>14.4</v>
      </c>
      <c r="AQ144" s="14" t="s">
        <v>35</v>
      </c>
      <c r="AR144" s="16">
        <v>15.8</v>
      </c>
      <c r="AS144" s="14"/>
      <c r="AT144" s="17">
        <f>AR144</f>
        <v>15.8</v>
      </c>
      <c r="AV144" s="14" t="s">
        <v>35</v>
      </c>
      <c r="AW144" s="16">
        <v>6.3</v>
      </c>
      <c r="AX144" s="14"/>
      <c r="AY144" s="17">
        <f>AW144</f>
        <v>6.3</v>
      </c>
      <c r="BA144" s="17">
        <f t="shared" si="8"/>
        <v>-9.5</v>
      </c>
    </row>
    <row r="145" spans="1:53">
      <c r="A145" s="5">
        <v>1</v>
      </c>
      <c r="B145" s="14" t="s">
        <v>36</v>
      </c>
      <c r="C145" s="16">
        <v>12.3</v>
      </c>
      <c r="D145" s="16">
        <v>13.8</v>
      </c>
      <c r="E145" s="17">
        <f>D145</f>
        <v>13.8</v>
      </c>
      <c r="F145" s="3"/>
      <c r="H145" s="14" t="s">
        <v>36</v>
      </c>
      <c r="I145" s="16">
        <v>13.8</v>
      </c>
      <c r="J145" s="16">
        <v>15.6</v>
      </c>
      <c r="K145" s="17">
        <f>J145</f>
        <v>15.6</v>
      </c>
      <c r="M145" s="14" t="s">
        <v>36</v>
      </c>
      <c r="N145" s="16">
        <v>4.0999999999999996</v>
      </c>
      <c r="O145" s="16">
        <v>4.5</v>
      </c>
      <c r="P145" s="17">
        <f>O145</f>
        <v>4.5</v>
      </c>
      <c r="Q145" s="13"/>
      <c r="R145" s="17">
        <f t="shared" si="6"/>
        <v>-11.1</v>
      </c>
      <c r="S145" s="13"/>
      <c r="T145" s="14" t="s">
        <v>36</v>
      </c>
      <c r="U145" s="16">
        <v>12.6</v>
      </c>
      <c r="V145" s="16">
        <v>14.1</v>
      </c>
      <c r="W145" s="17">
        <f>V145</f>
        <v>14.1</v>
      </c>
      <c r="X145" s="3"/>
      <c r="Z145" s="14" t="s">
        <v>36</v>
      </c>
      <c r="AA145" s="16">
        <v>13.9</v>
      </c>
      <c r="AB145" s="16">
        <v>15.6</v>
      </c>
      <c r="AC145" s="17">
        <f>AB145</f>
        <v>15.6</v>
      </c>
      <c r="AE145" s="14" t="s">
        <v>36</v>
      </c>
      <c r="AF145" s="16">
        <v>2.8</v>
      </c>
      <c r="AG145" s="16">
        <v>3.5</v>
      </c>
      <c r="AH145" s="17">
        <f>AG145</f>
        <v>3.5</v>
      </c>
      <c r="AI145" s="13"/>
      <c r="AJ145" s="17">
        <f t="shared" si="7"/>
        <v>-12.1</v>
      </c>
      <c r="AK145" s="13"/>
      <c r="AL145" s="14" t="s">
        <v>36</v>
      </c>
      <c r="AM145" s="16">
        <v>12</v>
      </c>
      <c r="AN145" s="16">
        <v>13.6</v>
      </c>
      <c r="AO145" s="17">
        <f>AN145</f>
        <v>13.6</v>
      </c>
      <c r="AQ145" s="14" t="s">
        <v>36</v>
      </c>
      <c r="AR145" s="16">
        <v>13.7</v>
      </c>
      <c r="AS145" s="16">
        <v>15.6</v>
      </c>
      <c r="AT145" s="17">
        <f>AS145</f>
        <v>15.6</v>
      </c>
      <c r="AV145" s="14" t="s">
        <v>36</v>
      </c>
      <c r="AW145" s="16">
        <v>4.8</v>
      </c>
      <c r="AX145" s="16">
        <v>5</v>
      </c>
      <c r="AY145" s="17">
        <f>AX145</f>
        <v>5</v>
      </c>
      <c r="BA145" s="17">
        <f t="shared" si="8"/>
        <v>-10.6</v>
      </c>
    </row>
    <row r="146" spans="1:53">
      <c r="A146" s="5">
        <v>1</v>
      </c>
      <c r="B146" s="14" t="s">
        <v>37</v>
      </c>
      <c r="C146" s="16">
        <v>15</v>
      </c>
      <c r="D146" s="14"/>
      <c r="E146" s="17">
        <f>C146</f>
        <v>15</v>
      </c>
      <c r="F146" s="3"/>
      <c r="H146" s="14" t="s">
        <v>37</v>
      </c>
      <c r="I146" s="16">
        <v>14.5</v>
      </c>
      <c r="J146" s="14"/>
      <c r="K146" s="17">
        <f>I146</f>
        <v>14.5</v>
      </c>
      <c r="M146" s="14" t="s">
        <v>37</v>
      </c>
      <c r="N146" s="16">
        <v>18</v>
      </c>
      <c r="O146" s="14"/>
      <c r="P146" s="17">
        <f>N146</f>
        <v>18</v>
      </c>
      <c r="Q146" s="13"/>
      <c r="R146" s="17">
        <f t="shared" si="6"/>
        <v>3.5</v>
      </c>
      <c r="S146" s="13"/>
      <c r="T146" s="14" t="s">
        <v>37</v>
      </c>
      <c r="U146" s="16">
        <v>14.5</v>
      </c>
      <c r="V146" s="14"/>
      <c r="W146" s="17">
        <f>U146</f>
        <v>14.5</v>
      </c>
      <c r="X146" s="3"/>
      <c r="Z146" s="14" t="s">
        <v>37</v>
      </c>
      <c r="AA146" s="16">
        <v>13.7</v>
      </c>
      <c r="AB146" s="14"/>
      <c r="AC146" s="17">
        <f>AA146</f>
        <v>13.7</v>
      </c>
      <c r="AE146" s="14" t="s">
        <v>37</v>
      </c>
      <c r="AF146" s="16">
        <v>19.8</v>
      </c>
      <c r="AG146" s="14"/>
      <c r="AH146" s="17">
        <f>AF146</f>
        <v>19.8</v>
      </c>
      <c r="AI146" s="13"/>
      <c r="AJ146" s="17">
        <f t="shared" si="7"/>
        <v>6.1000000000000014</v>
      </c>
      <c r="AK146" s="13"/>
      <c r="AL146" s="14" t="s">
        <v>37</v>
      </c>
      <c r="AM146" s="16">
        <v>15.5</v>
      </c>
      <c r="AN146" s="14"/>
      <c r="AO146" s="17">
        <f>AM146</f>
        <v>15.5</v>
      </c>
      <c r="AQ146" s="14" t="s">
        <v>37</v>
      </c>
      <c r="AR146" s="16">
        <v>15.3</v>
      </c>
      <c r="AS146" s="14"/>
      <c r="AT146" s="17">
        <f>AR146</f>
        <v>15.3</v>
      </c>
      <c r="AV146" s="14" t="s">
        <v>37</v>
      </c>
      <c r="AW146" s="16">
        <v>16.7</v>
      </c>
      <c r="AX146" s="14"/>
      <c r="AY146" s="17">
        <f>AW146</f>
        <v>16.7</v>
      </c>
      <c r="BA146" s="17">
        <f t="shared" si="8"/>
        <v>1.3999999999999986</v>
      </c>
    </row>
    <row r="147" spans="1:53">
      <c r="A147" s="5">
        <v>1</v>
      </c>
      <c r="B147" s="14" t="s">
        <v>38</v>
      </c>
      <c r="C147" s="16">
        <v>10.3</v>
      </c>
      <c r="D147" s="14"/>
      <c r="E147" s="17">
        <f>C147</f>
        <v>10.3</v>
      </c>
      <c r="F147" s="3"/>
      <c r="H147" s="14" t="s">
        <v>38</v>
      </c>
      <c r="I147" s="16">
        <v>11</v>
      </c>
      <c r="J147" s="14"/>
      <c r="K147" s="17">
        <f>I147</f>
        <v>11</v>
      </c>
      <c r="M147" s="14" t="s">
        <v>38</v>
      </c>
      <c r="N147" s="16">
        <v>5.9</v>
      </c>
      <c r="O147" s="14"/>
      <c r="P147" s="17">
        <f>N147</f>
        <v>5.9</v>
      </c>
      <c r="Q147" s="13"/>
      <c r="R147" s="17">
        <f t="shared" si="6"/>
        <v>-5.0999999999999996</v>
      </c>
      <c r="S147" s="13"/>
      <c r="T147" s="14" t="s">
        <v>38</v>
      </c>
      <c r="U147" s="16">
        <v>9.6999999999999993</v>
      </c>
      <c r="V147" s="14"/>
      <c r="W147" s="17">
        <f>U147</f>
        <v>9.6999999999999993</v>
      </c>
      <c r="X147" s="3"/>
      <c r="Z147" s="14" t="s">
        <v>38</v>
      </c>
      <c r="AA147" s="16">
        <v>10.4</v>
      </c>
      <c r="AB147" s="14"/>
      <c r="AC147" s="17">
        <f>AA147</f>
        <v>10.4</v>
      </c>
      <c r="AE147" s="14" t="s">
        <v>38</v>
      </c>
      <c r="AF147" s="16">
        <v>5.5</v>
      </c>
      <c r="AG147" s="14"/>
      <c r="AH147" s="17">
        <f>AF147</f>
        <v>5.5</v>
      </c>
      <c r="AI147" s="13"/>
      <c r="AJ147" s="17">
        <f t="shared" si="7"/>
        <v>-4.9000000000000004</v>
      </c>
      <c r="AK147" s="13"/>
      <c r="AL147" s="14" t="s">
        <v>38</v>
      </c>
      <c r="AM147" s="16">
        <v>10.8</v>
      </c>
      <c r="AN147" s="14"/>
      <c r="AO147" s="17">
        <f>AM147</f>
        <v>10.8</v>
      </c>
      <c r="AQ147" s="14" t="s">
        <v>38</v>
      </c>
      <c r="AR147" s="16">
        <v>11.7</v>
      </c>
      <c r="AS147" s="14"/>
      <c r="AT147" s="17">
        <f>AR147</f>
        <v>11.7</v>
      </c>
      <c r="AV147" s="14" t="s">
        <v>38</v>
      </c>
      <c r="AW147" s="16">
        <v>6.3</v>
      </c>
      <c r="AX147" s="14"/>
      <c r="AY147" s="17">
        <f>AW147</f>
        <v>6.3</v>
      </c>
      <c r="BA147" s="17">
        <f t="shared" si="8"/>
        <v>-5.3999999999999995</v>
      </c>
    </row>
    <row r="148" spans="1:53">
      <c r="A148" s="5">
        <v>1</v>
      </c>
      <c r="B148" s="14" t="s">
        <v>39</v>
      </c>
      <c r="C148" s="16">
        <v>12.1</v>
      </c>
      <c r="D148" s="16">
        <v>12.6</v>
      </c>
      <c r="E148" s="17">
        <f>D148</f>
        <v>12.6</v>
      </c>
      <c r="F148" s="3"/>
      <c r="H148" s="14" t="s">
        <v>39</v>
      </c>
      <c r="I148" s="16">
        <v>11.5</v>
      </c>
      <c r="J148" s="16">
        <v>12</v>
      </c>
      <c r="K148" s="17">
        <f>J148</f>
        <v>12</v>
      </c>
      <c r="M148" s="14" t="s">
        <v>39</v>
      </c>
      <c r="N148" s="16">
        <v>15.2</v>
      </c>
      <c r="O148" s="16">
        <v>16</v>
      </c>
      <c r="P148" s="17">
        <f>O148</f>
        <v>16</v>
      </c>
      <c r="Q148" s="13"/>
      <c r="R148" s="17">
        <f t="shared" si="6"/>
        <v>4</v>
      </c>
      <c r="S148" s="13"/>
      <c r="T148" s="14" t="s">
        <v>39</v>
      </c>
      <c r="U148" s="16">
        <v>10.7</v>
      </c>
      <c r="V148" s="16">
        <v>11.7</v>
      </c>
      <c r="W148" s="17">
        <f>V148</f>
        <v>11.7</v>
      </c>
      <c r="X148" s="3"/>
      <c r="Z148" s="14" t="s">
        <v>39</v>
      </c>
      <c r="AA148" s="16">
        <v>10.7</v>
      </c>
      <c r="AB148" s="16">
        <v>11.8</v>
      </c>
      <c r="AC148" s="17">
        <f>AB148</f>
        <v>11.8</v>
      </c>
      <c r="AE148" s="14" t="s">
        <v>39</v>
      </c>
      <c r="AF148" s="16">
        <v>10.4</v>
      </c>
      <c r="AG148" s="16">
        <v>11.4</v>
      </c>
      <c r="AH148" s="17">
        <f>AG148</f>
        <v>11.4</v>
      </c>
      <c r="AI148" s="13"/>
      <c r="AJ148" s="17">
        <f t="shared" si="7"/>
        <v>-0.40000000000000036</v>
      </c>
      <c r="AK148" s="13"/>
      <c r="AL148" s="14" t="s">
        <v>39</v>
      </c>
      <c r="AM148" s="16">
        <v>13.5</v>
      </c>
      <c r="AN148" s="16">
        <v>13.5</v>
      </c>
      <c r="AO148" s="17">
        <f>AN148</f>
        <v>13.5</v>
      </c>
      <c r="AQ148" s="14" t="s">
        <v>39</v>
      </c>
      <c r="AR148" s="16">
        <v>12.3</v>
      </c>
      <c r="AS148" s="16">
        <v>12.1</v>
      </c>
      <c r="AT148" s="17">
        <f>AS148</f>
        <v>12.1</v>
      </c>
      <c r="AV148" s="14" t="s">
        <v>39</v>
      </c>
      <c r="AW148" s="16">
        <v>18.7</v>
      </c>
      <c r="AX148" s="16">
        <v>19.3</v>
      </c>
      <c r="AY148" s="17">
        <f>AX148</f>
        <v>19.3</v>
      </c>
      <c r="BA148" s="17">
        <f t="shared" si="8"/>
        <v>7.2000000000000011</v>
      </c>
    </row>
    <row r="149" spans="1:53">
      <c r="A149" s="5">
        <v>1</v>
      </c>
      <c r="B149" s="14" t="s">
        <v>40</v>
      </c>
      <c r="C149" s="16">
        <v>17.600000000000001</v>
      </c>
      <c r="D149" s="16">
        <v>17.7</v>
      </c>
      <c r="E149" s="17">
        <f>D149</f>
        <v>17.7</v>
      </c>
      <c r="F149" s="3"/>
      <c r="H149" s="14" t="s">
        <v>40</v>
      </c>
      <c r="I149" s="16">
        <v>18.100000000000001</v>
      </c>
      <c r="J149" s="16">
        <v>18.100000000000001</v>
      </c>
      <c r="K149" s="17">
        <f>J149</f>
        <v>18.100000000000001</v>
      </c>
      <c r="M149" s="14" t="s">
        <v>40</v>
      </c>
      <c r="N149" s="16">
        <v>14.2</v>
      </c>
      <c r="O149" s="16">
        <v>14.7</v>
      </c>
      <c r="P149" s="17">
        <f>O149</f>
        <v>14.7</v>
      </c>
      <c r="Q149" s="13"/>
      <c r="R149" s="17">
        <f t="shared" si="6"/>
        <v>-3.4000000000000021</v>
      </c>
      <c r="S149" s="13"/>
      <c r="T149" s="14" t="s">
        <v>40</v>
      </c>
      <c r="U149" s="16">
        <v>17.399999999999999</v>
      </c>
      <c r="V149" s="16">
        <v>17.8</v>
      </c>
      <c r="W149" s="17">
        <f>V149</f>
        <v>17.8</v>
      </c>
      <c r="X149" s="3"/>
      <c r="Z149" s="14" t="s">
        <v>40</v>
      </c>
      <c r="AA149" s="16">
        <v>18.3</v>
      </c>
      <c r="AB149" s="16">
        <v>18.7</v>
      </c>
      <c r="AC149" s="17">
        <f>AB149</f>
        <v>18.7</v>
      </c>
      <c r="AE149" s="14" t="s">
        <v>40</v>
      </c>
      <c r="AF149" s="16">
        <v>9.9</v>
      </c>
      <c r="AG149" s="16">
        <v>10.199999999999999</v>
      </c>
      <c r="AH149" s="17">
        <f>AG149</f>
        <v>10.199999999999999</v>
      </c>
      <c r="AI149" s="13"/>
      <c r="AJ149" s="17">
        <f t="shared" si="7"/>
        <v>-8.5</v>
      </c>
      <c r="AK149" s="13"/>
      <c r="AL149" s="14" t="s">
        <v>40</v>
      </c>
      <c r="AM149" s="16">
        <v>17.7</v>
      </c>
      <c r="AN149" s="16">
        <v>17.600000000000001</v>
      </c>
      <c r="AO149" s="17">
        <f>AN149</f>
        <v>17.600000000000001</v>
      </c>
      <c r="AQ149" s="14" t="s">
        <v>40</v>
      </c>
      <c r="AR149" s="16">
        <v>17.899999999999999</v>
      </c>
      <c r="AS149" s="16">
        <v>17.600000000000001</v>
      </c>
      <c r="AT149" s="17">
        <f>AS149</f>
        <v>17.600000000000001</v>
      </c>
      <c r="AV149" s="14" t="s">
        <v>40</v>
      </c>
      <c r="AW149" s="16">
        <v>16.8</v>
      </c>
      <c r="AX149" s="16">
        <v>17.399999999999999</v>
      </c>
      <c r="AY149" s="17">
        <f>AX149</f>
        <v>17.399999999999999</v>
      </c>
      <c r="BA149" s="17">
        <f t="shared" si="8"/>
        <v>-0.20000000000000284</v>
      </c>
    </row>
    <row r="150" spans="1:53">
      <c r="A150" s="5">
        <v>1</v>
      </c>
      <c r="B150" s="14" t="s">
        <v>41</v>
      </c>
      <c r="C150" s="16">
        <v>17.899999999999999</v>
      </c>
      <c r="D150" s="14"/>
      <c r="E150" s="17">
        <f>C150</f>
        <v>17.899999999999999</v>
      </c>
      <c r="F150" s="3"/>
      <c r="H150" s="14" t="s">
        <v>41</v>
      </c>
      <c r="I150" s="16">
        <v>17.2</v>
      </c>
      <c r="J150" s="14"/>
      <c r="K150" s="17">
        <f>I150</f>
        <v>17.2</v>
      </c>
      <c r="M150" s="14" t="s">
        <v>41</v>
      </c>
      <c r="N150" s="16">
        <v>21</v>
      </c>
      <c r="O150" s="14"/>
      <c r="P150" s="17">
        <f>N150</f>
        <v>21</v>
      </c>
      <c r="Q150" s="13"/>
      <c r="R150" s="17">
        <f t="shared" si="6"/>
        <v>3.8000000000000007</v>
      </c>
      <c r="S150" s="13"/>
      <c r="T150" s="14" t="s">
        <v>41</v>
      </c>
      <c r="U150" s="16">
        <v>17.3</v>
      </c>
      <c r="V150" s="14"/>
      <c r="W150" s="17">
        <f>U150</f>
        <v>17.3</v>
      </c>
      <c r="X150" s="3"/>
      <c r="Z150" s="14" t="s">
        <v>41</v>
      </c>
      <c r="AA150" s="16">
        <v>17.3</v>
      </c>
      <c r="AB150" s="14"/>
      <c r="AC150" s="17">
        <f>AA150</f>
        <v>17.3</v>
      </c>
      <c r="AE150" s="14" t="s">
        <v>41</v>
      </c>
      <c r="AF150" s="16">
        <v>17.5</v>
      </c>
      <c r="AG150" s="14"/>
      <c r="AH150" s="17">
        <f>AF150</f>
        <v>17.5</v>
      </c>
      <c r="AI150" s="13"/>
      <c r="AJ150" s="17">
        <f t="shared" si="7"/>
        <v>0.19999999999999929</v>
      </c>
      <c r="AK150" s="13"/>
      <c r="AL150" s="14" t="s">
        <v>41</v>
      </c>
      <c r="AM150" s="16">
        <v>18.399999999999999</v>
      </c>
      <c r="AN150" s="14"/>
      <c r="AO150" s="17">
        <f>AM150</f>
        <v>18.399999999999999</v>
      </c>
      <c r="AQ150" s="14" t="s">
        <v>41</v>
      </c>
      <c r="AR150" s="16">
        <v>17.2</v>
      </c>
      <c r="AS150" s="14"/>
      <c r="AT150" s="17">
        <f>AR150</f>
        <v>17.2</v>
      </c>
      <c r="AV150" s="14" t="s">
        <v>41</v>
      </c>
      <c r="AW150" s="16">
        <v>23.5</v>
      </c>
      <c r="AX150" s="14"/>
      <c r="AY150" s="17">
        <f>AW150</f>
        <v>23.5</v>
      </c>
      <c r="BA150" s="17">
        <f t="shared" si="8"/>
        <v>6.3000000000000007</v>
      </c>
    </row>
    <row r="151" spans="1:53">
      <c r="A151" s="5">
        <v>1</v>
      </c>
      <c r="B151" s="14" t="s">
        <v>42</v>
      </c>
      <c r="C151" s="16">
        <v>21.1</v>
      </c>
      <c r="D151" s="16">
        <v>22.2</v>
      </c>
      <c r="E151" s="17">
        <f>D151</f>
        <v>22.2</v>
      </c>
      <c r="F151" s="3"/>
      <c r="H151" s="14" t="s">
        <v>42</v>
      </c>
      <c r="I151" s="16">
        <v>21.8</v>
      </c>
      <c r="J151" s="16">
        <v>23.6</v>
      </c>
      <c r="K151" s="17">
        <f>J151</f>
        <v>23.6</v>
      </c>
      <c r="M151" s="14" t="s">
        <v>42</v>
      </c>
      <c r="N151" s="16">
        <v>16.7</v>
      </c>
      <c r="O151" s="16">
        <v>14.1</v>
      </c>
      <c r="P151" s="17">
        <f>O151</f>
        <v>14.1</v>
      </c>
      <c r="Q151" s="13"/>
      <c r="R151" s="17">
        <f t="shared" si="6"/>
        <v>-9.5000000000000018</v>
      </c>
      <c r="S151" s="13"/>
      <c r="T151" s="14" t="s">
        <v>42</v>
      </c>
      <c r="U151" s="16">
        <v>20.7</v>
      </c>
      <c r="V151" s="16">
        <v>21.9</v>
      </c>
      <c r="W151" s="17">
        <f>V151</f>
        <v>21.9</v>
      </c>
      <c r="X151" s="3"/>
      <c r="Z151" s="14" t="s">
        <v>42</v>
      </c>
      <c r="AA151" s="16">
        <v>22.1</v>
      </c>
      <c r="AB151" s="16">
        <v>23.7</v>
      </c>
      <c r="AC151" s="17">
        <f>AB151</f>
        <v>23.7</v>
      </c>
      <c r="AE151" s="14" t="s">
        <v>42</v>
      </c>
      <c r="AF151" s="16">
        <v>10.9</v>
      </c>
      <c r="AG151" s="16">
        <v>8.6999999999999993</v>
      </c>
      <c r="AH151" s="17">
        <f>AG151</f>
        <v>8.6999999999999993</v>
      </c>
      <c r="AI151" s="13"/>
      <c r="AJ151" s="17">
        <f t="shared" si="7"/>
        <v>-15</v>
      </c>
      <c r="AK151" s="13"/>
      <c r="AL151" s="14" t="s">
        <v>42</v>
      </c>
      <c r="AM151" s="16">
        <v>21.4</v>
      </c>
      <c r="AN151" s="16">
        <v>22.5</v>
      </c>
      <c r="AO151" s="17">
        <f>AN151</f>
        <v>22.5</v>
      </c>
      <c r="AQ151" s="14" t="s">
        <v>42</v>
      </c>
      <c r="AR151" s="16">
        <v>21.6</v>
      </c>
      <c r="AS151" s="16">
        <v>23.5</v>
      </c>
      <c r="AT151" s="17">
        <f>AS151</f>
        <v>23.5</v>
      </c>
      <c r="AV151" s="14" t="s">
        <v>42</v>
      </c>
      <c r="AW151" s="16">
        <v>20.7</v>
      </c>
      <c r="AX151" s="16">
        <v>17.7</v>
      </c>
      <c r="AY151" s="17">
        <f>AX151</f>
        <v>17.7</v>
      </c>
      <c r="BA151" s="17">
        <f t="shared" si="8"/>
        <v>-5.8000000000000007</v>
      </c>
    </row>
    <row r="152" spans="1:53">
      <c r="A152" s="5">
        <v>1</v>
      </c>
      <c r="B152" s="14" t="s">
        <v>43</v>
      </c>
      <c r="C152" s="16">
        <v>12.7</v>
      </c>
      <c r="D152" s="16">
        <v>13.6</v>
      </c>
      <c r="E152" s="17">
        <f>D152</f>
        <v>13.6</v>
      </c>
      <c r="F152" s="3"/>
      <c r="H152" s="14" t="s">
        <v>43</v>
      </c>
      <c r="I152" s="16">
        <v>11.3</v>
      </c>
      <c r="J152" s="16">
        <v>12.3</v>
      </c>
      <c r="K152" s="17">
        <f>J152</f>
        <v>12.3</v>
      </c>
      <c r="M152" s="14" t="s">
        <v>43</v>
      </c>
      <c r="N152" s="16">
        <v>20.2</v>
      </c>
      <c r="O152" s="16">
        <v>20.9</v>
      </c>
      <c r="P152" s="17">
        <f>O152</f>
        <v>20.9</v>
      </c>
      <c r="Q152" s="13"/>
      <c r="R152" s="17">
        <f t="shared" si="6"/>
        <v>8.5999999999999979</v>
      </c>
      <c r="S152" s="13"/>
      <c r="T152" s="14" t="s">
        <v>43</v>
      </c>
      <c r="U152" s="16">
        <v>11.3</v>
      </c>
      <c r="V152" s="16">
        <v>12.2</v>
      </c>
      <c r="W152" s="17">
        <f>V152</f>
        <v>12.2</v>
      </c>
      <c r="X152" s="3"/>
      <c r="Z152" s="14" t="s">
        <v>43</v>
      </c>
      <c r="AA152" s="16">
        <v>11.5</v>
      </c>
      <c r="AB152" s="16">
        <v>12.4</v>
      </c>
      <c r="AC152" s="17">
        <f>AB152</f>
        <v>12.4</v>
      </c>
      <c r="AE152" s="14" t="s">
        <v>43</v>
      </c>
      <c r="AF152" s="16">
        <v>9.5</v>
      </c>
      <c r="AG152" s="16">
        <v>10.5</v>
      </c>
      <c r="AH152" s="17">
        <f>AG152</f>
        <v>10.5</v>
      </c>
      <c r="AI152" s="13"/>
      <c r="AJ152" s="17">
        <f t="shared" si="7"/>
        <v>-1.9000000000000004</v>
      </c>
      <c r="AK152" s="13"/>
      <c r="AL152" s="14" t="s">
        <v>43</v>
      </c>
      <c r="AM152" s="16">
        <v>14.1</v>
      </c>
      <c r="AN152" s="16">
        <v>15</v>
      </c>
      <c r="AO152" s="17">
        <f>AN152</f>
        <v>15</v>
      </c>
      <c r="AQ152" s="14" t="s">
        <v>43</v>
      </c>
      <c r="AR152" s="16">
        <v>11.2</v>
      </c>
      <c r="AS152" s="16">
        <v>12.2</v>
      </c>
      <c r="AT152" s="17">
        <f>AS152</f>
        <v>12.2</v>
      </c>
      <c r="AV152" s="14" t="s">
        <v>43</v>
      </c>
      <c r="AW152" s="16">
        <v>27.1</v>
      </c>
      <c r="AX152" s="16">
        <v>27.8</v>
      </c>
      <c r="AY152" s="17">
        <f>AX152</f>
        <v>27.8</v>
      </c>
      <c r="BA152" s="17">
        <f t="shared" si="8"/>
        <v>15.600000000000001</v>
      </c>
    </row>
    <row r="153" spans="1:53">
      <c r="A153" s="5">
        <v>1</v>
      </c>
      <c r="B153" s="14" t="s">
        <v>44</v>
      </c>
      <c r="C153" s="16">
        <v>12</v>
      </c>
      <c r="D153" s="14"/>
      <c r="E153" s="17">
        <f>C153</f>
        <v>12</v>
      </c>
      <c r="F153" s="3"/>
      <c r="H153" s="14" t="s">
        <v>44</v>
      </c>
      <c r="I153" s="16">
        <v>12.7</v>
      </c>
      <c r="J153" s="14"/>
      <c r="K153" s="17">
        <f>I153</f>
        <v>12.7</v>
      </c>
      <c r="M153" s="14" t="s">
        <v>44</v>
      </c>
      <c r="N153" s="16">
        <v>7.7</v>
      </c>
      <c r="O153" s="14"/>
      <c r="P153" s="17">
        <f>N153</f>
        <v>7.7</v>
      </c>
      <c r="Q153" s="13"/>
      <c r="R153" s="17">
        <f t="shared" si="6"/>
        <v>-4.9999999999999991</v>
      </c>
      <c r="S153" s="13"/>
      <c r="T153" s="14" t="s">
        <v>44</v>
      </c>
      <c r="U153" s="16">
        <v>11.7</v>
      </c>
      <c r="V153" s="14"/>
      <c r="W153" s="17">
        <f>U153</f>
        <v>11.7</v>
      </c>
      <c r="X153" s="3"/>
      <c r="Z153" s="14" t="s">
        <v>44</v>
      </c>
      <c r="AA153" s="16">
        <v>12.7</v>
      </c>
      <c r="AB153" s="14"/>
      <c r="AC153" s="17">
        <f>AA153</f>
        <v>12.7</v>
      </c>
      <c r="AE153" s="14" t="s">
        <v>44</v>
      </c>
      <c r="AF153" s="16">
        <v>3.9</v>
      </c>
      <c r="AG153" s="14"/>
      <c r="AH153" s="17">
        <f>AF153</f>
        <v>3.9</v>
      </c>
      <c r="AI153" s="13"/>
      <c r="AJ153" s="17">
        <f t="shared" si="7"/>
        <v>-8.7999999999999989</v>
      </c>
      <c r="AK153" s="13"/>
      <c r="AL153" s="14" t="s">
        <v>44</v>
      </c>
      <c r="AM153" s="16">
        <v>12.2</v>
      </c>
      <c r="AN153" s="14"/>
      <c r="AO153" s="17">
        <f>AM153</f>
        <v>12.2</v>
      </c>
      <c r="AQ153" s="14" t="s">
        <v>44</v>
      </c>
      <c r="AR153" s="16">
        <v>12.6</v>
      </c>
      <c r="AS153" s="14"/>
      <c r="AT153" s="17">
        <f>AR153</f>
        <v>12.6</v>
      </c>
      <c r="AV153" s="14" t="s">
        <v>44</v>
      </c>
      <c r="AW153" s="16">
        <v>10.1</v>
      </c>
      <c r="AX153" s="14"/>
      <c r="AY153" s="17">
        <f>AW153</f>
        <v>10.1</v>
      </c>
      <c r="BA153" s="17">
        <f t="shared" si="8"/>
        <v>-2.5</v>
      </c>
    </row>
    <row r="154" spans="1:53">
      <c r="A154" s="5">
        <v>1</v>
      </c>
      <c r="B154" s="14" t="s">
        <v>45</v>
      </c>
      <c r="C154" s="16">
        <v>13.1</v>
      </c>
      <c r="D154" s="16">
        <v>13.7</v>
      </c>
      <c r="E154" s="17">
        <f>D154</f>
        <v>13.7</v>
      </c>
      <c r="F154" s="3"/>
      <c r="H154" s="14" t="s">
        <v>45</v>
      </c>
      <c r="I154" s="16">
        <v>12.1</v>
      </c>
      <c r="J154" s="16">
        <v>12.6</v>
      </c>
      <c r="K154" s="17">
        <f>J154</f>
        <v>12.6</v>
      </c>
      <c r="M154" s="14" t="s">
        <v>45</v>
      </c>
      <c r="N154" s="16">
        <v>18.3</v>
      </c>
      <c r="O154" s="16">
        <v>18.899999999999999</v>
      </c>
      <c r="P154" s="17">
        <f>O154</f>
        <v>18.899999999999999</v>
      </c>
      <c r="Q154" s="13"/>
      <c r="R154" s="17">
        <f t="shared" si="6"/>
        <v>6.2999999999999989</v>
      </c>
      <c r="S154" s="13"/>
      <c r="T154" s="14" t="s">
        <v>45</v>
      </c>
      <c r="U154" s="16">
        <v>12.4</v>
      </c>
      <c r="V154" s="16">
        <v>13.2</v>
      </c>
      <c r="W154" s="17">
        <f>V154</f>
        <v>13.2</v>
      </c>
      <c r="X154" s="3"/>
      <c r="Z154" s="14" t="s">
        <v>45</v>
      </c>
      <c r="AA154" s="16">
        <v>12.4</v>
      </c>
      <c r="AB154" s="16">
        <v>13.4</v>
      </c>
      <c r="AC154" s="17">
        <f>AB154</f>
        <v>13.4</v>
      </c>
      <c r="AE154" s="14" t="s">
        <v>45</v>
      </c>
      <c r="AF154" s="16">
        <v>12.2</v>
      </c>
      <c r="AG154" s="16">
        <v>11.8</v>
      </c>
      <c r="AH154" s="17">
        <f>AG154</f>
        <v>11.8</v>
      </c>
      <c r="AI154" s="13"/>
      <c r="AJ154" s="17">
        <f t="shared" si="7"/>
        <v>-1.5999999999999996</v>
      </c>
      <c r="AK154" s="13"/>
      <c r="AL154" s="14" t="s">
        <v>45</v>
      </c>
      <c r="AM154" s="16">
        <v>13.8</v>
      </c>
      <c r="AN154" s="16">
        <v>14.2</v>
      </c>
      <c r="AO154" s="17">
        <f>AN154</f>
        <v>14.2</v>
      </c>
      <c r="AQ154" s="14" t="s">
        <v>45</v>
      </c>
      <c r="AR154" s="16">
        <v>11.7</v>
      </c>
      <c r="AS154" s="16">
        <v>11.7</v>
      </c>
      <c r="AT154" s="17">
        <f>AS154</f>
        <v>11.7</v>
      </c>
      <c r="AV154" s="14" t="s">
        <v>45</v>
      </c>
      <c r="AW154" s="16">
        <v>22.7</v>
      </c>
      <c r="AX154" s="16">
        <v>24.1</v>
      </c>
      <c r="AY154" s="17">
        <f>AX154</f>
        <v>24.1</v>
      </c>
      <c r="BA154" s="17">
        <f t="shared" si="8"/>
        <v>12.400000000000002</v>
      </c>
    </row>
    <row r="155" spans="1:53">
      <c r="A155" s="5">
        <v>1</v>
      </c>
      <c r="B155" s="14" t="s">
        <v>46</v>
      </c>
      <c r="C155" s="16">
        <v>12.9</v>
      </c>
      <c r="D155" s="16">
        <v>14</v>
      </c>
      <c r="E155" s="17">
        <f>D155</f>
        <v>14</v>
      </c>
      <c r="F155" s="3"/>
      <c r="H155" s="14" t="s">
        <v>46</v>
      </c>
      <c r="I155" s="16">
        <v>12.3</v>
      </c>
      <c r="J155" s="16">
        <v>13</v>
      </c>
      <c r="K155" s="17">
        <f>J155</f>
        <v>13</v>
      </c>
      <c r="M155" s="14" t="s">
        <v>46</v>
      </c>
      <c r="N155" s="16">
        <v>15.5</v>
      </c>
      <c r="O155" s="16">
        <v>18.2</v>
      </c>
      <c r="P155" s="17">
        <f>O155</f>
        <v>18.2</v>
      </c>
      <c r="Q155" s="13"/>
      <c r="R155" s="17">
        <f t="shared" si="6"/>
        <v>5.1999999999999993</v>
      </c>
      <c r="S155" s="13"/>
      <c r="T155" s="14" t="s">
        <v>46</v>
      </c>
      <c r="U155" s="16">
        <v>11.4</v>
      </c>
      <c r="V155" s="16">
        <v>12.2</v>
      </c>
      <c r="W155" s="17">
        <f>V155</f>
        <v>12.2</v>
      </c>
      <c r="X155" s="3"/>
      <c r="Z155" s="14" t="s">
        <v>46</v>
      </c>
      <c r="AA155" s="16">
        <v>12.1</v>
      </c>
      <c r="AB155" s="16">
        <v>12.7</v>
      </c>
      <c r="AC155" s="17">
        <f>AB155</f>
        <v>12.7</v>
      </c>
      <c r="AE155" s="14" t="s">
        <v>46</v>
      </c>
      <c r="AF155" s="16">
        <v>7.8</v>
      </c>
      <c r="AG155" s="16">
        <v>9.8000000000000007</v>
      </c>
      <c r="AH155" s="17">
        <f>AG155</f>
        <v>9.8000000000000007</v>
      </c>
      <c r="AI155" s="13"/>
      <c r="AJ155" s="17">
        <f t="shared" si="7"/>
        <v>-2.8999999999999986</v>
      </c>
      <c r="AK155" s="13"/>
      <c r="AL155" s="14" t="s">
        <v>46</v>
      </c>
      <c r="AM155" s="16">
        <v>14.3</v>
      </c>
      <c r="AN155" s="16">
        <v>15.7</v>
      </c>
      <c r="AO155" s="17">
        <f>AN155</f>
        <v>15.7</v>
      </c>
      <c r="AQ155" s="14" t="s">
        <v>46</v>
      </c>
      <c r="AR155" s="16">
        <v>12.5</v>
      </c>
      <c r="AS155" s="16">
        <v>13.4</v>
      </c>
      <c r="AT155" s="17">
        <f>AS155</f>
        <v>13.4</v>
      </c>
      <c r="AV155" s="14" t="s">
        <v>46</v>
      </c>
      <c r="AW155" s="16">
        <v>21.6</v>
      </c>
      <c r="AX155" s="16">
        <v>24.7</v>
      </c>
      <c r="AY155" s="17">
        <f>AX155</f>
        <v>24.7</v>
      </c>
      <c r="BA155" s="17">
        <f t="shared" si="8"/>
        <v>11.299999999999999</v>
      </c>
    </row>
    <row r="156" spans="1:53">
      <c r="A156" s="5">
        <v>1</v>
      </c>
      <c r="B156" s="14" t="s">
        <v>47</v>
      </c>
      <c r="C156" s="16">
        <v>17.100000000000001</v>
      </c>
      <c r="D156" s="14"/>
      <c r="E156" s="17">
        <f>C156</f>
        <v>17.100000000000001</v>
      </c>
      <c r="F156" s="3"/>
      <c r="H156" s="14" t="s">
        <v>47</v>
      </c>
      <c r="I156" s="16">
        <v>16.3</v>
      </c>
      <c r="J156" s="14"/>
      <c r="K156" s="17">
        <f>I156</f>
        <v>16.3</v>
      </c>
      <c r="M156" s="14" t="s">
        <v>47</v>
      </c>
      <c r="N156" s="16">
        <v>21.4</v>
      </c>
      <c r="O156" s="14"/>
      <c r="P156" s="17">
        <f>N156</f>
        <v>21.4</v>
      </c>
      <c r="Q156" s="13"/>
      <c r="R156" s="17">
        <f t="shared" si="6"/>
        <v>5.0999999999999979</v>
      </c>
      <c r="S156" s="13"/>
      <c r="T156" s="14" t="s">
        <v>47</v>
      </c>
      <c r="U156" s="16">
        <v>16.399999999999999</v>
      </c>
      <c r="V156" s="14"/>
      <c r="W156" s="17">
        <f>U156</f>
        <v>16.399999999999999</v>
      </c>
      <c r="X156" s="3"/>
      <c r="Z156" s="14" t="s">
        <v>47</v>
      </c>
      <c r="AA156" s="16">
        <v>16.2</v>
      </c>
      <c r="AB156" s="14"/>
      <c r="AC156" s="17">
        <f>AA156</f>
        <v>16.2</v>
      </c>
      <c r="AE156" s="14" t="s">
        <v>47</v>
      </c>
      <c r="AF156" s="16">
        <v>17.600000000000001</v>
      </c>
      <c r="AG156" s="14"/>
      <c r="AH156" s="17">
        <f>AF156</f>
        <v>17.600000000000001</v>
      </c>
      <c r="AI156" s="13"/>
      <c r="AJ156" s="17">
        <f t="shared" si="7"/>
        <v>1.4000000000000021</v>
      </c>
      <c r="AK156" s="13"/>
      <c r="AL156" s="14" t="s">
        <v>47</v>
      </c>
      <c r="AM156" s="16">
        <v>17.8</v>
      </c>
      <c r="AN156" s="14"/>
      <c r="AO156" s="17">
        <f>AM156</f>
        <v>17.8</v>
      </c>
      <c r="AQ156" s="14" t="s">
        <v>47</v>
      </c>
      <c r="AR156" s="16">
        <v>16.399999999999999</v>
      </c>
      <c r="AS156" s="14"/>
      <c r="AT156" s="17">
        <f>AR156</f>
        <v>16.399999999999999</v>
      </c>
      <c r="AV156" s="14" t="s">
        <v>47</v>
      </c>
      <c r="AW156" s="16">
        <v>24.5</v>
      </c>
      <c r="AX156" s="14"/>
      <c r="AY156" s="17">
        <f>AW156</f>
        <v>24.5</v>
      </c>
      <c r="BA156" s="17">
        <f t="shared" si="8"/>
        <v>8.1000000000000014</v>
      </c>
    </row>
    <row r="157" spans="1:53">
      <c r="A157" s="5">
        <v>1</v>
      </c>
      <c r="B157" s="14" t="s">
        <v>48</v>
      </c>
      <c r="C157" s="16">
        <v>9.8000000000000007</v>
      </c>
      <c r="D157" s="16">
        <v>9.1999999999999993</v>
      </c>
      <c r="E157" s="17">
        <f>D157</f>
        <v>9.1999999999999993</v>
      </c>
      <c r="F157" s="3"/>
      <c r="H157" s="14" t="s">
        <v>48</v>
      </c>
      <c r="I157" s="16">
        <v>10.5</v>
      </c>
      <c r="J157" s="16">
        <v>9.9</v>
      </c>
      <c r="K157" s="17">
        <f>J157</f>
        <v>9.9</v>
      </c>
      <c r="M157" s="14" t="s">
        <v>48</v>
      </c>
      <c r="N157" s="16">
        <v>4.9000000000000004</v>
      </c>
      <c r="O157" s="16">
        <v>4.3</v>
      </c>
      <c r="P157" s="17">
        <f>O157</f>
        <v>4.3</v>
      </c>
      <c r="Q157" s="13"/>
      <c r="R157" s="17">
        <f t="shared" si="6"/>
        <v>-5.6000000000000005</v>
      </c>
      <c r="S157" s="13"/>
      <c r="T157" s="14" t="s">
        <v>48</v>
      </c>
      <c r="U157" s="16">
        <v>9.8000000000000007</v>
      </c>
      <c r="V157" s="16">
        <v>9</v>
      </c>
      <c r="W157" s="17">
        <f>V157</f>
        <v>9</v>
      </c>
      <c r="X157" s="3"/>
      <c r="Z157" s="14" t="s">
        <v>48</v>
      </c>
      <c r="AA157" s="16">
        <v>10.7</v>
      </c>
      <c r="AB157" s="16">
        <v>9.8000000000000007</v>
      </c>
      <c r="AC157" s="17">
        <f>AB157</f>
        <v>9.8000000000000007</v>
      </c>
      <c r="AE157" s="14" t="s">
        <v>48</v>
      </c>
      <c r="AF157" s="16">
        <v>3</v>
      </c>
      <c r="AG157" s="16">
        <v>3</v>
      </c>
      <c r="AH157" s="17">
        <f>AG157</f>
        <v>3</v>
      </c>
      <c r="AI157" s="13"/>
      <c r="AJ157" s="17">
        <f t="shared" si="7"/>
        <v>-6.8000000000000007</v>
      </c>
      <c r="AK157" s="13"/>
      <c r="AL157" s="14" t="s">
        <v>48</v>
      </c>
      <c r="AM157" s="16">
        <v>9.8000000000000007</v>
      </c>
      <c r="AN157" s="16">
        <v>9.5</v>
      </c>
      <c r="AO157" s="17">
        <f>AN157</f>
        <v>9.5</v>
      </c>
      <c r="AQ157" s="14" t="s">
        <v>48</v>
      </c>
      <c r="AR157" s="16">
        <v>10.199999999999999</v>
      </c>
      <c r="AS157" s="16">
        <v>10</v>
      </c>
      <c r="AT157" s="17">
        <f>AS157</f>
        <v>10</v>
      </c>
      <c r="AV157" s="14" t="s">
        <v>48</v>
      </c>
      <c r="AW157" s="16">
        <v>6.6</v>
      </c>
      <c r="AX157" s="16">
        <v>5.5</v>
      </c>
      <c r="AY157" s="17">
        <f>AX157</f>
        <v>5.5</v>
      </c>
      <c r="BA157" s="17">
        <f t="shared" si="8"/>
        <v>-4.5</v>
      </c>
    </row>
    <row r="158" spans="1:53">
      <c r="A158" s="5">
        <v>1</v>
      </c>
      <c r="B158" s="14" t="s">
        <v>49</v>
      </c>
      <c r="C158" s="16">
        <v>11.2</v>
      </c>
      <c r="D158" s="16">
        <v>10.5</v>
      </c>
      <c r="E158" s="17">
        <f>D158</f>
        <v>10.5</v>
      </c>
      <c r="F158" s="3"/>
      <c r="H158" s="14" t="s">
        <v>49</v>
      </c>
      <c r="I158" s="16">
        <v>11</v>
      </c>
      <c r="J158" s="16">
        <v>10.4</v>
      </c>
      <c r="K158" s="17">
        <f>J158</f>
        <v>10.4</v>
      </c>
      <c r="M158" s="14" t="s">
        <v>49</v>
      </c>
      <c r="N158" s="16">
        <v>12</v>
      </c>
      <c r="O158" s="16">
        <v>11.1</v>
      </c>
      <c r="P158" s="17">
        <f>O158</f>
        <v>11.1</v>
      </c>
      <c r="Q158" s="13"/>
      <c r="R158" s="17">
        <f t="shared" si="6"/>
        <v>0.69999999999999929</v>
      </c>
      <c r="S158" s="13"/>
      <c r="T158" s="14" t="s">
        <v>49</v>
      </c>
      <c r="U158" s="16">
        <v>10.1</v>
      </c>
      <c r="V158" s="16">
        <v>9.9</v>
      </c>
      <c r="W158" s="17">
        <f>V158</f>
        <v>9.9</v>
      </c>
      <c r="X158" s="3"/>
      <c r="Z158" s="14" t="s">
        <v>49</v>
      </c>
      <c r="AA158" s="16">
        <v>11.1</v>
      </c>
      <c r="AB158" s="16">
        <v>10.8</v>
      </c>
      <c r="AC158" s="17">
        <f>AB158</f>
        <v>10.8</v>
      </c>
      <c r="AE158" s="14" t="s">
        <v>49</v>
      </c>
      <c r="AF158" s="16">
        <v>3.8</v>
      </c>
      <c r="AG158" s="16">
        <v>3.8</v>
      </c>
      <c r="AH158" s="17">
        <f>AG158</f>
        <v>3.8</v>
      </c>
      <c r="AI158" s="13"/>
      <c r="AJ158" s="17">
        <f t="shared" si="7"/>
        <v>-7.0000000000000009</v>
      </c>
      <c r="AK158" s="13"/>
      <c r="AL158" s="14" t="s">
        <v>49</v>
      </c>
      <c r="AM158" s="16">
        <v>12.2</v>
      </c>
      <c r="AN158" s="16">
        <v>11.1</v>
      </c>
      <c r="AO158" s="17">
        <f>AN158</f>
        <v>11.1</v>
      </c>
      <c r="AQ158" s="14" t="s">
        <v>49</v>
      </c>
      <c r="AR158" s="16">
        <v>10.9</v>
      </c>
      <c r="AS158" s="16">
        <v>9.9</v>
      </c>
      <c r="AT158" s="17">
        <f>AS158</f>
        <v>9.9</v>
      </c>
      <c r="AV158" s="14" t="s">
        <v>49</v>
      </c>
      <c r="AW158" s="16">
        <v>18.600000000000001</v>
      </c>
      <c r="AX158" s="16">
        <v>17.100000000000001</v>
      </c>
      <c r="AY158" s="17">
        <f>AX158</f>
        <v>17.100000000000001</v>
      </c>
      <c r="BA158" s="17">
        <f t="shared" si="8"/>
        <v>7.2000000000000011</v>
      </c>
    </row>
    <row r="159" spans="1:53">
      <c r="A159" s="5">
        <v>1</v>
      </c>
      <c r="B159" s="14" t="s">
        <v>50</v>
      </c>
      <c r="C159" s="16">
        <v>15</v>
      </c>
      <c r="D159" s="14"/>
      <c r="E159" s="17">
        <f>C159</f>
        <v>15</v>
      </c>
      <c r="F159" s="3"/>
      <c r="H159" s="14" t="s">
        <v>50</v>
      </c>
      <c r="I159" s="16">
        <v>12.6</v>
      </c>
      <c r="J159" s="14"/>
      <c r="K159" s="17">
        <f>I159</f>
        <v>12.6</v>
      </c>
      <c r="M159" s="14" t="s">
        <v>50</v>
      </c>
      <c r="N159" s="16">
        <v>27.6</v>
      </c>
      <c r="O159" s="14"/>
      <c r="P159" s="17">
        <f>N159</f>
        <v>27.6</v>
      </c>
      <c r="Q159" s="13"/>
      <c r="R159" s="17">
        <f t="shared" si="6"/>
        <v>15.000000000000002</v>
      </c>
      <c r="S159" s="13"/>
      <c r="T159" s="14" t="s">
        <v>50</v>
      </c>
      <c r="U159" s="16">
        <v>13.8</v>
      </c>
      <c r="V159" s="14"/>
      <c r="W159" s="17">
        <f>U159</f>
        <v>13.8</v>
      </c>
      <c r="X159" s="3"/>
      <c r="Z159" s="14" t="s">
        <v>50</v>
      </c>
      <c r="AA159" s="16">
        <v>12.1</v>
      </c>
      <c r="AB159" s="14"/>
      <c r="AC159" s="17">
        <f>AA159</f>
        <v>12.1</v>
      </c>
      <c r="AE159" s="14" t="s">
        <v>50</v>
      </c>
      <c r="AF159" s="16">
        <v>24.2</v>
      </c>
      <c r="AG159" s="14"/>
      <c r="AH159" s="17">
        <f>AF159</f>
        <v>24.2</v>
      </c>
      <c r="AI159" s="13"/>
      <c r="AJ159" s="17">
        <f t="shared" si="7"/>
        <v>12.1</v>
      </c>
      <c r="AK159" s="13"/>
      <c r="AL159" s="14" t="s">
        <v>50</v>
      </c>
      <c r="AM159" s="16">
        <v>16.2</v>
      </c>
      <c r="AN159" s="14"/>
      <c r="AO159" s="17">
        <f>AM159</f>
        <v>16.2</v>
      </c>
      <c r="AQ159" s="14" t="s">
        <v>50</v>
      </c>
      <c r="AR159" s="16">
        <v>13.2</v>
      </c>
      <c r="AS159" s="14"/>
      <c r="AT159" s="17">
        <f>AR159</f>
        <v>13.2</v>
      </c>
      <c r="AV159" s="14" t="s">
        <v>50</v>
      </c>
      <c r="AW159" s="16">
        <v>30.2</v>
      </c>
      <c r="AX159" s="14"/>
      <c r="AY159" s="17">
        <f>AW159</f>
        <v>30.2</v>
      </c>
      <c r="BA159" s="17">
        <f t="shared" si="8"/>
        <v>17</v>
      </c>
    </row>
    <row r="160" spans="1:53">
      <c r="A160" s="5">
        <v>1</v>
      </c>
      <c r="B160" s="14" t="s">
        <v>51</v>
      </c>
      <c r="C160" s="16">
        <v>20.5</v>
      </c>
      <c r="D160" s="14"/>
      <c r="E160" s="17">
        <f>C160</f>
        <v>20.5</v>
      </c>
      <c r="F160" s="3"/>
      <c r="H160" s="14" t="s">
        <v>51</v>
      </c>
      <c r="I160" s="16">
        <v>18.899999999999999</v>
      </c>
      <c r="J160" s="14"/>
      <c r="K160" s="17">
        <f>I160</f>
        <v>18.899999999999999</v>
      </c>
      <c r="M160" s="14" t="s">
        <v>51</v>
      </c>
      <c r="N160" s="16">
        <v>27.7</v>
      </c>
      <c r="O160" s="14"/>
      <c r="P160" s="17">
        <f>N160</f>
        <v>27.7</v>
      </c>
      <c r="Q160" s="13"/>
      <c r="R160" s="17">
        <f t="shared" si="6"/>
        <v>8.8000000000000007</v>
      </c>
      <c r="S160" s="13"/>
      <c r="T160" s="14" t="s">
        <v>51</v>
      </c>
      <c r="U160" s="16">
        <v>19.7</v>
      </c>
      <c r="V160" s="14"/>
      <c r="W160" s="17">
        <f>U160</f>
        <v>19.7</v>
      </c>
      <c r="X160" s="3"/>
      <c r="Z160" s="14" t="s">
        <v>51</v>
      </c>
      <c r="AA160" s="16">
        <v>19.100000000000001</v>
      </c>
      <c r="AB160" s="14"/>
      <c r="AC160" s="17">
        <f>AA160</f>
        <v>19.100000000000001</v>
      </c>
      <c r="AE160" s="14" t="s">
        <v>51</v>
      </c>
      <c r="AF160" s="16">
        <v>22.9</v>
      </c>
      <c r="AG160" s="14"/>
      <c r="AH160" s="17">
        <f>AF160</f>
        <v>22.9</v>
      </c>
      <c r="AI160" s="13"/>
      <c r="AJ160" s="17">
        <f t="shared" si="7"/>
        <v>3.7999999999999972</v>
      </c>
      <c r="AK160" s="13"/>
      <c r="AL160" s="14" t="s">
        <v>51</v>
      </c>
      <c r="AM160" s="16">
        <v>21.3</v>
      </c>
      <c r="AN160" s="14"/>
      <c r="AO160" s="17">
        <f>AM160</f>
        <v>21.3</v>
      </c>
      <c r="AQ160" s="14" t="s">
        <v>51</v>
      </c>
      <c r="AR160" s="16">
        <v>18.600000000000001</v>
      </c>
      <c r="AS160" s="14"/>
      <c r="AT160" s="17">
        <f>AR160</f>
        <v>18.600000000000001</v>
      </c>
      <c r="AV160" s="14" t="s">
        <v>51</v>
      </c>
      <c r="AW160" s="16">
        <v>30.9</v>
      </c>
      <c r="AX160" s="14"/>
      <c r="AY160" s="17">
        <f>AW160</f>
        <v>30.9</v>
      </c>
      <c r="BA160" s="17">
        <f t="shared" si="8"/>
        <v>12.299999999999997</v>
      </c>
    </row>
    <row r="161" spans="1:53">
      <c r="A161" s="5">
        <v>1</v>
      </c>
      <c r="B161" s="18" t="s">
        <v>52</v>
      </c>
      <c r="C161" s="18"/>
      <c r="D161" s="18"/>
      <c r="E161" s="19"/>
      <c r="F161" s="3"/>
      <c r="H161" s="18" t="s">
        <v>52</v>
      </c>
      <c r="I161" s="18"/>
      <c r="J161" s="18"/>
      <c r="K161" s="19"/>
      <c r="M161" s="18" t="s">
        <v>52</v>
      </c>
      <c r="N161" s="18"/>
      <c r="O161" s="18"/>
      <c r="P161" s="19"/>
      <c r="Q161" s="4"/>
      <c r="R161" s="21">
        <f t="shared" si="6"/>
        <v>0</v>
      </c>
      <c r="S161" s="4"/>
      <c r="T161" s="18" t="s">
        <v>52</v>
      </c>
      <c r="U161" s="18"/>
      <c r="V161" s="18"/>
      <c r="W161" s="19"/>
      <c r="X161" s="3"/>
      <c r="Z161" s="18" t="s">
        <v>52</v>
      </c>
      <c r="AA161" s="18"/>
      <c r="AB161" s="18"/>
      <c r="AC161" s="19"/>
      <c r="AE161" s="18" t="s">
        <v>52</v>
      </c>
      <c r="AF161" s="18"/>
      <c r="AG161" s="18"/>
      <c r="AH161" s="19"/>
      <c r="AI161" s="4"/>
      <c r="AJ161" s="21">
        <f t="shared" si="7"/>
        <v>0</v>
      </c>
      <c r="AK161" s="4"/>
      <c r="AL161" s="18" t="s">
        <v>52</v>
      </c>
      <c r="AM161" s="18"/>
      <c r="AN161" s="18"/>
      <c r="AO161" s="19"/>
      <c r="AQ161" s="18" t="s">
        <v>52</v>
      </c>
      <c r="AR161" s="18"/>
      <c r="AS161" s="18"/>
      <c r="AT161" s="19"/>
      <c r="AV161" s="18" t="s">
        <v>52</v>
      </c>
      <c r="AW161" s="18"/>
      <c r="AX161" s="18"/>
      <c r="AY161" s="19"/>
      <c r="BA161" s="21">
        <f t="shared" si="8"/>
        <v>0</v>
      </c>
    </row>
    <row r="163" spans="1:53">
      <c r="B163" s="4" t="s">
        <v>65</v>
      </c>
      <c r="H163" s="4" t="s">
        <v>65</v>
      </c>
      <c r="M163" s="4" t="s">
        <v>65</v>
      </c>
      <c r="T163" s="4" t="s">
        <v>65</v>
      </c>
      <c r="Z163" s="4" t="s">
        <v>65</v>
      </c>
      <c r="AE163" s="4" t="s">
        <v>65</v>
      </c>
      <c r="AL163" s="4" t="s">
        <v>65</v>
      </c>
      <c r="AQ163" s="4" t="s">
        <v>65</v>
      </c>
      <c r="AV163" s="4" t="s">
        <v>65</v>
      </c>
    </row>
    <row r="164" spans="1:53">
      <c r="B164" s="4" t="s">
        <v>55</v>
      </c>
      <c r="C164" s="4" t="s">
        <v>56</v>
      </c>
      <c r="H164" s="4" t="s">
        <v>55</v>
      </c>
      <c r="I164" s="4" t="s">
        <v>56</v>
      </c>
      <c r="M164" s="4" t="s">
        <v>55</v>
      </c>
      <c r="N164" s="4" t="s">
        <v>56</v>
      </c>
      <c r="T164" s="4" t="s">
        <v>55</v>
      </c>
      <c r="U164" s="4" t="s">
        <v>56</v>
      </c>
      <c r="Z164" s="4" t="s">
        <v>55</v>
      </c>
      <c r="AA164" s="4" t="s">
        <v>56</v>
      </c>
      <c r="AE164" s="4" t="s">
        <v>55</v>
      </c>
      <c r="AF164" s="4" t="s">
        <v>56</v>
      </c>
      <c r="AL164" s="4" t="s">
        <v>55</v>
      </c>
      <c r="AM164" s="4" t="s">
        <v>56</v>
      </c>
      <c r="AQ164" s="4" t="s">
        <v>55</v>
      </c>
      <c r="AR164" s="4" t="s">
        <v>56</v>
      </c>
      <c r="AV164" s="4" t="s">
        <v>55</v>
      </c>
      <c r="AW164" s="4" t="s">
        <v>56</v>
      </c>
    </row>
    <row r="165" spans="1:53">
      <c r="B165" s="4"/>
      <c r="C165" s="4" t="s">
        <v>57</v>
      </c>
      <c r="H165" s="4"/>
      <c r="I165" s="4" t="s">
        <v>57</v>
      </c>
      <c r="M165" s="4"/>
      <c r="N165" s="4" t="s">
        <v>57</v>
      </c>
      <c r="T165" s="4"/>
      <c r="U165" s="4" t="s">
        <v>57</v>
      </c>
      <c r="Z165" s="4"/>
      <c r="AA165" s="4" t="s">
        <v>57</v>
      </c>
      <c r="AE165" s="4"/>
      <c r="AF165" s="4" t="s">
        <v>57</v>
      </c>
      <c r="AL165" s="4"/>
      <c r="AM165" s="4" t="s">
        <v>57</v>
      </c>
      <c r="AQ165" s="4"/>
      <c r="AR165" s="4" t="s">
        <v>57</v>
      </c>
      <c r="AV165" s="4"/>
      <c r="AW165" s="4" t="s">
        <v>57</v>
      </c>
    </row>
    <row r="244" spans="42:42">
      <c r="AP244" s="20"/>
    </row>
    <row r="245" spans="42:42">
      <c r="AP245" s="20"/>
    </row>
    <row r="246" spans="42:42">
      <c r="AP246" s="20"/>
    </row>
    <row r="247" spans="42:42">
      <c r="AP247" s="20"/>
    </row>
    <row r="248" spans="42:42">
      <c r="AP248" s="20"/>
    </row>
    <row r="249" spans="42:42">
      <c r="AP249" s="20"/>
    </row>
    <row r="250" spans="42:42">
      <c r="AP250" s="20"/>
    </row>
    <row r="251" spans="42:42">
      <c r="AP251" s="20"/>
    </row>
    <row r="252" spans="42:42">
      <c r="AP252" s="20"/>
    </row>
    <row r="253" spans="42:42">
      <c r="AP253" s="20"/>
    </row>
    <row r="254" spans="42:42">
      <c r="AP254" s="20"/>
    </row>
    <row r="255" spans="42:42">
      <c r="AP255" s="20"/>
    </row>
    <row r="256" spans="42:42">
      <c r="AP256" s="20"/>
    </row>
    <row r="257" spans="42:42">
      <c r="AP257" s="20"/>
    </row>
    <row r="258" spans="42:42">
      <c r="AP258" s="20"/>
    </row>
    <row r="259" spans="42:42">
      <c r="AP259" s="20"/>
    </row>
    <row r="260" spans="42:42">
      <c r="AP260" s="20"/>
    </row>
    <row r="261" spans="42:42">
      <c r="AP261" s="20"/>
    </row>
    <row r="262" spans="42:42">
      <c r="AP262" s="20"/>
    </row>
    <row r="263" spans="42:42">
      <c r="AP263" s="20"/>
    </row>
    <row r="264" spans="42:42">
      <c r="AP264" s="20"/>
    </row>
    <row r="265" spans="42:42">
      <c r="AP265" s="20"/>
    </row>
    <row r="266" spans="42:42">
      <c r="AP266" s="20"/>
    </row>
    <row r="267" spans="42:42">
      <c r="AP267" s="20"/>
    </row>
    <row r="268" spans="42:42">
      <c r="AP268" s="20"/>
    </row>
    <row r="269" spans="42:42">
      <c r="AP269" s="20"/>
    </row>
    <row r="270" spans="42:42">
      <c r="AP270" s="20"/>
    </row>
    <row r="271" spans="42:42">
      <c r="AP271" s="20"/>
    </row>
    <row r="272" spans="42:42">
      <c r="AP272" s="20"/>
    </row>
    <row r="273" spans="42:42">
      <c r="AP273" s="20"/>
    </row>
    <row r="274" spans="42:42">
      <c r="AP274" s="20"/>
    </row>
    <row r="275" spans="42:42">
      <c r="AP275" s="20"/>
    </row>
    <row r="276" spans="42:42">
      <c r="AP276" s="20"/>
    </row>
    <row r="277" spans="42:42">
      <c r="AP277" s="20"/>
    </row>
    <row r="278" spans="42:42">
      <c r="AP278" s="20"/>
    </row>
    <row r="279" spans="42:42">
      <c r="AP279" s="20"/>
    </row>
    <row r="280" spans="42:42">
      <c r="AP280" s="20"/>
    </row>
    <row r="281" spans="42:42">
      <c r="AP281" s="20"/>
    </row>
    <row r="282" spans="42:42">
      <c r="AP282" s="20"/>
    </row>
    <row r="283" spans="42:42">
      <c r="AP283" s="20"/>
    </row>
    <row r="284" spans="42:42">
      <c r="AP284" s="20"/>
    </row>
    <row r="285" spans="42:42">
      <c r="AP285" s="20"/>
    </row>
    <row r="286" spans="42:42">
      <c r="AP286" s="20"/>
    </row>
    <row r="287" spans="42:42">
      <c r="AP287" s="20"/>
    </row>
    <row r="288" spans="42:42">
      <c r="AP288" s="20"/>
    </row>
    <row r="289" spans="42:42">
      <c r="AP289" s="20"/>
    </row>
    <row r="290" spans="42:42">
      <c r="AP290" s="20"/>
    </row>
    <row r="291" spans="42:42">
      <c r="AP291" s="20"/>
    </row>
    <row r="292" spans="42:42">
      <c r="AP292" s="20"/>
    </row>
    <row r="293" spans="42:42">
      <c r="AP293" s="20"/>
    </row>
    <row r="294" spans="42:42">
      <c r="AP294" s="20"/>
    </row>
    <row r="295" spans="42:42">
      <c r="AP295" s="20"/>
    </row>
    <row r="296" spans="42:42">
      <c r="AP296" s="20"/>
    </row>
    <row r="297" spans="42:42">
      <c r="AP297" s="20"/>
    </row>
    <row r="298" spans="42:42">
      <c r="AP298" s="20"/>
    </row>
    <row r="299" spans="42:42">
      <c r="AP299" s="20"/>
    </row>
    <row r="300" spans="42:42">
      <c r="AP300" s="20"/>
    </row>
    <row r="301" spans="42:42">
      <c r="AP301" s="20"/>
    </row>
    <row r="302" spans="42:42">
      <c r="AP302" s="20"/>
    </row>
    <row r="303" spans="42:42">
      <c r="AP303" s="20"/>
    </row>
    <row r="304" spans="42:42">
      <c r="AP304" s="20"/>
    </row>
    <row r="305" spans="42:42">
      <c r="AP305" s="20"/>
    </row>
    <row r="306" spans="42:42">
      <c r="AP306" s="20"/>
    </row>
    <row r="307" spans="42:42">
      <c r="AP307" s="20"/>
    </row>
    <row r="308" spans="42:42">
      <c r="AP308" s="20"/>
    </row>
    <row r="309" spans="42:42">
      <c r="AP309" s="20"/>
    </row>
    <row r="310" spans="42:42">
      <c r="AP310" s="20"/>
    </row>
    <row r="311" spans="42:42">
      <c r="AP311" s="20"/>
    </row>
    <row r="312" spans="42:42">
      <c r="AP312" s="20"/>
    </row>
    <row r="313" spans="42:42">
      <c r="AP313" s="20"/>
    </row>
    <row r="314" spans="42:42">
      <c r="AP314" s="20"/>
    </row>
    <row r="315" spans="42:42">
      <c r="AP315" s="20"/>
    </row>
    <row r="316" spans="42:42">
      <c r="AP316" s="20"/>
    </row>
    <row r="317" spans="42:42">
      <c r="AP317" s="20"/>
    </row>
    <row r="318" spans="42:42">
      <c r="AP318" s="20"/>
    </row>
    <row r="319" spans="42:42">
      <c r="AP319" s="20"/>
    </row>
    <row r="320" spans="42:42">
      <c r="AP320" s="20"/>
    </row>
    <row r="321" spans="42:42">
      <c r="AP321" s="20"/>
    </row>
    <row r="322" spans="42:42">
      <c r="AP322" s="20"/>
    </row>
    <row r="323" spans="42:42">
      <c r="AP323" s="20"/>
    </row>
    <row r="324" spans="42:42">
      <c r="AP324" s="20"/>
    </row>
    <row r="325" spans="42:42">
      <c r="AP325" s="20"/>
    </row>
    <row r="326" spans="42:42">
      <c r="AP326" s="20"/>
    </row>
    <row r="327" spans="42:42">
      <c r="AP327" s="20"/>
    </row>
    <row r="328" spans="42:42">
      <c r="AP328" s="20"/>
    </row>
    <row r="329" spans="42:42">
      <c r="AP329" s="20"/>
    </row>
    <row r="330" spans="42:42">
      <c r="AP330" s="20"/>
    </row>
    <row r="331" spans="42:42">
      <c r="AP331" s="20"/>
    </row>
    <row r="332" spans="42:42">
      <c r="AP332" s="20"/>
    </row>
    <row r="333" spans="42:42">
      <c r="AP333" s="20"/>
    </row>
    <row r="334" spans="42:42">
      <c r="AP334" s="20"/>
    </row>
    <row r="335" spans="42:42">
      <c r="AP335" s="20"/>
    </row>
    <row r="336" spans="42:42">
      <c r="AP336" s="20"/>
    </row>
    <row r="337" spans="42:46">
      <c r="AP337" s="20"/>
    </row>
    <row r="338" spans="42:46">
      <c r="AP338" s="20"/>
    </row>
    <row r="339" spans="42:46">
      <c r="AP339" s="20"/>
    </row>
    <row r="340" spans="42:46">
      <c r="AP340" s="20"/>
    </row>
    <row r="341" spans="42:46">
      <c r="AP341" s="20"/>
    </row>
    <row r="342" spans="42:46">
      <c r="AP342" s="20"/>
    </row>
    <row r="343" spans="42:46">
      <c r="AP343" s="20"/>
    </row>
    <row r="344" spans="42:46">
      <c r="AP344" s="20"/>
    </row>
    <row r="345" spans="42:46">
      <c r="AP345" s="20"/>
    </row>
    <row r="346" spans="42:46">
      <c r="AP346" s="20"/>
    </row>
    <row r="347" spans="42:46">
      <c r="AP347" s="20"/>
    </row>
    <row r="348" spans="42:46">
      <c r="AP348" s="20"/>
    </row>
    <row r="349" spans="42:46">
      <c r="AP349" s="20"/>
    </row>
    <row r="350" spans="42:46">
      <c r="AP350" s="20"/>
    </row>
    <row r="351" spans="42:46">
      <c r="AP351" s="20"/>
      <c r="AQ351" s="4"/>
      <c r="AR351" s="13"/>
      <c r="AS351" s="13"/>
      <c r="AT351" s="13"/>
    </row>
    <row r="352" spans="42:46">
      <c r="AP352" s="20"/>
      <c r="AQ352" s="4"/>
      <c r="AR352" s="13"/>
      <c r="AS352" s="13"/>
      <c r="AT352" s="13"/>
    </row>
    <row r="353" spans="42:46">
      <c r="AP353" s="20"/>
      <c r="AQ353" s="4"/>
      <c r="AR353" s="13"/>
      <c r="AS353" s="4"/>
      <c r="AT353" s="4"/>
    </row>
    <row r="354" spans="42:46">
      <c r="AP354" s="20"/>
      <c r="AQ354" s="4"/>
      <c r="AR354" s="13"/>
      <c r="AS354" s="13"/>
      <c r="AT354" s="13"/>
    </row>
    <row r="355" spans="42:46">
      <c r="AP355" s="20"/>
      <c r="AQ355" s="4"/>
      <c r="AR355" s="13"/>
      <c r="AS355" s="13"/>
      <c r="AT355" s="13"/>
    </row>
    <row r="356" spans="42:46">
      <c r="AP356" s="20"/>
      <c r="AQ356" s="4"/>
      <c r="AR356" s="13"/>
      <c r="AS356" s="4"/>
      <c r="AT356" s="4"/>
    </row>
    <row r="357" spans="42:46">
      <c r="AP357" s="20"/>
      <c r="AQ357" s="4"/>
      <c r="AR357" s="13"/>
      <c r="AS357" s="13"/>
      <c r="AT357" s="13"/>
    </row>
    <row r="358" spans="42:46">
      <c r="AP358" s="20"/>
      <c r="AQ358" s="4"/>
      <c r="AR358" s="13"/>
      <c r="AS358" s="13"/>
      <c r="AT358" s="13"/>
    </row>
    <row r="359" spans="42:46">
      <c r="AP359" s="20"/>
      <c r="AQ359" s="4"/>
      <c r="AR359" s="13"/>
      <c r="AS359" s="4"/>
      <c r="AT359" s="4"/>
    </row>
    <row r="360" spans="42:46">
      <c r="AP360" s="20"/>
      <c r="AQ360" s="4"/>
      <c r="AR360" s="13"/>
      <c r="AS360" s="4"/>
      <c r="AT360" s="4"/>
    </row>
    <row r="361" spans="42:46">
      <c r="AP361" s="20"/>
      <c r="AQ361" s="4"/>
      <c r="AR361" s="4"/>
      <c r="AS361" s="4"/>
      <c r="AT361" s="4"/>
    </row>
    <row r="362" spans="42:46">
      <c r="AP362" s="20"/>
      <c r="AQ362" s="20"/>
      <c r="AR362" s="20"/>
      <c r="AS362" s="20"/>
      <c r="AT362" s="20"/>
    </row>
    <row r="363" spans="42:46">
      <c r="AP363" s="20"/>
      <c r="AQ363" s="4"/>
      <c r="AR363" s="20"/>
      <c r="AS363" s="20"/>
      <c r="AT363" s="20"/>
    </row>
    <row r="364" spans="42:46">
      <c r="AP364" s="20"/>
      <c r="AQ364" s="4"/>
      <c r="AR364" s="4"/>
      <c r="AS364" s="20"/>
      <c r="AT364" s="20"/>
    </row>
    <row r="365" spans="42:46">
      <c r="AP365" s="20"/>
      <c r="AQ365" s="4"/>
      <c r="AR365" s="4"/>
      <c r="AS365" s="20"/>
      <c r="AT365" s="20"/>
    </row>
    <row r="366" spans="42:46">
      <c r="AP366" s="20"/>
      <c r="AQ366" s="20"/>
      <c r="AR366" s="20"/>
      <c r="AS366" s="20"/>
      <c r="AT366" s="20"/>
    </row>
    <row r="367" spans="42:46">
      <c r="AP367" s="20"/>
      <c r="AQ367" s="4"/>
      <c r="AR367" s="4"/>
      <c r="AS367" s="20"/>
      <c r="AT367" s="20"/>
    </row>
    <row r="368" spans="42:46">
      <c r="AP368" s="20"/>
      <c r="AQ368" s="4"/>
      <c r="AR368" s="4"/>
      <c r="AS368" s="20"/>
      <c r="AT368" s="20"/>
    </row>
    <row r="369" spans="42:46">
      <c r="AP369" s="20"/>
      <c r="AQ369" s="4"/>
      <c r="AR369" s="4"/>
      <c r="AS369" s="20"/>
      <c r="AT369" s="20"/>
    </row>
    <row r="370" spans="42:46">
      <c r="AP370" s="20"/>
      <c r="AQ370" s="4"/>
      <c r="AR370" s="4"/>
      <c r="AS370" s="20"/>
      <c r="AT370" s="20"/>
    </row>
    <row r="371" spans="42:46">
      <c r="AP371" s="20"/>
      <c r="AQ371" s="20"/>
      <c r="AR371" s="20"/>
      <c r="AS371" s="20"/>
      <c r="AT371" s="20"/>
    </row>
    <row r="372" spans="42:46">
      <c r="AP372" s="20"/>
      <c r="AQ372" s="4"/>
      <c r="AR372" s="4"/>
      <c r="AS372" s="4"/>
      <c r="AT372" s="4"/>
    </row>
    <row r="373" spans="42:46">
      <c r="AP373" s="20"/>
      <c r="AQ373" s="4"/>
      <c r="AR373" s="13"/>
      <c r="AS373" s="4"/>
      <c r="AT373" s="4"/>
    </row>
    <row r="374" spans="42:46">
      <c r="AP374" s="20"/>
      <c r="AQ374" s="4"/>
      <c r="AR374" s="4"/>
      <c r="AS374" s="4"/>
      <c r="AT374" s="4"/>
    </row>
    <row r="375" spans="42:46">
      <c r="AP375" s="20"/>
      <c r="AQ375" s="4"/>
      <c r="AR375" s="13"/>
      <c r="AS375" s="4"/>
      <c r="AT375" s="4"/>
    </row>
    <row r="376" spans="42:46">
      <c r="AP376" s="20"/>
      <c r="AQ376" s="4"/>
      <c r="AR376" s="13"/>
      <c r="AS376" s="13"/>
      <c r="AT376" s="13"/>
    </row>
    <row r="377" spans="42:46">
      <c r="AP377" s="20"/>
      <c r="AQ377" s="4"/>
      <c r="AR377" s="4"/>
      <c r="AS377" s="4"/>
      <c r="AT377" s="4"/>
    </row>
    <row r="378" spans="42:46">
      <c r="AP378" s="20"/>
      <c r="AQ378" s="4"/>
      <c r="AR378" s="13"/>
      <c r="AS378" s="4"/>
      <c r="AT378" s="4"/>
    </row>
    <row r="379" spans="42:46">
      <c r="AP379" s="20"/>
      <c r="AQ379" s="4"/>
      <c r="AR379" s="13"/>
      <c r="AS379" s="4"/>
      <c r="AT379" s="4"/>
    </row>
    <row r="380" spans="42:46">
      <c r="AP380" s="20"/>
      <c r="AQ380" s="4"/>
      <c r="AR380" s="13"/>
      <c r="AS380" s="4"/>
      <c r="AT380" s="4"/>
    </row>
    <row r="381" spans="42:46">
      <c r="AP381" s="20"/>
      <c r="AQ381" s="4"/>
      <c r="AR381" s="13"/>
      <c r="AS381" s="4"/>
      <c r="AT381" s="4"/>
    </row>
    <row r="382" spans="42:46">
      <c r="AP382" s="20"/>
      <c r="AQ382" s="4"/>
      <c r="AR382" s="13"/>
      <c r="AS382" s="13"/>
      <c r="AT382" s="13"/>
    </row>
    <row r="383" spans="42:46">
      <c r="AP383" s="20"/>
      <c r="AQ383" s="4"/>
      <c r="AR383" s="13"/>
      <c r="AS383" s="13"/>
      <c r="AT383" s="13"/>
    </row>
    <row r="384" spans="42:46">
      <c r="AP384" s="20"/>
      <c r="AQ384" s="4"/>
      <c r="AR384" s="13"/>
      <c r="AS384" s="4"/>
      <c r="AT384" s="4"/>
    </row>
    <row r="385" spans="42:46">
      <c r="AP385" s="20"/>
      <c r="AQ385" s="4"/>
      <c r="AR385" s="13"/>
      <c r="AS385" s="13"/>
      <c r="AT385" s="13"/>
    </row>
    <row r="386" spans="42:46">
      <c r="AP386" s="20"/>
      <c r="AQ386" s="4"/>
      <c r="AR386" s="13"/>
      <c r="AS386" s="13"/>
      <c r="AT386" s="13"/>
    </row>
    <row r="387" spans="42:46">
      <c r="AP387" s="20"/>
      <c r="AQ387" s="4"/>
      <c r="AR387" s="13"/>
      <c r="AS387" s="4"/>
      <c r="AT387" s="4"/>
    </row>
    <row r="388" spans="42:46">
      <c r="AP388" s="20"/>
      <c r="AQ388" s="4"/>
      <c r="AR388" s="13"/>
      <c r="AS388" s="4"/>
      <c r="AT388" s="4"/>
    </row>
    <row r="389" spans="42:46">
      <c r="AP389" s="20"/>
      <c r="AQ389" s="4"/>
      <c r="AR389" s="13"/>
      <c r="AS389" s="13"/>
      <c r="AT389" s="13"/>
    </row>
    <row r="390" spans="42:46">
      <c r="AP390" s="20"/>
      <c r="AQ390" s="4"/>
      <c r="AR390" s="13"/>
      <c r="AS390" s="4"/>
      <c r="AT390" s="4"/>
    </row>
    <row r="391" spans="42:46">
      <c r="AP391" s="20"/>
      <c r="AQ391" s="4"/>
      <c r="AR391" s="13"/>
      <c r="AS391" s="4"/>
      <c r="AT391" s="4"/>
    </row>
    <row r="392" spans="42:46">
      <c r="AP392" s="20"/>
      <c r="AQ392" s="4"/>
      <c r="AR392" s="13"/>
      <c r="AS392" s="4"/>
      <c r="AT392" s="4"/>
    </row>
    <row r="393" spans="42:46">
      <c r="AP393" s="20"/>
      <c r="AQ393" s="4"/>
      <c r="AR393" s="13"/>
      <c r="AS393" s="13"/>
      <c r="AT393" s="13"/>
    </row>
    <row r="394" spans="42:46">
      <c r="AP394" s="20"/>
      <c r="AQ394" s="4"/>
      <c r="AR394" s="13"/>
      <c r="AS394" s="13"/>
      <c r="AT394" s="13"/>
    </row>
    <row r="395" spans="42:46">
      <c r="AP395" s="20"/>
      <c r="AQ395" s="4"/>
      <c r="AR395" s="13"/>
      <c r="AS395" s="4"/>
      <c r="AT395" s="4"/>
    </row>
    <row r="396" spans="42:46">
      <c r="AP396" s="20"/>
      <c r="AQ396" s="4"/>
      <c r="AR396" s="13"/>
      <c r="AS396" s="13"/>
      <c r="AT396" s="13"/>
    </row>
    <row r="397" spans="42:46">
      <c r="AP397" s="20"/>
      <c r="AQ397" s="4"/>
      <c r="AR397" s="13"/>
      <c r="AS397" s="4"/>
      <c r="AT397" s="4"/>
    </row>
    <row r="398" spans="42:46">
      <c r="AP398" s="20"/>
      <c r="AQ398" s="4"/>
      <c r="AR398" s="13"/>
      <c r="AS398" s="4"/>
      <c r="AT398" s="4"/>
    </row>
    <row r="399" spans="42:46">
      <c r="AP399" s="20"/>
      <c r="AQ399" s="4"/>
      <c r="AR399" s="13"/>
      <c r="AS399" s="13"/>
      <c r="AT399" s="13"/>
    </row>
    <row r="400" spans="42:46">
      <c r="AP400" s="20"/>
      <c r="AQ400" s="4"/>
      <c r="AR400" s="13"/>
      <c r="AS400" s="13"/>
      <c r="AT400" s="13"/>
    </row>
    <row r="401" spans="42:46">
      <c r="AP401" s="20"/>
      <c r="AQ401" s="4"/>
      <c r="AR401" s="13"/>
      <c r="AS401" s="4"/>
      <c r="AT401" s="4"/>
    </row>
    <row r="402" spans="42:46">
      <c r="AP402" s="20"/>
      <c r="AQ402" s="4"/>
      <c r="AR402" s="13"/>
      <c r="AS402" s="13"/>
      <c r="AT402" s="13"/>
    </row>
    <row r="403" spans="42:46">
      <c r="AP403" s="20"/>
      <c r="AQ403" s="4"/>
      <c r="AR403" s="13"/>
      <c r="AS403" s="13"/>
      <c r="AT403" s="13"/>
    </row>
    <row r="404" spans="42:46">
      <c r="AP404" s="20"/>
      <c r="AQ404" s="4"/>
      <c r="AR404" s="13"/>
      <c r="AS404" s="4"/>
      <c r="AT404" s="4"/>
    </row>
    <row r="405" spans="42:46">
      <c r="AP405" s="20"/>
      <c r="AQ405" s="4"/>
      <c r="AR405" s="13"/>
      <c r="AS405" s="13"/>
      <c r="AT405" s="13"/>
    </row>
    <row r="406" spans="42:46">
      <c r="AP406" s="20"/>
      <c r="AQ406" s="4"/>
      <c r="AR406" s="13"/>
      <c r="AS406" s="13"/>
      <c r="AT406" s="13"/>
    </row>
    <row r="407" spans="42:46">
      <c r="AP407" s="20"/>
      <c r="AQ407" s="4"/>
      <c r="AR407" s="13"/>
      <c r="AS407" s="4"/>
      <c r="AT407" s="4"/>
    </row>
    <row r="408" spans="42:46">
      <c r="AP408" s="20"/>
      <c r="AQ408" s="4"/>
      <c r="AR408" s="13"/>
      <c r="AS408" s="13"/>
      <c r="AT408" s="13"/>
    </row>
    <row r="409" spans="42:46">
      <c r="AP409" s="20"/>
      <c r="AQ409" s="4"/>
      <c r="AR409" s="13"/>
      <c r="AS409" s="13"/>
      <c r="AT409" s="13"/>
    </row>
    <row r="410" spans="42:46">
      <c r="AP410" s="20"/>
      <c r="AQ410" s="4"/>
      <c r="AR410" s="13"/>
      <c r="AS410" s="4"/>
      <c r="AT410" s="4"/>
    </row>
    <row r="411" spans="42:46">
      <c r="AP411" s="20"/>
      <c r="AQ411" s="4"/>
      <c r="AR411" s="13"/>
      <c r="AS411" s="4"/>
      <c r="AT411" s="4"/>
    </row>
    <row r="412" spans="42:46">
      <c r="AP412" s="20"/>
      <c r="AQ412" s="4"/>
      <c r="AR412" s="4"/>
      <c r="AS412" s="4"/>
      <c r="AT412" s="4"/>
    </row>
    <row r="413" spans="42:46">
      <c r="AP413" s="20"/>
      <c r="AQ413" s="20"/>
      <c r="AR413" s="20"/>
      <c r="AS413" s="20"/>
      <c r="AT413" s="20"/>
    </row>
    <row r="414" spans="42:46">
      <c r="AP414" s="20"/>
      <c r="AQ414" s="4"/>
      <c r="AR414" s="20"/>
      <c r="AS414" s="20"/>
      <c r="AT414" s="20"/>
    </row>
    <row r="415" spans="42:46">
      <c r="AP415" s="20"/>
      <c r="AQ415" s="4"/>
      <c r="AR415" s="4"/>
      <c r="AS415" s="20"/>
      <c r="AT415" s="20"/>
    </row>
    <row r="416" spans="42:46">
      <c r="AP416" s="20"/>
      <c r="AQ416" s="4"/>
      <c r="AR416" s="4"/>
      <c r="AS416" s="20"/>
      <c r="AT416" s="20"/>
    </row>
    <row r="417" spans="42:46">
      <c r="AP417" s="20"/>
      <c r="AQ417" s="20"/>
      <c r="AR417" s="20"/>
      <c r="AS417" s="20"/>
      <c r="AT417" s="20"/>
    </row>
    <row r="418" spans="42:46">
      <c r="AP418" s="20"/>
      <c r="AQ418" s="4"/>
      <c r="AR418" s="4"/>
      <c r="AS418" s="20"/>
      <c r="AT418" s="20"/>
    </row>
    <row r="419" spans="42:46">
      <c r="AP419" s="20"/>
      <c r="AQ419" s="4"/>
      <c r="AR419" s="4"/>
      <c r="AS419" s="20"/>
      <c r="AT419" s="20"/>
    </row>
    <row r="420" spans="42:46">
      <c r="AP420" s="20"/>
      <c r="AQ420" s="4"/>
      <c r="AR420" s="4"/>
      <c r="AS420" s="20"/>
      <c r="AT420" s="20"/>
    </row>
    <row r="421" spans="42:46">
      <c r="AP421" s="20"/>
      <c r="AQ421" s="4"/>
      <c r="AR421" s="4"/>
      <c r="AS421" s="20"/>
      <c r="AT421" s="20"/>
    </row>
    <row r="422" spans="42:46">
      <c r="AP422" s="20"/>
      <c r="AQ422" s="20"/>
      <c r="AR422" s="20"/>
      <c r="AS422" s="20"/>
      <c r="AT422" s="20"/>
    </row>
    <row r="423" spans="42:46">
      <c r="AP423" s="20"/>
      <c r="AQ423" s="4"/>
      <c r="AR423" s="4"/>
      <c r="AS423" s="4"/>
      <c r="AT423" s="4"/>
    </row>
    <row r="424" spans="42:46">
      <c r="AP424" s="20"/>
      <c r="AQ424" s="4"/>
      <c r="AR424" s="13"/>
      <c r="AS424" s="4"/>
      <c r="AT424" s="4"/>
    </row>
    <row r="425" spans="42:46">
      <c r="AP425" s="20"/>
      <c r="AQ425" s="4"/>
      <c r="AR425" s="4"/>
      <c r="AS425" s="4"/>
      <c r="AT425" s="4"/>
    </row>
    <row r="426" spans="42:46">
      <c r="AP426" s="20"/>
      <c r="AQ426" s="4"/>
      <c r="AR426" s="13"/>
      <c r="AS426" s="4"/>
      <c r="AT426" s="4"/>
    </row>
    <row r="427" spans="42:46">
      <c r="AP427" s="20"/>
      <c r="AQ427" s="4"/>
      <c r="AR427" s="13"/>
      <c r="AS427" s="13"/>
      <c r="AT427" s="13"/>
    </row>
    <row r="428" spans="42:46">
      <c r="AP428" s="20"/>
      <c r="AQ428" s="4"/>
      <c r="AR428" s="4"/>
      <c r="AS428" s="4"/>
      <c r="AT428" s="4"/>
    </row>
    <row r="429" spans="42:46">
      <c r="AP429" s="20"/>
      <c r="AQ429" s="4"/>
      <c r="AR429" s="13"/>
      <c r="AS429" s="4"/>
      <c r="AT429" s="4"/>
    </row>
    <row r="430" spans="42:46">
      <c r="AP430" s="20"/>
      <c r="AQ430" s="4"/>
      <c r="AR430" s="13"/>
      <c r="AS430" s="4"/>
      <c r="AT430" s="4"/>
    </row>
    <row r="431" spans="42:46">
      <c r="AP431" s="20"/>
      <c r="AQ431" s="4"/>
      <c r="AR431" s="13"/>
      <c r="AS431" s="4"/>
      <c r="AT431" s="4"/>
    </row>
    <row r="432" spans="42:46">
      <c r="AP432" s="20"/>
      <c r="AQ432" s="4"/>
      <c r="AR432" s="13"/>
      <c r="AS432" s="4"/>
      <c r="AT432" s="4"/>
    </row>
    <row r="433" spans="42:46">
      <c r="AP433" s="20"/>
      <c r="AQ433" s="4"/>
      <c r="AR433" s="13"/>
      <c r="AS433" s="13"/>
      <c r="AT433" s="13"/>
    </row>
    <row r="434" spans="42:46">
      <c r="AP434" s="20"/>
      <c r="AQ434" s="4"/>
      <c r="AR434" s="13"/>
      <c r="AS434" s="13"/>
      <c r="AT434" s="13"/>
    </row>
    <row r="435" spans="42:46">
      <c r="AP435" s="20"/>
      <c r="AQ435" s="4"/>
      <c r="AR435" s="13"/>
      <c r="AS435" s="4"/>
      <c r="AT435" s="4"/>
    </row>
    <row r="436" spans="42:46">
      <c r="AP436" s="20"/>
      <c r="AQ436" s="4"/>
      <c r="AR436" s="13"/>
      <c r="AS436" s="13"/>
      <c r="AT436" s="13"/>
    </row>
    <row r="437" spans="42:46">
      <c r="AP437" s="20"/>
      <c r="AQ437" s="4"/>
      <c r="AR437" s="13"/>
      <c r="AS437" s="13"/>
      <c r="AT437" s="13"/>
    </row>
    <row r="438" spans="42:46">
      <c r="AP438" s="20"/>
      <c r="AQ438" s="4"/>
      <c r="AR438" s="13"/>
      <c r="AS438" s="4"/>
      <c r="AT438" s="4"/>
    </row>
    <row r="439" spans="42:46">
      <c r="AP439" s="20"/>
      <c r="AQ439" s="4"/>
      <c r="AR439" s="13"/>
      <c r="AS439" s="4"/>
      <c r="AT439" s="4"/>
    </row>
    <row r="440" spans="42:46">
      <c r="AP440" s="20"/>
      <c r="AQ440" s="4"/>
      <c r="AR440" s="13"/>
      <c r="AS440" s="13"/>
      <c r="AT440" s="13"/>
    </row>
    <row r="441" spans="42:46">
      <c r="AP441" s="20"/>
      <c r="AQ441" s="4"/>
      <c r="AR441" s="13"/>
      <c r="AS441" s="4"/>
      <c r="AT441" s="4"/>
    </row>
    <row r="442" spans="42:46">
      <c r="AP442" s="20"/>
      <c r="AQ442" s="4"/>
      <c r="AR442" s="13"/>
      <c r="AS442" s="4"/>
      <c r="AT442" s="4"/>
    </row>
    <row r="443" spans="42:46">
      <c r="AP443" s="20"/>
      <c r="AQ443" s="4"/>
      <c r="AR443" s="13"/>
      <c r="AS443" s="4"/>
      <c r="AT443" s="4"/>
    </row>
    <row r="444" spans="42:46">
      <c r="AP444" s="20"/>
      <c r="AQ444" s="4"/>
      <c r="AR444" s="13"/>
      <c r="AS444" s="13"/>
      <c r="AT444" s="13"/>
    </row>
    <row r="445" spans="42:46">
      <c r="AP445" s="20"/>
      <c r="AQ445" s="4"/>
      <c r="AR445" s="13"/>
      <c r="AS445" s="13"/>
      <c r="AT445" s="13"/>
    </row>
    <row r="446" spans="42:46">
      <c r="AP446" s="20"/>
      <c r="AQ446" s="4"/>
      <c r="AR446" s="13"/>
      <c r="AS446" s="4"/>
      <c r="AT446" s="4"/>
    </row>
    <row r="447" spans="42:46">
      <c r="AP447" s="20"/>
      <c r="AQ447" s="4"/>
      <c r="AR447" s="13"/>
      <c r="AS447" s="13"/>
      <c r="AT447" s="13"/>
    </row>
    <row r="448" spans="42:46">
      <c r="AP448" s="20"/>
      <c r="AQ448" s="4"/>
      <c r="AR448" s="13"/>
      <c r="AS448" s="4"/>
      <c r="AT448" s="4"/>
    </row>
    <row r="449" spans="42:46">
      <c r="AP449" s="20"/>
      <c r="AQ449" s="4"/>
      <c r="AR449" s="13"/>
      <c r="AS449" s="4"/>
      <c r="AT449" s="4"/>
    </row>
    <row r="450" spans="42:46">
      <c r="AP450" s="20"/>
      <c r="AQ450" s="4"/>
      <c r="AR450" s="13"/>
      <c r="AS450" s="13"/>
      <c r="AT450" s="13"/>
    </row>
    <row r="451" spans="42:46">
      <c r="AP451" s="20"/>
      <c r="AQ451" s="4"/>
      <c r="AR451" s="13"/>
      <c r="AS451" s="13"/>
      <c r="AT451" s="13"/>
    </row>
    <row r="452" spans="42:46">
      <c r="AP452" s="20"/>
      <c r="AQ452" s="4"/>
      <c r="AR452" s="13"/>
      <c r="AS452" s="4"/>
      <c r="AT452" s="4"/>
    </row>
    <row r="453" spans="42:46">
      <c r="AP453" s="20"/>
      <c r="AQ453" s="4"/>
      <c r="AR453" s="13"/>
      <c r="AS453" s="13"/>
      <c r="AT453" s="13"/>
    </row>
    <row r="454" spans="42:46">
      <c r="AP454" s="20"/>
      <c r="AQ454" s="4"/>
      <c r="AR454" s="13"/>
      <c r="AS454" s="13"/>
      <c r="AT454" s="13"/>
    </row>
    <row r="455" spans="42:46">
      <c r="AP455" s="20"/>
      <c r="AQ455" s="4"/>
      <c r="AR455" s="13"/>
      <c r="AS455" s="4"/>
      <c r="AT455" s="4"/>
    </row>
    <row r="456" spans="42:46">
      <c r="AP456" s="20"/>
      <c r="AQ456" s="4"/>
      <c r="AR456" s="13"/>
      <c r="AS456" s="13"/>
      <c r="AT456" s="13"/>
    </row>
    <row r="457" spans="42:46">
      <c r="AP457" s="20"/>
      <c r="AQ457" s="4"/>
      <c r="AR457" s="13"/>
      <c r="AS457" s="13"/>
      <c r="AT457" s="13"/>
    </row>
    <row r="458" spans="42:46">
      <c r="AP458" s="20"/>
      <c r="AQ458" s="4"/>
      <c r="AR458" s="13"/>
      <c r="AS458" s="4"/>
      <c r="AT458" s="4"/>
    </row>
    <row r="459" spans="42:46">
      <c r="AP459" s="20"/>
      <c r="AQ459" s="4"/>
      <c r="AR459" s="13"/>
      <c r="AS459" s="13"/>
      <c r="AT459" s="13"/>
    </row>
    <row r="460" spans="42:46">
      <c r="AP460" s="20"/>
      <c r="AQ460" s="4"/>
      <c r="AR460" s="13"/>
      <c r="AS460" s="13"/>
      <c r="AT460" s="13"/>
    </row>
    <row r="461" spans="42:46">
      <c r="AP461" s="20"/>
      <c r="AQ461" s="4"/>
      <c r="AR461" s="13"/>
      <c r="AS461" s="4"/>
      <c r="AT461" s="4"/>
    </row>
    <row r="462" spans="42:46">
      <c r="AP462" s="20"/>
      <c r="AQ462" s="4"/>
      <c r="AR462" s="13"/>
      <c r="AS462" s="4"/>
      <c r="AT462" s="4"/>
    </row>
    <row r="463" spans="42:46">
      <c r="AP463" s="20"/>
      <c r="AQ463" s="4"/>
      <c r="AR463" s="4"/>
      <c r="AS463" s="4"/>
      <c r="AT463" s="4"/>
    </row>
    <row r="464" spans="42:46">
      <c r="AP464" s="20"/>
      <c r="AQ464" s="20"/>
      <c r="AR464" s="20"/>
      <c r="AS464" s="20"/>
      <c r="AT464" s="20"/>
    </row>
    <row r="465" spans="42:46">
      <c r="AP465" s="20"/>
      <c r="AQ465" s="4"/>
      <c r="AR465" s="20"/>
      <c r="AS465" s="20"/>
      <c r="AT465" s="20"/>
    </row>
    <row r="466" spans="42:46">
      <c r="AP466" s="20"/>
      <c r="AQ466" s="4"/>
      <c r="AR466" s="4"/>
      <c r="AS466" s="20"/>
      <c r="AT466" s="20"/>
    </row>
    <row r="467" spans="42:46">
      <c r="AP467" s="20"/>
      <c r="AQ467" s="4"/>
      <c r="AR467" s="4"/>
      <c r="AS467" s="20"/>
      <c r="AT467" s="20"/>
    </row>
    <row r="468" spans="42:46">
      <c r="AP468" s="20"/>
      <c r="AQ468" s="20"/>
      <c r="AR468" s="20"/>
      <c r="AS468" s="20"/>
      <c r="AT468" s="20"/>
    </row>
    <row r="469" spans="42:46">
      <c r="AP469" s="20"/>
      <c r="AQ469" s="4"/>
      <c r="AR469" s="4"/>
      <c r="AS469" s="20"/>
      <c r="AT469" s="20"/>
    </row>
    <row r="470" spans="42:46">
      <c r="AP470" s="20"/>
      <c r="AQ470" s="4"/>
      <c r="AR470" s="4"/>
      <c r="AS470" s="20"/>
      <c r="AT470" s="20"/>
    </row>
    <row r="471" spans="42:46">
      <c r="AP471" s="20"/>
      <c r="AQ471" s="4"/>
      <c r="AR471" s="4"/>
      <c r="AS471" s="20"/>
      <c r="AT471" s="20"/>
    </row>
    <row r="472" spans="42:46">
      <c r="AP472" s="20"/>
      <c r="AQ472" s="4"/>
      <c r="AR472" s="4"/>
      <c r="AS472" s="20"/>
      <c r="AT472" s="20"/>
    </row>
    <row r="473" spans="42:46">
      <c r="AP473" s="20"/>
      <c r="AQ473" s="20"/>
      <c r="AR473" s="20"/>
      <c r="AS473" s="20"/>
      <c r="AT473" s="20"/>
    </row>
    <row r="474" spans="42:46">
      <c r="AP474" s="20"/>
      <c r="AQ474" s="4"/>
      <c r="AR474" s="4"/>
      <c r="AS474" s="4"/>
      <c r="AT474" s="4"/>
    </row>
    <row r="475" spans="42:46">
      <c r="AP475" s="20"/>
      <c r="AQ475" s="4"/>
      <c r="AR475" s="13"/>
      <c r="AS475" s="4"/>
      <c r="AT475" s="4"/>
    </row>
    <row r="476" spans="42:46">
      <c r="AP476" s="20"/>
      <c r="AQ476" s="4"/>
      <c r="AR476" s="4"/>
      <c r="AS476" s="4"/>
      <c r="AT476" s="4"/>
    </row>
    <row r="477" spans="42:46">
      <c r="AP477" s="20"/>
      <c r="AQ477" s="4"/>
      <c r="AR477" s="13"/>
      <c r="AS477" s="4"/>
      <c r="AT477" s="4"/>
    </row>
    <row r="478" spans="42:46">
      <c r="AP478" s="20"/>
      <c r="AQ478" s="4"/>
      <c r="AR478" s="13"/>
      <c r="AS478" s="13"/>
      <c r="AT478" s="13"/>
    </row>
    <row r="479" spans="42:46">
      <c r="AP479" s="20"/>
      <c r="AQ479" s="4"/>
      <c r="AR479" s="4"/>
      <c r="AS479" s="4"/>
      <c r="AT479" s="4"/>
    </row>
    <row r="480" spans="42:46">
      <c r="AP480" s="20"/>
      <c r="AQ480" s="4"/>
      <c r="AR480" s="13"/>
      <c r="AS480" s="4"/>
      <c r="AT480" s="4"/>
    </row>
    <row r="481" spans="42:46">
      <c r="AP481" s="20"/>
      <c r="AQ481" s="4"/>
      <c r="AR481" s="13"/>
      <c r="AS481" s="4"/>
      <c r="AT481" s="4"/>
    </row>
    <row r="482" spans="42:46">
      <c r="AP482" s="20"/>
    </row>
    <row r="483" spans="42:46">
      <c r="AP483" s="20"/>
    </row>
    <row r="484" spans="42:46">
      <c r="AP484" s="20"/>
    </row>
    <row r="485" spans="42:46">
      <c r="AP485" s="20"/>
    </row>
    <row r="486" spans="42:46">
      <c r="AP486" s="20"/>
    </row>
    <row r="487" spans="42:46">
      <c r="AP487" s="20"/>
    </row>
    <row r="488" spans="42:46">
      <c r="AP488" s="20"/>
    </row>
    <row r="489" spans="42:46">
      <c r="AP489" s="20"/>
    </row>
    <row r="490" spans="42:46">
      <c r="AP490" s="20"/>
    </row>
    <row r="491" spans="42:46">
      <c r="AP491" s="20"/>
    </row>
    <row r="492" spans="42:46">
      <c r="AP492" s="20"/>
    </row>
    <row r="493" spans="42:46">
      <c r="AP493" s="20"/>
    </row>
    <row r="494" spans="42:46">
      <c r="AP494" s="20"/>
    </row>
    <row r="495" spans="42:46">
      <c r="AP495" s="20"/>
    </row>
    <row r="496" spans="42:46">
      <c r="AP496" s="20"/>
    </row>
    <row r="497" spans="42:42">
      <c r="AP497" s="20"/>
    </row>
    <row r="498" spans="42:42">
      <c r="AP498" s="20"/>
    </row>
    <row r="499" spans="42:42">
      <c r="AP499" s="20"/>
    </row>
    <row r="500" spans="42:42">
      <c r="AP500" s="20"/>
    </row>
    <row r="501" spans="42:42">
      <c r="AP501" s="20"/>
    </row>
    <row r="502" spans="42:42">
      <c r="AP502" s="20"/>
    </row>
    <row r="503" spans="42:42">
      <c r="AP503" s="20"/>
    </row>
    <row r="504" spans="42:42">
      <c r="AP504" s="20"/>
    </row>
    <row r="505" spans="42:42">
      <c r="AP505" s="20"/>
    </row>
    <row r="506" spans="42:42">
      <c r="AP506" s="20"/>
    </row>
    <row r="507" spans="42:42">
      <c r="AP507" s="20"/>
    </row>
    <row r="508" spans="42:42">
      <c r="AP508" s="20"/>
    </row>
    <row r="509" spans="42:42">
      <c r="AP509" s="20"/>
    </row>
    <row r="510" spans="42:42">
      <c r="AP510" s="20"/>
    </row>
    <row r="511" spans="42:42">
      <c r="AP511" s="20"/>
    </row>
    <row r="512" spans="42:42">
      <c r="AP512" s="20"/>
    </row>
    <row r="513" spans="42:42">
      <c r="AP513" s="20"/>
    </row>
    <row r="514" spans="42:42">
      <c r="AP514" s="20"/>
    </row>
    <row r="515" spans="42:42">
      <c r="AP515" s="20"/>
    </row>
    <row r="516" spans="42:42">
      <c r="AP516" s="20"/>
    </row>
    <row r="517" spans="42:42">
      <c r="AP517" s="20"/>
    </row>
    <row r="518" spans="42:42">
      <c r="AP518" s="20"/>
    </row>
    <row r="519" spans="42:42">
      <c r="AP519" s="20"/>
    </row>
    <row r="520" spans="42:42">
      <c r="AP520" s="20"/>
    </row>
    <row r="521" spans="42:42">
      <c r="AP521" s="20"/>
    </row>
    <row r="522" spans="42:42">
      <c r="AP522" s="20"/>
    </row>
    <row r="523" spans="42:42">
      <c r="AP523" s="20"/>
    </row>
    <row r="524" spans="42:42">
      <c r="AP524" s="20"/>
    </row>
    <row r="525" spans="42:42">
      <c r="AP525" s="20"/>
    </row>
    <row r="526" spans="42:42">
      <c r="AP526" s="20"/>
    </row>
    <row r="527" spans="42:42">
      <c r="AP527" s="20"/>
    </row>
    <row r="528" spans="42:42">
      <c r="AP528" s="20"/>
    </row>
    <row r="529" spans="42:42">
      <c r="AP529" s="20"/>
    </row>
    <row r="530" spans="42:42">
      <c r="AP530" s="20"/>
    </row>
    <row r="531" spans="42:42">
      <c r="AP531" s="20"/>
    </row>
    <row r="532" spans="42:42">
      <c r="AP532" s="20"/>
    </row>
    <row r="585" spans="31:37">
      <c r="AE585" s="4"/>
      <c r="AF585" s="13"/>
      <c r="AG585" s="4"/>
      <c r="AH585" s="4"/>
      <c r="AI585" s="4"/>
      <c r="AJ585" s="4"/>
      <c r="AK585" s="4"/>
    </row>
    <row r="586" spans="31:37">
      <c r="AE586" s="4"/>
      <c r="AF586" s="13"/>
      <c r="AG586" s="4"/>
      <c r="AH586" s="4"/>
      <c r="AI586" s="4"/>
      <c r="AJ586" s="4"/>
      <c r="AK586" s="4"/>
    </row>
    <row r="587" spans="31:37">
      <c r="AE587" s="4"/>
      <c r="AF587" s="13"/>
      <c r="AG587" s="13"/>
      <c r="AH587" s="13"/>
      <c r="AI587" s="13"/>
      <c r="AJ587" s="13"/>
      <c r="AK587" s="13"/>
    </row>
    <row r="588" spans="31:37">
      <c r="AE588" s="4"/>
      <c r="AF588" s="13"/>
      <c r="AG588" s="13"/>
      <c r="AH588" s="13"/>
      <c r="AI588" s="13"/>
      <c r="AJ588" s="13"/>
      <c r="AK588" s="13"/>
    </row>
    <row r="589" spans="31:37">
      <c r="AE589" s="4"/>
      <c r="AF589" s="13"/>
      <c r="AG589" s="4"/>
      <c r="AH589" s="4"/>
      <c r="AI589" s="4"/>
      <c r="AJ589" s="4"/>
      <c r="AK589" s="4"/>
    </row>
    <row r="590" spans="31:37">
      <c r="AE590" s="4"/>
      <c r="AF590" s="13"/>
      <c r="AG590" s="13"/>
      <c r="AH590" s="13"/>
      <c r="AI590" s="13"/>
      <c r="AJ590" s="13"/>
      <c r="AK590" s="13"/>
    </row>
    <row r="591" spans="31:37">
      <c r="AE591" s="4"/>
      <c r="AF591" s="13"/>
      <c r="AG591" s="13"/>
      <c r="AH591" s="13"/>
      <c r="AI591" s="13"/>
      <c r="AJ591" s="13"/>
      <c r="AK591" s="13"/>
    </row>
    <row r="592" spans="31:37">
      <c r="AE592" s="4"/>
      <c r="AF592" s="13"/>
      <c r="AG592" s="4"/>
      <c r="AH592" s="4"/>
      <c r="AI592" s="4"/>
      <c r="AJ592" s="4"/>
      <c r="AK592" s="4"/>
    </row>
    <row r="593" spans="31:37">
      <c r="AE593" s="4"/>
      <c r="AF593" s="13"/>
      <c r="AG593" s="4"/>
      <c r="AH593" s="4"/>
      <c r="AI593" s="4"/>
      <c r="AJ593" s="4"/>
      <c r="AK593" s="4"/>
    </row>
    <row r="594" spans="31:37">
      <c r="AE594" s="4"/>
      <c r="AF594" s="13"/>
      <c r="AG594" s="13"/>
      <c r="AH594" s="13"/>
      <c r="AI594" s="13"/>
      <c r="AJ594" s="13"/>
      <c r="AK594" s="13"/>
    </row>
    <row r="595" spans="31:37">
      <c r="AE595" s="4"/>
      <c r="AF595" s="13"/>
      <c r="AG595" s="4"/>
      <c r="AH595" s="4"/>
      <c r="AI595" s="4"/>
      <c r="AJ595" s="4"/>
      <c r="AK595" s="4"/>
    </row>
    <row r="596" spans="31:37">
      <c r="AE596" s="4"/>
      <c r="AF596" s="13"/>
      <c r="AG596" s="4"/>
      <c r="AH596" s="4"/>
      <c r="AI596" s="4"/>
      <c r="AJ596" s="4"/>
      <c r="AK596" s="4"/>
    </row>
    <row r="597" spans="31:37">
      <c r="AE597" s="4"/>
      <c r="AF597" s="13"/>
      <c r="AG597" s="4"/>
      <c r="AH597" s="4"/>
      <c r="AI597" s="4"/>
      <c r="AJ597" s="4"/>
      <c r="AK597" s="4"/>
    </row>
    <row r="598" spans="31:37">
      <c r="AE598" s="4"/>
      <c r="AF598" s="13"/>
      <c r="AG598" s="13"/>
      <c r="AH598" s="13"/>
      <c r="AI598" s="13"/>
      <c r="AJ598" s="13"/>
      <c r="AK598" s="13"/>
    </row>
    <row r="599" spans="31:37">
      <c r="AE599" s="4"/>
      <c r="AF599" s="13"/>
      <c r="AG599" s="13"/>
      <c r="AH599" s="13"/>
      <c r="AI599" s="13"/>
      <c r="AJ599" s="13"/>
      <c r="AK599" s="13"/>
    </row>
    <row r="600" spans="31:37">
      <c r="AE600" s="4"/>
      <c r="AF600" s="13"/>
      <c r="AG600" s="4"/>
      <c r="AH600" s="4"/>
      <c r="AI600" s="4"/>
      <c r="AJ600" s="4"/>
      <c r="AK600" s="4"/>
    </row>
    <row r="601" spans="31:37">
      <c r="AE601" s="4"/>
      <c r="AF601" s="13"/>
      <c r="AG601" s="13"/>
      <c r="AH601" s="13"/>
      <c r="AI601" s="13"/>
      <c r="AJ601" s="13"/>
      <c r="AK601" s="13"/>
    </row>
    <row r="602" spans="31:37">
      <c r="AE602" s="4"/>
      <c r="AF602" s="13"/>
      <c r="AG602" s="4"/>
      <c r="AH602" s="4"/>
      <c r="AI602" s="4"/>
      <c r="AJ602" s="4"/>
      <c r="AK602" s="4"/>
    </row>
    <row r="603" spans="31:37">
      <c r="AE603" s="4"/>
      <c r="AF603" s="13"/>
      <c r="AG603" s="4"/>
      <c r="AH603" s="4"/>
      <c r="AI603" s="4"/>
      <c r="AJ603" s="4"/>
      <c r="AK603" s="4"/>
    </row>
    <row r="604" spans="31:37">
      <c r="AE604" s="4"/>
      <c r="AF604" s="13"/>
      <c r="AG604" s="13"/>
      <c r="AH604" s="13"/>
      <c r="AI604" s="13"/>
      <c r="AJ604" s="13"/>
      <c r="AK604" s="13"/>
    </row>
    <row r="605" spans="31:37">
      <c r="AE605" s="4"/>
      <c r="AF605" s="13"/>
      <c r="AG605" s="13"/>
      <c r="AH605" s="13"/>
      <c r="AI605" s="13"/>
      <c r="AJ605" s="13"/>
      <c r="AK605" s="13"/>
    </row>
    <row r="606" spans="31:37">
      <c r="AE606" s="4"/>
      <c r="AF606" s="13"/>
      <c r="AG606" s="4"/>
      <c r="AH606" s="4"/>
      <c r="AI606" s="4"/>
      <c r="AJ606" s="4"/>
      <c r="AK606" s="4"/>
    </row>
    <row r="607" spans="31:37">
      <c r="AE607" s="4"/>
      <c r="AF607" s="13"/>
      <c r="AG607" s="13"/>
      <c r="AH607" s="13"/>
      <c r="AI607" s="13"/>
      <c r="AJ607" s="13"/>
      <c r="AK607" s="13"/>
    </row>
    <row r="608" spans="31:37">
      <c r="AE608" s="4"/>
      <c r="AF608" s="13"/>
      <c r="AG608" s="13"/>
      <c r="AH608" s="13"/>
      <c r="AI608" s="13"/>
      <c r="AJ608" s="13"/>
      <c r="AK608" s="13"/>
    </row>
    <row r="609" spans="31:31">
      <c r="AE609" s="20"/>
    </row>
    <row r="610" spans="31:31">
      <c r="AE610" s="20"/>
    </row>
    <row r="611" spans="31:31">
      <c r="AE611" s="20"/>
    </row>
    <row r="612" spans="31:31">
      <c r="AE612" s="20"/>
    </row>
    <row r="613" spans="31:31">
      <c r="AE613" s="20"/>
    </row>
    <row r="614" spans="31:31">
      <c r="AE614" s="20"/>
    </row>
    <row r="615" spans="31:31">
      <c r="AE615" s="20"/>
    </row>
    <row r="616" spans="31:31">
      <c r="AE616" s="20"/>
    </row>
    <row r="617" spans="31:31">
      <c r="AE617" s="20"/>
    </row>
    <row r="618" spans="31:31">
      <c r="AE618" s="20"/>
    </row>
    <row r="619" spans="31:31">
      <c r="AE619" s="20"/>
    </row>
    <row r="620" spans="31:31">
      <c r="AE620" s="20"/>
    </row>
    <row r="621" spans="31:31">
      <c r="AE621" s="20"/>
    </row>
    <row r="622" spans="31:31">
      <c r="AE622" s="20"/>
    </row>
    <row r="623" spans="31:31">
      <c r="AE623" s="20"/>
    </row>
    <row r="624" spans="31:31">
      <c r="AE624" s="20"/>
    </row>
    <row r="625" spans="31:31">
      <c r="AE625" s="20"/>
    </row>
    <row r="626" spans="31:31">
      <c r="AE626" s="20"/>
    </row>
    <row r="627" spans="31:31">
      <c r="AE627" s="20"/>
    </row>
    <row r="628" spans="31:31">
      <c r="AE628" s="20"/>
    </row>
    <row r="629" spans="31:31">
      <c r="AE629" s="20"/>
    </row>
    <row r="630" spans="31:31">
      <c r="AE630" s="20"/>
    </row>
    <row r="631" spans="31:31">
      <c r="AE631" s="20"/>
    </row>
    <row r="632" spans="31:31">
      <c r="AE632" s="20"/>
    </row>
    <row r="633" spans="31:31">
      <c r="AE633" s="20"/>
    </row>
    <row r="634" spans="31:31">
      <c r="AE634" s="20"/>
    </row>
    <row r="635" spans="31:31">
      <c r="AE635" s="20"/>
    </row>
    <row r="636" spans="31:31">
      <c r="AE636" s="20"/>
    </row>
    <row r="637" spans="31:31">
      <c r="AE637" s="20"/>
    </row>
    <row r="638" spans="31:31">
      <c r="AE638" s="20"/>
    </row>
    <row r="639" spans="31:31">
      <c r="AE639" s="20"/>
    </row>
    <row r="640" spans="31:31">
      <c r="AE640" s="20"/>
    </row>
    <row r="641" spans="31:31">
      <c r="AE641" s="20"/>
    </row>
    <row r="642" spans="31:31">
      <c r="AE642" s="20"/>
    </row>
    <row r="643" spans="31:31">
      <c r="AE643" s="20"/>
    </row>
    <row r="644" spans="31:31">
      <c r="AE644" s="20"/>
    </row>
    <row r="645" spans="31:31">
      <c r="AE645" s="20"/>
    </row>
    <row r="646" spans="31:31">
      <c r="AE646" s="20"/>
    </row>
    <row r="647" spans="31:31">
      <c r="AE647" s="20"/>
    </row>
    <row r="648" spans="31:31">
      <c r="AE648" s="20"/>
    </row>
    <row r="649" spans="31:31">
      <c r="AE649" s="20"/>
    </row>
    <row r="650" spans="31:31">
      <c r="AE650" s="20"/>
    </row>
    <row r="651" spans="31:31">
      <c r="AE651" s="20"/>
    </row>
    <row r="652" spans="31:31">
      <c r="AE652" s="20"/>
    </row>
    <row r="653" spans="31:31">
      <c r="AE653" s="20"/>
    </row>
    <row r="654" spans="31:31">
      <c r="AE654" s="20"/>
    </row>
    <row r="655" spans="31:31">
      <c r="AE655" s="20"/>
    </row>
    <row r="656" spans="31:31">
      <c r="AE656" s="20"/>
    </row>
    <row r="657" spans="26:31">
      <c r="AE657" s="20"/>
    </row>
    <row r="658" spans="26:31">
      <c r="AE658" s="20"/>
    </row>
    <row r="659" spans="26:31">
      <c r="AE659" s="20"/>
    </row>
    <row r="660" spans="26:31">
      <c r="Z660" s="4"/>
      <c r="AA660" s="13"/>
      <c r="AB660" s="4"/>
      <c r="AC660" s="4"/>
      <c r="AD660" s="20"/>
      <c r="AE660" s="20"/>
    </row>
    <row r="661" spans="26:31">
      <c r="Z661" s="4"/>
      <c r="AA661" s="13"/>
      <c r="AB661" s="13"/>
      <c r="AC661" s="13"/>
      <c r="AD661" s="20"/>
      <c r="AE661" s="20"/>
    </row>
    <row r="662" spans="26:31">
      <c r="Z662" s="4"/>
      <c r="AA662" s="13"/>
      <c r="AB662" s="13"/>
      <c r="AC662" s="13"/>
      <c r="AD662" s="20"/>
      <c r="AE662" s="20"/>
    </row>
    <row r="663" spans="26:31">
      <c r="Z663" s="4"/>
      <c r="AA663" s="13"/>
      <c r="AB663" s="4"/>
      <c r="AC663" s="4"/>
      <c r="AD663" s="20"/>
      <c r="AE663" s="20"/>
    </row>
    <row r="664" spans="26:31">
      <c r="Z664" s="4"/>
      <c r="AA664" s="13"/>
      <c r="AB664" s="13"/>
      <c r="AC664" s="13"/>
      <c r="AD664" s="20"/>
      <c r="AE664" s="20"/>
    </row>
    <row r="665" spans="26:31">
      <c r="Z665" s="4"/>
      <c r="AA665" s="13"/>
      <c r="AB665" s="13"/>
      <c r="AC665" s="13"/>
      <c r="AD665" s="20"/>
      <c r="AE665" s="20"/>
    </row>
    <row r="666" spans="26:31">
      <c r="Z666" s="4"/>
      <c r="AA666" s="13"/>
      <c r="AB666" s="4"/>
      <c r="AC666" s="4"/>
      <c r="AD666" s="20"/>
      <c r="AE666" s="20"/>
    </row>
    <row r="667" spans="26:31">
      <c r="Z667" s="4"/>
      <c r="AA667" s="13"/>
      <c r="AB667" s="4"/>
      <c r="AC667" s="4"/>
      <c r="AD667" s="20"/>
      <c r="AE667" s="20"/>
    </row>
    <row r="668" spans="26:31">
      <c r="Z668" s="4"/>
      <c r="AA668" s="4"/>
      <c r="AB668" s="4"/>
      <c r="AC668" s="4"/>
      <c r="AD668" s="20"/>
      <c r="AE668" s="20"/>
    </row>
    <row r="669" spans="26:31">
      <c r="Z669" s="20"/>
      <c r="AA669" s="20"/>
      <c r="AB669" s="20"/>
      <c r="AC669" s="20"/>
      <c r="AD669" s="20"/>
      <c r="AE669" s="20"/>
    </row>
    <row r="670" spans="26:31">
      <c r="Z670" s="4"/>
      <c r="AA670" s="20"/>
      <c r="AB670" s="20"/>
      <c r="AC670" s="20"/>
      <c r="AD670" s="20"/>
      <c r="AE670" s="20"/>
    </row>
    <row r="671" spans="26:31">
      <c r="Z671" s="4"/>
      <c r="AA671" s="4"/>
      <c r="AB671" s="20"/>
      <c r="AC671" s="20"/>
      <c r="AD671" s="20"/>
      <c r="AE671" s="20"/>
    </row>
    <row r="672" spans="26:31">
      <c r="Z672" s="4"/>
      <c r="AA672" s="4"/>
      <c r="AB672" s="20"/>
      <c r="AC672" s="20"/>
      <c r="AD672" s="20"/>
      <c r="AE672" s="20"/>
    </row>
    <row r="673" spans="26:31">
      <c r="Z673" s="20"/>
      <c r="AA673" s="20"/>
      <c r="AB673" s="20"/>
      <c r="AC673" s="20"/>
      <c r="AD673" s="20"/>
      <c r="AE673" s="20"/>
    </row>
    <row r="674" spans="26:31">
      <c r="Z674" s="4"/>
      <c r="AA674" s="4"/>
      <c r="AB674" s="20"/>
      <c r="AC674" s="20"/>
      <c r="AD674" s="20"/>
      <c r="AE674" s="20"/>
    </row>
    <row r="675" spans="26:31">
      <c r="Z675" s="4"/>
      <c r="AA675" s="4"/>
      <c r="AB675" s="20"/>
      <c r="AC675" s="20"/>
      <c r="AD675" s="20"/>
      <c r="AE675" s="20"/>
    </row>
    <row r="676" spans="26:31">
      <c r="Z676" s="4"/>
      <c r="AA676" s="4"/>
      <c r="AB676" s="20"/>
      <c r="AC676" s="20"/>
      <c r="AD676" s="20"/>
      <c r="AE676" s="20"/>
    </row>
    <row r="677" spans="26:31">
      <c r="Z677" s="4"/>
      <c r="AA677" s="4"/>
      <c r="AB677" s="20"/>
      <c r="AC677" s="20"/>
      <c r="AD677" s="20"/>
      <c r="AE677" s="20"/>
    </row>
    <row r="678" spans="26:31">
      <c r="Z678" s="20"/>
      <c r="AA678" s="20"/>
      <c r="AB678" s="20"/>
      <c r="AC678" s="20"/>
      <c r="AD678" s="20"/>
      <c r="AE678" s="20"/>
    </row>
    <row r="679" spans="26:31">
      <c r="Z679" s="4"/>
      <c r="AA679" s="4"/>
      <c r="AB679" s="4"/>
      <c r="AC679" s="4"/>
      <c r="AD679" s="20"/>
      <c r="AE679" s="20"/>
    </row>
    <row r="680" spans="26:31">
      <c r="Z680" s="4"/>
      <c r="AA680" s="13"/>
      <c r="AB680" s="4"/>
      <c r="AC680" s="4"/>
      <c r="AD680" s="20"/>
      <c r="AE680" s="20"/>
    </row>
    <row r="681" spans="26:31">
      <c r="Z681" s="4"/>
      <c r="AA681" s="4"/>
      <c r="AB681" s="4"/>
      <c r="AC681" s="4"/>
      <c r="AD681" s="20"/>
      <c r="AE681" s="20"/>
    </row>
    <row r="682" spans="26:31">
      <c r="Z682" s="4"/>
      <c r="AA682" s="13"/>
      <c r="AB682" s="4"/>
      <c r="AC682" s="4"/>
      <c r="AD682" s="20"/>
      <c r="AE682" s="20"/>
    </row>
    <row r="683" spans="26:31">
      <c r="Z683" s="4"/>
      <c r="AA683" s="13"/>
      <c r="AB683" s="13"/>
      <c r="AC683" s="13"/>
      <c r="AD683" s="20"/>
      <c r="AE683" s="20"/>
    </row>
    <row r="684" spans="26:31">
      <c r="Z684" s="4"/>
      <c r="AA684" s="4"/>
      <c r="AB684" s="4"/>
      <c r="AC684" s="4"/>
      <c r="AD684" s="20"/>
      <c r="AE684" s="20"/>
    </row>
    <row r="685" spans="26:31">
      <c r="Z685" s="4"/>
      <c r="AA685" s="13"/>
      <c r="AB685" s="4"/>
      <c r="AC685" s="4"/>
      <c r="AD685" s="20"/>
      <c r="AE685" s="20"/>
    </row>
    <row r="686" spans="26:31">
      <c r="Z686" s="4"/>
      <c r="AA686" s="13"/>
      <c r="AB686" s="4"/>
      <c r="AC686" s="4"/>
      <c r="AD686" s="20"/>
      <c r="AE686" s="20"/>
    </row>
    <row r="687" spans="26:31">
      <c r="Z687" s="4"/>
      <c r="AA687" s="13"/>
      <c r="AB687" s="4"/>
      <c r="AC687" s="4"/>
      <c r="AD687" s="20"/>
      <c r="AE687" s="20"/>
    </row>
    <row r="688" spans="26:31">
      <c r="Z688" s="4"/>
      <c r="AA688" s="13"/>
      <c r="AB688" s="4"/>
      <c r="AC688" s="4"/>
      <c r="AD688" s="20"/>
      <c r="AE688" s="20"/>
    </row>
    <row r="689" spans="26:31">
      <c r="Z689" s="4"/>
      <c r="AA689" s="13"/>
      <c r="AB689" s="13"/>
      <c r="AC689" s="13"/>
      <c r="AD689" s="20"/>
      <c r="AE689" s="20"/>
    </row>
    <row r="690" spans="26:31">
      <c r="Z690" s="4"/>
      <c r="AA690" s="13"/>
      <c r="AB690" s="13"/>
      <c r="AC690" s="13"/>
      <c r="AD690" s="20"/>
      <c r="AE690" s="20"/>
    </row>
    <row r="691" spans="26:31">
      <c r="Z691" s="4"/>
      <c r="AA691" s="13"/>
      <c r="AB691" s="4"/>
      <c r="AC691" s="4"/>
      <c r="AD691" s="20"/>
      <c r="AE691" s="20"/>
    </row>
    <row r="692" spans="26:31">
      <c r="Z692" s="4"/>
      <c r="AA692" s="13"/>
      <c r="AB692" s="13"/>
      <c r="AC692" s="13"/>
      <c r="AD692" s="20"/>
      <c r="AE692" s="20"/>
    </row>
    <row r="693" spans="26:31">
      <c r="Z693" s="4"/>
      <c r="AA693" s="13"/>
      <c r="AB693" s="13"/>
      <c r="AC693" s="13"/>
      <c r="AD693" s="20"/>
      <c r="AE693" s="20"/>
    </row>
    <row r="694" spans="26:31">
      <c r="Z694" s="4"/>
      <c r="AA694" s="13"/>
      <c r="AB694" s="4"/>
      <c r="AC694" s="4"/>
      <c r="AD694" s="20"/>
      <c r="AE694" s="20"/>
    </row>
    <row r="695" spans="26:31">
      <c r="Z695" s="4"/>
      <c r="AA695" s="13"/>
      <c r="AB695" s="4"/>
      <c r="AC695" s="4"/>
      <c r="AD695" s="20"/>
      <c r="AE695" s="20"/>
    </row>
    <row r="696" spans="26:31">
      <c r="Z696" s="4"/>
      <c r="AA696" s="13"/>
      <c r="AB696" s="13"/>
      <c r="AC696" s="13"/>
      <c r="AD696" s="20"/>
      <c r="AE696" s="20"/>
    </row>
    <row r="697" spans="26:31">
      <c r="Z697" s="4"/>
      <c r="AA697" s="13"/>
      <c r="AB697" s="4"/>
      <c r="AC697" s="4"/>
      <c r="AD697" s="20"/>
      <c r="AE697" s="20"/>
    </row>
    <row r="698" spans="26:31">
      <c r="Z698" s="4"/>
      <c r="AA698" s="13"/>
      <c r="AB698" s="4"/>
      <c r="AC698" s="4"/>
      <c r="AD698" s="20"/>
      <c r="AE698" s="20"/>
    </row>
    <row r="699" spans="26:31">
      <c r="Z699" s="4"/>
      <c r="AA699" s="13"/>
      <c r="AB699" s="4"/>
      <c r="AC699" s="4"/>
      <c r="AD699" s="20"/>
      <c r="AE699" s="20"/>
    </row>
    <row r="700" spans="26:31">
      <c r="Z700" s="4"/>
      <c r="AA700" s="13"/>
      <c r="AB700" s="13"/>
      <c r="AC700" s="13"/>
      <c r="AD700" s="20"/>
      <c r="AE700" s="20"/>
    </row>
    <row r="701" spans="26:31">
      <c r="Z701" s="4"/>
      <c r="AA701" s="13"/>
      <c r="AB701" s="13"/>
      <c r="AC701" s="13"/>
      <c r="AD701" s="20"/>
      <c r="AE701" s="20"/>
    </row>
    <row r="702" spans="26:31">
      <c r="Z702" s="4"/>
      <c r="AA702" s="13"/>
      <c r="AB702" s="4"/>
      <c r="AC702" s="4"/>
      <c r="AD702" s="20"/>
      <c r="AE702" s="20"/>
    </row>
    <row r="703" spans="26:31">
      <c r="Z703" s="4"/>
      <c r="AA703" s="13"/>
      <c r="AB703" s="13"/>
      <c r="AC703" s="13"/>
      <c r="AD703" s="20"/>
      <c r="AE703" s="20"/>
    </row>
    <row r="704" spans="26:31">
      <c r="Z704" s="4"/>
      <c r="AA704" s="13"/>
      <c r="AB704" s="4"/>
      <c r="AC704" s="4"/>
      <c r="AD704" s="20"/>
      <c r="AE704" s="20"/>
    </row>
    <row r="705" spans="26:31">
      <c r="Z705" s="4"/>
      <c r="AA705" s="13"/>
      <c r="AB705" s="4"/>
      <c r="AC705" s="4"/>
      <c r="AD705" s="20"/>
      <c r="AE705" s="20"/>
    </row>
    <row r="706" spans="26:31">
      <c r="Z706" s="4"/>
      <c r="AA706" s="13"/>
      <c r="AB706" s="13"/>
      <c r="AC706" s="13"/>
      <c r="AD706" s="20"/>
      <c r="AE706" s="20"/>
    </row>
    <row r="707" spans="26:31">
      <c r="Z707" s="4"/>
      <c r="AA707" s="13"/>
      <c r="AB707" s="13"/>
      <c r="AC707" s="13"/>
      <c r="AD707" s="20"/>
      <c r="AE707" s="20"/>
    </row>
    <row r="708" spans="26:31">
      <c r="Z708" s="4"/>
      <c r="AA708" s="13"/>
      <c r="AB708" s="4"/>
      <c r="AC708" s="4"/>
      <c r="AD708" s="20"/>
      <c r="AE708" s="20"/>
    </row>
    <row r="709" spans="26:31">
      <c r="Z709" s="4"/>
      <c r="AA709" s="13"/>
      <c r="AB709" s="13"/>
      <c r="AC709" s="13"/>
      <c r="AD709" s="20"/>
      <c r="AE709" s="20"/>
    </row>
    <row r="710" spans="26:31">
      <c r="Z710" s="4"/>
      <c r="AA710" s="13"/>
      <c r="AB710" s="13"/>
      <c r="AC710" s="13"/>
      <c r="AD710" s="20"/>
      <c r="AE710" s="20"/>
    </row>
    <row r="711" spans="26:31">
      <c r="Z711" s="4"/>
      <c r="AA711" s="13"/>
      <c r="AB711" s="4"/>
      <c r="AC711" s="4"/>
      <c r="AD711" s="20"/>
      <c r="AE711" s="20"/>
    </row>
    <row r="712" spans="26:31">
      <c r="Z712" s="4"/>
      <c r="AA712" s="13"/>
      <c r="AB712" s="13"/>
      <c r="AC712" s="13"/>
      <c r="AD712" s="20"/>
      <c r="AE712" s="20"/>
    </row>
    <row r="713" spans="26:31">
      <c r="Z713" s="4"/>
      <c r="AA713" s="13"/>
      <c r="AB713" s="13"/>
      <c r="AC713" s="13"/>
      <c r="AD713" s="20"/>
      <c r="AE713" s="20"/>
    </row>
    <row r="714" spans="26:31">
      <c r="Z714" s="4"/>
      <c r="AA714" s="13"/>
      <c r="AB714" s="4"/>
      <c r="AC714" s="4"/>
      <c r="AD714" s="20"/>
      <c r="AE714" s="20"/>
    </row>
    <row r="715" spans="26:31">
      <c r="Z715" s="4"/>
      <c r="AA715" s="13"/>
      <c r="AB715" s="13"/>
      <c r="AC715" s="13"/>
      <c r="AD715" s="20"/>
      <c r="AE715" s="20"/>
    </row>
    <row r="716" spans="26:31">
      <c r="Z716" s="4"/>
      <c r="AA716" s="13"/>
      <c r="AB716" s="13"/>
      <c r="AC716" s="13"/>
      <c r="AD716" s="20"/>
      <c r="AE716" s="20"/>
    </row>
    <row r="717" spans="26:31">
      <c r="Z717" s="4"/>
      <c r="AA717" s="13"/>
      <c r="AB717" s="4"/>
      <c r="AC717" s="4"/>
      <c r="AD717" s="20"/>
      <c r="AE717" s="20"/>
    </row>
    <row r="718" spans="26:31">
      <c r="Z718" s="4"/>
      <c r="AA718" s="13"/>
      <c r="AB718" s="4"/>
      <c r="AC718" s="4"/>
      <c r="AD718" s="20"/>
      <c r="AE718" s="20"/>
    </row>
    <row r="719" spans="26:31">
      <c r="Z719" s="4"/>
      <c r="AA719" s="4"/>
      <c r="AB719" s="4"/>
      <c r="AC719" s="4"/>
      <c r="AD719" s="20"/>
      <c r="AE719" s="20"/>
    </row>
    <row r="720" spans="26:31">
      <c r="Z720" s="20"/>
      <c r="AA720" s="20"/>
      <c r="AB720" s="20"/>
      <c r="AC720" s="20"/>
      <c r="AD720" s="20"/>
      <c r="AE720" s="20"/>
    </row>
    <row r="721" spans="26:31">
      <c r="Z721" s="4"/>
      <c r="AA721" s="20"/>
      <c r="AB721" s="20"/>
      <c r="AC721" s="20"/>
      <c r="AD721" s="20"/>
      <c r="AE721" s="20"/>
    </row>
    <row r="722" spans="26:31">
      <c r="Z722" s="4"/>
      <c r="AA722" s="4"/>
      <c r="AB722" s="20"/>
      <c r="AC722" s="20"/>
      <c r="AD722" s="20"/>
      <c r="AE722" s="20"/>
    </row>
    <row r="723" spans="26:31">
      <c r="Z723" s="4"/>
      <c r="AA723" s="4"/>
      <c r="AB723" s="20"/>
      <c r="AC723" s="20"/>
      <c r="AD723" s="20"/>
      <c r="AE723" s="20"/>
    </row>
    <row r="724" spans="26:31">
      <c r="Z724" s="20"/>
      <c r="AA724" s="20"/>
      <c r="AB724" s="20"/>
      <c r="AC724" s="20"/>
      <c r="AD724" s="20"/>
      <c r="AE724" s="20"/>
    </row>
    <row r="725" spans="26:31">
      <c r="Z725" s="4"/>
      <c r="AA725" s="4"/>
      <c r="AB725" s="20"/>
      <c r="AC725" s="20"/>
      <c r="AD725" s="20"/>
      <c r="AE725" s="20"/>
    </row>
    <row r="726" spans="26:31">
      <c r="Z726" s="4"/>
      <c r="AA726" s="4"/>
      <c r="AB726" s="20"/>
      <c r="AC726" s="20"/>
      <c r="AD726" s="20"/>
      <c r="AE726" s="20"/>
    </row>
    <row r="727" spans="26:31">
      <c r="Z727" s="4"/>
      <c r="AA727" s="4"/>
      <c r="AB727" s="20"/>
      <c r="AC727" s="20"/>
      <c r="AD727" s="20"/>
      <c r="AE727" s="20"/>
    </row>
    <row r="728" spans="26:31">
      <c r="Z728" s="4"/>
      <c r="AA728" s="4"/>
      <c r="AB728" s="20"/>
      <c r="AC728" s="20"/>
      <c r="AD728" s="20"/>
      <c r="AE728" s="20"/>
    </row>
    <row r="729" spans="26:31">
      <c r="Z729" s="20"/>
      <c r="AA729" s="20"/>
      <c r="AB729" s="20"/>
      <c r="AC729" s="20"/>
      <c r="AD729" s="20"/>
      <c r="AE729" s="20"/>
    </row>
    <row r="730" spans="26:31">
      <c r="Z730" s="4"/>
      <c r="AA730" s="4"/>
      <c r="AB730" s="4"/>
      <c r="AC730" s="4"/>
      <c r="AD730" s="20"/>
      <c r="AE730" s="20"/>
    </row>
    <row r="731" spans="26:31">
      <c r="Z731" s="4"/>
      <c r="AA731" s="13"/>
      <c r="AB731" s="4"/>
      <c r="AC731" s="4"/>
      <c r="AD731" s="20"/>
      <c r="AE731" s="20"/>
    </row>
    <row r="732" spans="26:31">
      <c r="Z732" s="4"/>
      <c r="AA732" s="4"/>
      <c r="AB732" s="4"/>
      <c r="AC732" s="4"/>
      <c r="AD732" s="20"/>
      <c r="AE732" s="20"/>
    </row>
    <row r="733" spans="26:31">
      <c r="Z733" s="4"/>
      <c r="AA733" s="13"/>
      <c r="AB733" s="4"/>
      <c r="AC733" s="4"/>
      <c r="AD733" s="20"/>
      <c r="AE733" s="20"/>
    </row>
    <row r="734" spans="26:31">
      <c r="Z734" s="4"/>
      <c r="AA734" s="13"/>
      <c r="AB734" s="13"/>
      <c r="AC734" s="13"/>
      <c r="AD734" s="20"/>
      <c r="AE734" s="20"/>
    </row>
    <row r="735" spans="26:31">
      <c r="Z735" s="4"/>
      <c r="AA735" s="4"/>
      <c r="AB735" s="4"/>
      <c r="AC735" s="4"/>
      <c r="AD735" s="20"/>
      <c r="AE735" s="20"/>
    </row>
    <row r="736" spans="26:31">
      <c r="Z736" s="4"/>
      <c r="AA736" s="13"/>
      <c r="AB736" s="4"/>
      <c r="AC736" s="4"/>
      <c r="AD736" s="20"/>
      <c r="AE736" s="20"/>
    </row>
    <row r="737" spans="26:31">
      <c r="Z737" s="4"/>
      <c r="AA737" s="13"/>
      <c r="AB737" s="4"/>
      <c r="AC737" s="4"/>
      <c r="AD737" s="20"/>
      <c r="AE737" s="20"/>
    </row>
    <row r="738" spans="26:31">
      <c r="Z738" s="4"/>
      <c r="AA738" s="13"/>
      <c r="AB738" s="4"/>
      <c r="AC738" s="4"/>
      <c r="AD738" s="20"/>
      <c r="AE738" s="20"/>
    </row>
    <row r="739" spans="26:31">
      <c r="Z739" s="4"/>
      <c r="AA739" s="13"/>
      <c r="AB739" s="4"/>
      <c r="AC739" s="4"/>
      <c r="AD739" s="20"/>
      <c r="AE739" s="20"/>
    </row>
    <row r="740" spans="26:31">
      <c r="Z740" s="4"/>
      <c r="AA740" s="13"/>
      <c r="AB740" s="13"/>
      <c r="AC740" s="13"/>
      <c r="AD740" s="20"/>
      <c r="AE740" s="20"/>
    </row>
    <row r="741" spans="26:31">
      <c r="Z741" s="4"/>
      <c r="AA741" s="13"/>
      <c r="AB741" s="13"/>
      <c r="AC741" s="13"/>
      <c r="AD741" s="20"/>
      <c r="AE741" s="20"/>
    </row>
    <row r="742" spans="26:31">
      <c r="Z742" s="4"/>
      <c r="AA742" s="13"/>
      <c r="AB742" s="4"/>
      <c r="AC742" s="4"/>
      <c r="AD742" s="20"/>
      <c r="AE742" s="20"/>
    </row>
    <row r="743" spans="26:31">
      <c r="Z743" s="4"/>
      <c r="AA743" s="13"/>
      <c r="AB743" s="13"/>
      <c r="AC743" s="13"/>
      <c r="AD743" s="20"/>
      <c r="AE743" s="20"/>
    </row>
    <row r="744" spans="26:31">
      <c r="Z744" s="4"/>
      <c r="AA744" s="13"/>
      <c r="AB744" s="13"/>
      <c r="AC744" s="13"/>
      <c r="AD744" s="20"/>
      <c r="AE744" s="20"/>
    </row>
    <row r="745" spans="26:31">
      <c r="Z745" s="4"/>
      <c r="AA745" s="13"/>
      <c r="AB745" s="4"/>
      <c r="AC745" s="4"/>
      <c r="AD745" s="20"/>
      <c r="AE745" s="20"/>
    </row>
    <row r="746" spans="26:31">
      <c r="Z746" s="4"/>
      <c r="AA746" s="13"/>
      <c r="AB746" s="4"/>
      <c r="AC746" s="4"/>
      <c r="AD746" s="20"/>
      <c r="AE746" s="20"/>
    </row>
    <row r="747" spans="26:31">
      <c r="Z747" s="4"/>
      <c r="AA747" s="13"/>
      <c r="AB747" s="13"/>
      <c r="AC747" s="13"/>
      <c r="AD747" s="20"/>
      <c r="AE747" s="20"/>
    </row>
    <row r="748" spans="26:31">
      <c r="Z748" s="4"/>
      <c r="AA748" s="13"/>
      <c r="AB748" s="4"/>
      <c r="AC748" s="4"/>
      <c r="AD748" s="20"/>
      <c r="AE748" s="20"/>
    </row>
    <row r="749" spans="26:31">
      <c r="Z749" s="4"/>
      <c r="AA749" s="13"/>
      <c r="AB749" s="4"/>
      <c r="AC749" s="4"/>
      <c r="AD749" s="20"/>
      <c r="AE749" s="20"/>
    </row>
    <row r="750" spans="26:31">
      <c r="Z750" s="4"/>
      <c r="AA750" s="13"/>
      <c r="AB750" s="4"/>
      <c r="AC750" s="4"/>
      <c r="AD750" s="20"/>
      <c r="AE750" s="20"/>
    </row>
    <row r="751" spans="26:31">
      <c r="Z751" s="4"/>
      <c r="AA751" s="13"/>
      <c r="AB751" s="13"/>
      <c r="AC751" s="13"/>
      <c r="AD751" s="20"/>
      <c r="AE751" s="20"/>
    </row>
    <row r="752" spans="26:31">
      <c r="Z752" s="4"/>
      <c r="AA752" s="13"/>
      <c r="AB752" s="13"/>
      <c r="AC752" s="13"/>
      <c r="AD752" s="20"/>
      <c r="AE752" s="20"/>
    </row>
    <row r="753" spans="26:31">
      <c r="Z753" s="4"/>
      <c r="AA753" s="13"/>
      <c r="AB753" s="4"/>
      <c r="AC753" s="4"/>
      <c r="AD753" s="20"/>
      <c r="AE753" s="20"/>
    </row>
    <row r="754" spans="26:31">
      <c r="Z754" s="4"/>
      <c r="AA754" s="13"/>
      <c r="AB754" s="13"/>
      <c r="AC754" s="13"/>
      <c r="AD754" s="20"/>
      <c r="AE754" s="20"/>
    </row>
    <row r="755" spans="26:31">
      <c r="Z755" s="4"/>
      <c r="AA755" s="13"/>
      <c r="AB755" s="4"/>
      <c r="AC755" s="4"/>
      <c r="AD755" s="20"/>
      <c r="AE755" s="20"/>
    </row>
    <row r="756" spans="26:31">
      <c r="Z756" s="4"/>
      <c r="AA756" s="13"/>
      <c r="AB756" s="4"/>
      <c r="AC756" s="4"/>
      <c r="AD756" s="20"/>
      <c r="AE756" s="20"/>
    </row>
    <row r="757" spans="26:31">
      <c r="Z757" s="4"/>
      <c r="AA757" s="13"/>
      <c r="AB757" s="13"/>
      <c r="AC757" s="13"/>
      <c r="AD757" s="20"/>
      <c r="AE757" s="20"/>
    </row>
    <row r="758" spans="26:31">
      <c r="Z758" s="4"/>
      <c r="AA758" s="13"/>
      <c r="AB758" s="13"/>
      <c r="AC758" s="13"/>
      <c r="AD758" s="20"/>
      <c r="AE758" s="20"/>
    </row>
    <row r="759" spans="26:31">
      <c r="Z759" s="4"/>
      <c r="AA759" s="13"/>
      <c r="AB759" s="4"/>
      <c r="AC759" s="4"/>
      <c r="AD759" s="20"/>
      <c r="AE759" s="20"/>
    </row>
    <row r="760" spans="26:31">
      <c r="Z760" s="4"/>
      <c r="AA760" s="13"/>
      <c r="AB760" s="13"/>
      <c r="AC760" s="13"/>
      <c r="AD760" s="20"/>
      <c r="AE760" s="20"/>
    </row>
    <row r="761" spans="26:31">
      <c r="Z761" s="4"/>
      <c r="AA761" s="13"/>
      <c r="AB761" s="13"/>
      <c r="AC761" s="13"/>
      <c r="AD761" s="20"/>
      <c r="AE761" s="20"/>
    </row>
    <row r="762" spans="26:31">
      <c r="Z762" s="4"/>
      <c r="AA762" s="13"/>
      <c r="AB762" s="4"/>
      <c r="AC762" s="4"/>
      <c r="AD762" s="20"/>
      <c r="AE762" s="20"/>
    </row>
    <row r="763" spans="26:31">
      <c r="Z763" s="4"/>
      <c r="AA763" s="13"/>
      <c r="AB763" s="13"/>
      <c r="AC763" s="13"/>
      <c r="AD763" s="20"/>
      <c r="AE763" s="20"/>
    </row>
    <row r="764" spans="26:31">
      <c r="Z764" s="4"/>
      <c r="AA764" s="13"/>
      <c r="AB764" s="13"/>
      <c r="AC764" s="13"/>
      <c r="AD764" s="20"/>
      <c r="AE764" s="20"/>
    </row>
    <row r="765" spans="26:31">
      <c r="Z765" s="4"/>
      <c r="AA765" s="13"/>
      <c r="AB765" s="4"/>
      <c r="AC765" s="4"/>
      <c r="AD765" s="20"/>
      <c r="AE765" s="20"/>
    </row>
    <row r="766" spans="26:31">
      <c r="Z766" s="4"/>
      <c r="AA766" s="13"/>
      <c r="AB766" s="13"/>
      <c r="AC766" s="13"/>
      <c r="AD766" s="20"/>
      <c r="AE766" s="20"/>
    </row>
    <row r="767" spans="26:31">
      <c r="Z767" s="4"/>
      <c r="AA767" s="13"/>
      <c r="AB767" s="13"/>
      <c r="AC767" s="13"/>
      <c r="AD767" s="20"/>
      <c r="AE767" s="20"/>
    </row>
    <row r="768" spans="26:31">
      <c r="Z768" s="4"/>
      <c r="AA768" s="13"/>
      <c r="AB768" s="4"/>
      <c r="AC768" s="4"/>
      <c r="AD768" s="20"/>
      <c r="AE768" s="20"/>
    </row>
    <row r="769" spans="26:31">
      <c r="Z769" s="4"/>
      <c r="AA769" s="13"/>
      <c r="AB769" s="4"/>
      <c r="AC769" s="4"/>
      <c r="AD769" s="20"/>
      <c r="AE769" s="20"/>
    </row>
    <row r="770" spans="26:31">
      <c r="Z770" s="4"/>
      <c r="AA770" s="4"/>
      <c r="AB770" s="4"/>
      <c r="AC770" s="4"/>
      <c r="AD770" s="20"/>
      <c r="AE770" s="20"/>
    </row>
    <row r="771" spans="26:31">
      <c r="Z771" s="20"/>
      <c r="AA771" s="20"/>
      <c r="AB771" s="20"/>
      <c r="AC771" s="20"/>
      <c r="AD771" s="20"/>
      <c r="AE771" s="20"/>
    </row>
    <row r="772" spans="26:31">
      <c r="Z772" s="4"/>
      <c r="AA772" s="20"/>
      <c r="AB772" s="20"/>
      <c r="AC772" s="20"/>
      <c r="AD772" s="20"/>
      <c r="AE772" s="20"/>
    </row>
    <row r="773" spans="26:31">
      <c r="Z773" s="4"/>
      <c r="AA773" s="4"/>
      <c r="AB773" s="20"/>
      <c r="AC773" s="20"/>
      <c r="AD773" s="20"/>
      <c r="AE773" s="20"/>
    </row>
    <row r="774" spans="26:31">
      <c r="Z774" s="4"/>
      <c r="AA774" s="4"/>
      <c r="AB774" s="20"/>
      <c r="AC774" s="20"/>
      <c r="AD774" s="20"/>
      <c r="AE774" s="20"/>
    </row>
    <row r="775" spans="26:31">
      <c r="Z775" s="20"/>
      <c r="AA775" s="20"/>
      <c r="AB775" s="20"/>
      <c r="AC775" s="20"/>
      <c r="AD775" s="20"/>
      <c r="AE775" s="20"/>
    </row>
    <row r="776" spans="26:31">
      <c r="Z776" s="4"/>
      <c r="AA776" s="4"/>
      <c r="AB776" s="20"/>
      <c r="AC776" s="20"/>
      <c r="AD776" s="20"/>
      <c r="AE776" s="20"/>
    </row>
    <row r="777" spans="26:31">
      <c r="Z777" s="4"/>
      <c r="AA777" s="4"/>
      <c r="AB777" s="20"/>
      <c r="AC777" s="20"/>
      <c r="AD777" s="20"/>
      <c r="AE777" s="20"/>
    </row>
    <row r="778" spans="26:31">
      <c r="Z778" s="4"/>
      <c r="AA778" s="4"/>
      <c r="AB778" s="20"/>
      <c r="AC778" s="20"/>
      <c r="AD778" s="20"/>
      <c r="AE778" s="20"/>
    </row>
    <row r="779" spans="26:31">
      <c r="Z779" s="4"/>
      <c r="AA779" s="4"/>
      <c r="AB779" s="20"/>
      <c r="AC779" s="20"/>
      <c r="AD779" s="20"/>
      <c r="AE779" s="20"/>
    </row>
    <row r="780" spans="26:31">
      <c r="Z780" s="20"/>
      <c r="AA780" s="20"/>
      <c r="AB780" s="20"/>
      <c r="AC780" s="20"/>
      <c r="AD780" s="20"/>
      <c r="AE780" s="20"/>
    </row>
    <row r="781" spans="26:31">
      <c r="Z781" s="4"/>
      <c r="AA781" s="4"/>
      <c r="AB781" s="4"/>
      <c r="AC781" s="4"/>
      <c r="AD781" s="20"/>
      <c r="AE781" s="20"/>
    </row>
    <row r="782" spans="26:31">
      <c r="Z782" s="4"/>
      <c r="AA782" s="13"/>
      <c r="AB782" s="4"/>
      <c r="AC782" s="4"/>
      <c r="AD782" s="20"/>
      <c r="AE782" s="20"/>
    </row>
    <row r="783" spans="26:31">
      <c r="Z783" s="4"/>
      <c r="AA783" s="4"/>
      <c r="AB783" s="4"/>
      <c r="AC783" s="4"/>
      <c r="AD783" s="20"/>
      <c r="AE783" s="20"/>
    </row>
    <row r="784" spans="26:31">
      <c r="Z784" s="4"/>
      <c r="AA784" s="13"/>
      <c r="AB784" s="4"/>
      <c r="AC784" s="4"/>
      <c r="AD784" s="20"/>
      <c r="AE784" s="20"/>
    </row>
    <row r="785" spans="26:31">
      <c r="Z785" s="4"/>
      <c r="AA785" s="13"/>
      <c r="AB785" s="13"/>
      <c r="AC785" s="13"/>
      <c r="AD785" s="20"/>
      <c r="AE785" s="20"/>
    </row>
    <row r="786" spans="26:31">
      <c r="Z786" s="4"/>
      <c r="AA786" s="4"/>
      <c r="AB786" s="4"/>
      <c r="AC786" s="4"/>
      <c r="AD786" s="20"/>
      <c r="AE786" s="20"/>
    </row>
    <row r="787" spans="26:31">
      <c r="Z787" s="4"/>
      <c r="AA787" s="13"/>
      <c r="AB787" s="4"/>
      <c r="AC787" s="4"/>
      <c r="AD787" s="20"/>
      <c r="AE787" s="20"/>
    </row>
    <row r="788" spans="26:31">
      <c r="Z788" s="4"/>
      <c r="AA788" s="13"/>
      <c r="AB788" s="4"/>
      <c r="AC788" s="4"/>
      <c r="AD788" s="20"/>
      <c r="AE788" s="20"/>
    </row>
    <row r="789" spans="26:31">
      <c r="Z789" s="4"/>
      <c r="AA789" s="13"/>
      <c r="AB789" s="4"/>
      <c r="AC789" s="4"/>
      <c r="AD789" s="20"/>
      <c r="AE789" s="20"/>
    </row>
    <row r="790" spans="26:31">
      <c r="Z790" s="4"/>
      <c r="AA790" s="13"/>
      <c r="AB790" s="4"/>
      <c r="AC790" s="4"/>
      <c r="AD790" s="20"/>
      <c r="AE790" s="20"/>
    </row>
    <row r="791" spans="26:31">
      <c r="Z791" s="4"/>
      <c r="AA791" s="13"/>
      <c r="AB791" s="13"/>
      <c r="AC791" s="13"/>
      <c r="AD791" s="20"/>
      <c r="AE791" s="20"/>
    </row>
    <row r="792" spans="26:31">
      <c r="Z792" s="4"/>
      <c r="AA792" s="13"/>
      <c r="AB792" s="13"/>
      <c r="AC792" s="13"/>
      <c r="AD792" s="20"/>
      <c r="AE792" s="20"/>
    </row>
    <row r="793" spans="26:31">
      <c r="Z793" s="4"/>
      <c r="AA793" s="13"/>
      <c r="AB793" s="4"/>
      <c r="AC793" s="4"/>
      <c r="AD793" s="20"/>
      <c r="AE793" s="20"/>
    </row>
    <row r="794" spans="26:31">
      <c r="Z794" s="4"/>
      <c r="AA794" s="13"/>
      <c r="AB794" s="13"/>
      <c r="AC794" s="13"/>
      <c r="AD794" s="20"/>
      <c r="AE794" s="20"/>
    </row>
    <row r="795" spans="26:31">
      <c r="Z795" s="4"/>
      <c r="AA795" s="13"/>
      <c r="AB795" s="13"/>
      <c r="AC795" s="13"/>
      <c r="AD795" s="20"/>
      <c r="AE795" s="20"/>
    </row>
    <row r="796" spans="26:31">
      <c r="Z796" s="4"/>
      <c r="AA796" s="13"/>
      <c r="AB796" s="4"/>
      <c r="AC796" s="4"/>
      <c r="AD796" s="20"/>
      <c r="AE796" s="20"/>
    </row>
    <row r="797" spans="26:31">
      <c r="Z797" s="4"/>
      <c r="AA797" s="13"/>
      <c r="AB797" s="4"/>
      <c r="AC797" s="4"/>
      <c r="AD797" s="20"/>
      <c r="AE797" s="20"/>
    </row>
    <row r="798" spans="26:31">
      <c r="Z798" s="4"/>
      <c r="AA798" s="13"/>
      <c r="AB798" s="13"/>
      <c r="AC798" s="13"/>
      <c r="AD798" s="20"/>
      <c r="AE798" s="20"/>
    </row>
    <row r="799" spans="26:31">
      <c r="Z799" s="4"/>
      <c r="AA799" s="13"/>
      <c r="AB799" s="4"/>
      <c r="AC799" s="4"/>
      <c r="AD799" s="20"/>
      <c r="AE799" s="20"/>
    </row>
    <row r="800" spans="26:31">
      <c r="Z800" s="4"/>
      <c r="AA800" s="13"/>
      <c r="AB800" s="4"/>
      <c r="AC800" s="4"/>
      <c r="AD800" s="20"/>
      <c r="AE800" s="20"/>
    </row>
    <row r="801" spans="26:31">
      <c r="Z801" s="4"/>
      <c r="AA801" s="13"/>
      <c r="AB801" s="4"/>
      <c r="AC801" s="4"/>
      <c r="AD801" s="20"/>
      <c r="AE801" s="20"/>
    </row>
    <row r="802" spans="26:31">
      <c r="Z802" s="4"/>
      <c r="AA802" s="13"/>
      <c r="AB802" s="13"/>
      <c r="AC802" s="13"/>
      <c r="AD802" s="20"/>
      <c r="AE802" s="20"/>
    </row>
    <row r="803" spans="26:31">
      <c r="Z803" s="4"/>
      <c r="AA803" s="13"/>
      <c r="AB803" s="13"/>
      <c r="AC803" s="13"/>
      <c r="AD803" s="20"/>
      <c r="AE803" s="20"/>
    </row>
    <row r="804" spans="26:31">
      <c r="Z804" s="4"/>
      <c r="AA804" s="13"/>
      <c r="AB804" s="4"/>
      <c r="AC804" s="4"/>
      <c r="AD804" s="20"/>
      <c r="AE804" s="20"/>
    </row>
    <row r="805" spans="26:31">
      <c r="Z805" s="4"/>
      <c r="AA805" s="13"/>
      <c r="AB805" s="13"/>
      <c r="AC805" s="13"/>
      <c r="AD805" s="20"/>
      <c r="AE805" s="20"/>
    </row>
    <row r="806" spans="26:31">
      <c r="Z806" s="4"/>
      <c r="AA806" s="13"/>
      <c r="AB806" s="4"/>
      <c r="AC806" s="4"/>
      <c r="AD806" s="20"/>
      <c r="AE806" s="20"/>
    </row>
    <row r="807" spans="26:31">
      <c r="Z807" s="4"/>
      <c r="AA807" s="13"/>
      <c r="AB807" s="4"/>
      <c r="AC807" s="4"/>
      <c r="AD807" s="20"/>
      <c r="AE807" s="20"/>
    </row>
    <row r="808" spans="26:31">
      <c r="Z808" s="4"/>
      <c r="AA808" s="13"/>
      <c r="AB808" s="13"/>
      <c r="AC808" s="13"/>
      <c r="AD808" s="20"/>
      <c r="AE808" s="20"/>
    </row>
    <row r="809" spans="26:31">
      <c r="Z809" s="4"/>
      <c r="AA809" s="13"/>
      <c r="AB809" s="13"/>
      <c r="AC809" s="13"/>
      <c r="AD809" s="20"/>
      <c r="AE809" s="20"/>
    </row>
    <row r="810" spans="26:31">
      <c r="Z810" s="4"/>
      <c r="AA810" s="13"/>
      <c r="AB810" s="4"/>
      <c r="AC810" s="4"/>
      <c r="AD810" s="20"/>
      <c r="AE810" s="20"/>
    </row>
    <row r="811" spans="26:31">
      <c r="Z811" s="4"/>
      <c r="AA811" s="13"/>
      <c r="AB811" s="13"/>
      <c r="AC811" s="13"/>
      <c r="AD811" s="20"/>
      <c r="AE811" s="20"/>
    </row>
    <row r="812" spans="26:31">
      <c r="Z812" s="4"/>
      <c r="AA812" s="13"/>
      <c r="AB812" s="13"/>
      <c r="AC812" s="13"/>
      <c r="AD812" s="20"/>
      <c r="AE812" s="20"/>
    </row>
    <row r="813" spans="26:31">
      <c r="Z813" s="4"/>
      <c r="AA813" s="13"/>
      <c r="AB813" s="4"/>
      <c r="AC813" s="4"/>
      <c r="AD813" s="20"/>
      <c r="AE813" s="20"/>
    </row>
    <row r="814" spans="26:31">
      <c r="Z814" s="4"/>
      <c r="AA814" s="13"/>
      <c r="AB814" s="13"/>
      <c r="AC814" s="13"/>
      <c r="AD814" s="20"/>
      <c r="AE814" s="20"/>
    </row>
    <row r="815" spans="26:31">
      <c r="Z815" s="4"/>
      <c r="AA815" s="13"/>
      <c r="AB815" s="13"/>
      <c r="AC815" s="13"/>
      <c r="AD815" s="20"/>
      <c r="AE815" s="20"/>
    </row>
    <row r="816" spans="26:31">
      <c r="Z816" s="4"/>
      <c r="AA816" s="13"/>
      <c r="AB816" s="4"/>
      <c r="AC816" s="4"/>
      <c r="AD816" s="20"/>
      <c r="AE816" s="20"/>
    </row>
    <row r="817" spans="26:31">
      <c r="Z817" s="4"/>
      <c r="AA817" s="13"/>
      <c r="AB817" s="13"/>
      <c r="AC817" s="13"/>
      <c r="AD817" s="20"/>
      <c r="AE817" s="20"/>
    </row>
    <row r="818" spans="26:31">
      <c r="Z818" s="4"/>
      <c r="AA818" s="13"/>
      <c r="AB818" s="13"/>
      <c r="AC818" s="13"/>
      <c r="AD818" s="20"/>
      <c r="AE818" s="20"/>
    </row>
    <row r="819" spans="26:31">
      <c r="Z819" s="4"/>
      <c r="AA819" s="13"/>
      <c r="AB819" s="4"/>
      <c r="AC819" s="4"/>
      <c r="AD819" s="20"/>
      <c r="AE819" s="20"/>
    </row>
    <row r="820" spans="26:31">
      <c r="Z820" s="4"/>
      <c r="AA820" s="13"/>
      <c r="AB820" s="4"/>
      <c r="AC820" s="4"/>
      <c r="AD820" s="20"/>
      <c r="AE820" s="20"/>
    </row>
    <row r="821" spans="26:31">
      <c r="Z821" s="4"/>
      <c r="AA821" s="4"/>
      <c r="AB821" s="4"/>
      <c r="AC821" s="4"/>
      <c r="AD821" s="20"/>
      <c r="AE821" s="20"/>
    </row>
    <row r="822" spans="26:31">
      <c r="Z822" s="20"/>
      <c r="AA822" s="20"/>
      <c r="AB822" s="20"/>
      <c r="AC822" s="20"/>
      <c r="AD822" s="20"/>
      <c r="AE822" s="20"/>
    </row>
    <row r="823" spans="26:31">
      <c r="Z823" s="4"/>
      <c r="AA823" s="20"/>
      <c r="AB823" s="20"/>
      <c r="AC823" s="20"/>
      <c r="AD823" s="20"/>
      <c r="AE823" s="20"/>
    </row>
    <row r="824" spans="26:31">
      <c r="Z824" s="4"/>
      <c r="AA824" s="4"/>
      <c r="AB824" s="20"/>
      <c r="AC824" s="20"/>
      <c r="AD824" s="20"/>
      <c r="AE824" s="20"/>
    </row>
    <row r="825" spans="26:31">
      <c r="Z825" s="4"/>
      <c r="AA825" s="4"/>
      <c r="AB825" s="20"/>
      <c r="AC825" s="20"/>
      <c r="AD825" s="20"/>
      <c r="AE825" s="20"/>
    </row>
    <row r="826" spans="26:31">
      <c r="Z826" s="20"/>
      <c r="AA826" s="20"/>
      <c r="AB826" s="20"/>
      <c r="AC826" s="20"/>
      <c r="AD826" s="20"/>
      <c r="AE826" s="20"/>
    </row>
    <row r="827" spans="26:31">
      <c r="Z827" s="4"/>
      <c r="AA827" s="4"/>
      <c r="AB827" s="20"/>
      <c r="AC827" s="20"/>
      <c r="AD827" s="20"/>
      <c r="AE827" s="20"/>
    </row>
    <row r="828" spans="26:31">
      <c r="Z828" s="4"/>
      <c r="AA828" s="4"/>
      <c r="AB828" s="20"/>
      <c r="AC828" s="20"/>
      <c r="AD828" s="20"/>
      <c r="AE828" s="20"/>
    </row>
    <row r="829" spans="26:31">
      <c r="Z829" s="4"/>
      <c r="AA829" s="4"/>
      <c r="AB829" s="20"/>
      <c r="AC829" s="20"/>
      <c r="AD829" s="20"/>
      <c r="AE829" s="20"/>
    </row>
    <row r="830" spans="26:31">
      <c r="Z830" s="4"/>
      <c r="AA830" s="4"/>
      <c r="AB830" s="20"/>
      <c r="AC830" s="20"/>
      <c r="AD830" s="20"/>
      <c r="AE830" s="20"/>
    </row>
    <row r="831" spans="26:31">
      <c r="Z831" s="20"/>
      <c r="AA831" s="20"/>
      <c r="AB831" s="20"/>
      <c r="AC831" s="20"/>
      <c r="AD831" s="20"/>
      <c r="AE831" s="20"/>
    </row>
    <row r="832" spans="26:31">
      <c r="Z832" s="4"/>
      <c r="AA832" s="4"/>
      <c r="AB832" s="4"/>
      <c r="AC832" s="4"/>
      <c r="AD832" s="20"/>
      <c r="AE832" s="20"/>
    </row>
    <row r="833" spans="26:31">
      <c r="Z833" s="4"/>
      <c r="AA833" s="13"/>
      <c r="AB833" s="4"/>
      <c r="AC833" s="4"/>
      <c r="AD833" s="20"/>
      <c r="AE833" s="20"/>
    </row>
    <row r="834" spans="26:31">
      <c r="Z834" s="4"/>
      <c r="AA834" s="4"/>
      <c r="AB834" s="4"/>
      <c r="AC834" s="4"/>
      <c r="AD834" s="20"/>
      <c r="AE834" s="20"/>
    </row>
    <row r="835" spans="26:31">
      <c r="Z835" s="4"/>
      <c r="AA835" s="13"/>
      <c r="AB835" s="4"/>
      <c r="AC835" s="4"/>
      <c r="AD835" s="20"/>
      <c r="AE835" s="20"/>
    </row>
    <row r="836" spans="26:31">
      <c r="Z836" s="4"/>
      <c r="AA836" s="13"/>
      <c r="AB836" s="13"/>
      <c r="AC836" s="13"/>
      <c r="AD836" s="20"/>
      <c r="AE836" s="20"/>
    </row>
    <row r="837" spans="26:31">
      <c r="Z837" s="4"/>
      <c r="AA837" s="4"/>
      <c r="AB837" s="4"/>
      <c r="AC837" s="4"/>
      <c r="AD837" s="20"/>
      <c r="AE837" s="20"/>
    </row>
    <row r="838" spans="26:31">
      <c r="Z838" s="4"/>
      <c r="AA838" s="13"/>
      <c r="AB838" s="4"/>
      <c r="AC838" s="4"/>
      <c r="AD838" s="20"/>
      <c r="AE838" s="20"/>
    </row>
    <row r="839" spans="26:31">
      <c r="Z839" s="4"/>
      <c r="AA839" s="13"/>
      <c r="AB839" s="4"/>
      <c r="AC839" s="4"/>
      <c r="AD839" s="20"/>
      <c r="AE839" s="20"/>
    </row>
    <row r="840" spans="26:31">
      <c r="Z840" s="4"/>
      <c r="AA840" s="13"/>
      <c r="AB840" s="4"/>
      <c r="AC840" s="4"/>
      <c r="AD840" s="20"/>
      <c r="AE840" s="20"/>
    </row>
    <row r="841" spans="26:31">
      <c r="Z841" s="4"/>
      <c r="AA841" s="13"/>
      <c r="AB841" s="4"/>
      <c r="AC841" s="4"/>
      <c r="AD841" s="20"/>
      <c r="AE841" s="20"/>
    </row>
    <row r="842" spans="26:31">
      <c r="Z842" s="4"/>
      <c r="AA842" s="13"/>
      <c r="AB842" s="13"/>
      <c r="AC842" s="13"/>
      <c r="AD842" s="20"/>
      <c r="AE842" s="20"/>
    </row>
    <row r="843" spans="26:31">
      <c r="Z843" s="4"/>
      <c r="AA843" s="13"/>
      <c r="AB843" s="13"/>
      <c r="AC843" s="13"/>
      <c r="AD843" s="20"/>
      <c r="AE843" s="20"/>
    </row>
    <row r="844" spans="26:31">
      <c r="Z844" s="4"/>
      <c r="AA844" s="13"/>
      <c r="AB844" s="4"/>
      <c r="AC844" s="4"/>
      <c r="AD844" s="20"/>
      <c r="AE844" s="20"/>
    </row>
    <row r="845" spans="26:31">
      <c r="Z845" s="4"/>
      <c r="AA845" s="13"/>
      <c r="AB845" s="13"/>
      <c r="AC845" s="13"/>
      <c r="AD845" s="20"/>
      <c r="AE845" s="20"/>
    </row>
    <row r="846" spans="26:31">
      <c r="Z846" s="4"/>
      <c r="AA846" s="13"/>
      <c r="AB846" s="13"/>
      <c r="AC846" s="13"/>
      <c r="AD846" s="20"/>
      <c r="AE846" s="20"/>
    </row>
    <row r="847" spans="26:31">
      <c r="Z847" s="4"/>
      <c r="AA847" s="13"/>
      <c r="AB847" s="4"/>
      <c r="AC847" s="4"/>
      <c r="AD847" s="20"/>
      <c r="AE847" s="20"/>
    </row>
    <row r="848" spans="26:31">
      <c r="Z848" s="4"/>
      <c r="AA848" s="13"/>
      <c r="AB848" s="4"/>
      <c r="AC848" s="4"/>
      <c r="AD848" s="20"/>
      <c r="AE848" s="20"/>
    </row>
    <row r="849" spans="26:31">
      <c r="Z849" s="4"/>
      <c r="AA849" s="13"/>
      <c r="AB849" s="13"/>
      <c r="AC849" s="13"/>
      <c r="AD849" s="20"/>
      <c r="AE849" s="20"/>
    </row>
    <row r="850" spans="26:31">
      <c r="Z850" s="4"/>
      <c r="AA850" s="13"/>
      <c r="AB850" s="4"/>
      <c r="AC850" s="4"/>
      <c r="AD850" s="20"/>
      <c r="AE850" s="20"/>
    </row>
    <row r="851" spans="26:31">
      <c r="Z851" s="4"/>
      <c r="AA851" s="13"/>
      <c r="AB851" s="4"/>
      <c r="AC851" s="4"/>
      <c r="AD851" s="20"/>
      <c r="AE851" s="20"/>
    </row>
    <row r="852" spans="26:31">
      <c r="Z852" s="4"/>
      <c r="AA852" s="13"/>
      <c r="AB852" s="4"/>
      <c r="AC852" s="4"/>
      <c r="AD852" s="20"/>
      <c r="AE852" s="20"/>
    </row>
    <row r="853" spans="26:31">
      <c r="Z853" s="4"/>
      <c r="AA853" s="13"/>
      <c r="AB853" s="13"/>
      <c r="AC853" s="13"/>
      <c r="AD853" s="20"/>
      <c r="AE853" s="20"/>
    </row>
    <row r="854" spans="26:31">
      <c r="Z854" s="4"/>
      <c r="AA854" s="13"/>
      <c r="AB854" s="13"/>
      <c r="AC854" s="13"/>
      <c r="AD854" s="20"/>
      <c r="AE854" s="20"/>
    </row>
    <row r="855" spans="26:31">
      <c r="Z855" s="4"/>
      <c r="AA855" s="13"/>
      <c r="AB855" s="4"/>
      <c r="AC855" s="4"/>
      <c r="AD855" s="20"/>
      <c r="AE855" s="20"/>
    </row>
    <row r="856" spans="26:31">
      <c r="Z856" s="4"/>
      <c r="AA856" s="13"/>
      <c r="AB856" s="13"/>
      <c r="AC856" s="13"/>
      <c r="AD856" s="20"/>
      <c r="AE856" s="20"/>
    </row>
    <row r="857" spans="26:31">
      <c r="Z857" s="4"/>
      <c r="AA857" s="13"/>
      <c r="AB857" s="4"/>
      <c r="AC857" s="4"/>
      <c r="AD857" s="20"/>
      <c r="AE857" s="20"/>
    </row>
    <row r="858" spans="26:31">
      <c r="Z858" s="4"/>
      <c r="AA858" s="13"/>
      <c r="AB858" s="4"/>
      <c r="AC858" s="4"/>
      <c r="AD858" s="20"/>
      <c r="AE858" s="20"/>
    </row>
    <row r="859" spans="26:31">
      <c r="Z859" s="4"/>
      <c r="AA859" s="13"/>
      <c r="AB859" s="13"/>
      <c r="AC859" s="13"/>
      <c r="AD859" s="20"/>
      <c r="AE859" s="20"/>
    </row>
    <row r="860" spans="26:31">
      <c r="Z860" s="4"/>
      <c r="AA860" s="13"/>
      <c r="AB860" s="13"/>
      <c r="AC860" s="13"/>
      <c r="AD860" s="20"/>
      <c r="AE860" s="20"/>
    </row>
    <row r="861" spans="26:31">
      <c r="Z861" s="4"/>
      <c r="AA861" s="13"/>
      <c r="AB861" s="4"/>
      <c r="AC861" s="4"/>
      <c r="AD861" s="20"/>
      <c r="AE861" s="20"/>
    </row>
    <row r="862" spans="26:31">
      <c r="Z862" s="4"/>
      <c r="AA862" s="13"/>
      <c r="AB862" s="13"/>
      <c r="AC862" s="13"/>
      <c r="AD862" s="20"/>
      <c r="AE862" s="20"/>
    </row>
    <row r="863" spans="26:31">
      <c r="Z863" s="4"/>
      <c r="AA863" s="13"/>
      <c r="AB863" s="13"/>
      <c r="AC863" s="13"/>
      <c r="AD863" s="20"/>
      <c r="AE863" s="20"/>
    </row>
    <row r="864" spans="26:31">
      <c r="Z864" s="4"/>
      <c r="AA864" s="13"/>
      <c r="AB864" s="4"/>
      <c r="AC864" s="4"/>
      <c r="AD864" s="20"/>
      <c r="AE864" s="20"/>
    </row>
    <row r="865" spans="26:31">
      <c r="Z865" s="4"/>
      <c r="AA865" s="13"/>
      <c r="AB865" s="13"/>
      <c r="AC865" s="13"/>
      <c r="AD865" s="20"/>
      <c r="AE865" s="20"/>
    </row>
    <row r="866" spans="26:31">
      <c r="Z866" s="4"/>
      <c r="AA866" s="13"/>
      <c r="AB866" s="13"/>
      <c r="AC866" s="13"/>
      <c r="AD866" s="20"/>
      <c r="AE866" s="20"/>
    </row>
    <row r="867" spans="26:31">
      <c r="Z867" s="4"/>
      <c r="AA867" s="13"/>
      <c r="AB867" s="4"/>
      <c r="AC867" s="4"/>
      <c r="AD867" s="20"/>
      <c r="AE867" s="20"/>
    </row>
    <row r="868" spans="26:31">
      <c r="Z868" s="4"/>
      <c r="AA868" s="13"/>
      <c r="AB868" s="13"/>
      <c r="AC868" s="13"/>
      <c r="AD868" s="20"/>
      <c r="AE868" s="20"/>
    </row>
    <row r="869" spans="26:31">
      <c r="Z869" s="4"/>
      <c r="AA869" s="13"/>
      <c r="AB869" s="13"/>
      <c r="AC869" s="13"/>
      <c r="AD869" s="20"/>
      <c r="AE869" s="20"/>
    </row>
    <row r="870" spans="26:31">
      <c r="Z870" s="4"/>
      <c r="AA870" s="13"/>
      <c r="AB870" s="4"/>
      <c r="AC870" s="4"/>
      <c r="AD870" s="20"/>
      <c r="AE870" s="20"/>
    </row>
    <row r="871" spans="26:31">
      <c r="Z871" s="4"/>
      <c r="AA871" s="13"/>
      <c r="AB871" s="4"/>
      <c r="AC871" s="4"/>
      <c r="AD871" s="20"/>
      <c r="AE871" s="20"/>
    </row>
    <row r="872" spans="26:31">
      <c r="Z872" s="4"/>
      <c r="AA872" s="4"/>
      <c r="AB872" s="4"/>
      <c r="AC872" s="4"/>
      <c r="AD872" s="20"/>
      <c r="AE872" s="20"/>
    </row>
    <row r="873" spans="26:31">
      <c r="Z873" s="20"/>
      <c r="AA873" s="20"/>
      <c r="AB873" s="20"/>
      <c r="AC873" s="20"/>
      <c r="AD873" s="20"/>
      <c r="AE873" s="20"/>
    </row>
    <row r="874" spans="26:31">
      <c r="Z874" s="4"/>
      <c r="AA874" s="20"/>
      <c r="AB874" s="20"/>
      <c r="AC874" s="20"/>
      <c r="AD874" s="20"/>
      <c r="AE874" s="20"/>
    </row>
    <row r="875" spans="26:31">
      <c r="Z875" s="4"/>
      <c r="AA875" s="4"/>
      <c r="AB875" s="20"/>
      <c r="AC875" s="20"/>
      <c r="AD875" s="20"/>
      <c r="AE875" s="20"/>
    </row>
    <row r="876" spans="26:31">
      <c r="Z876" s="4"/>
      <c r="AA876" s="4"/>
      <c r="AB876" s="20"/>
      <c r="AC876" s="20"/>
      <c r="AD876" s="20"/>
      <c r="AE876" s="20"/>
    </row>
    <row r="877" spans="26:31">
      <c r="Z877" s="20"/>
      <c r="AA877" s="20"/>
      <c r="AB877" s="20"/>
      <c r="AC877" s="20"/>
      <c r="AD877" s="20"/>
      <c r="AE877" s="20"/>
    </row>
    <row r="878" spans="26:31">
      <c r="Z878" s="4"/>
      <c r="AA878" s="4"/>
      <c r="AB878" s="20"/>
      <c r="AC878" s="20"/>
      <c r="AD878" s="20"/>
      <c r="AE878" s="20"/>
    </row>
    <row r="879" spans="26:31">
      <c r="Z879" s="4"/>
      <c r="AA879" s="4"/>
      <c r="AB879" s="20"/>
      <c r="AC879" s="20"/>
      <c r="AD879" s="20"/>
      <c r="AE879" s="20"/>
    </row>
    <row r="880" spans="26:31">
      <c r="Z880" s="4"/>
      <c r="AA880" s="4"/>
      <c r="AB880" s="20"/>
      <c r="AC880" s="20"/>
      <c r="AD880" s="20"/>
      <c r="AE880" s="20"/>
    </row>
    <row r="881" spans="26:31">
      <c r="Z881" s="4"/>
      <c r="AA881" s="4"/>
      <c r="AB881" s="20"/>
      <c r="AC881" s="20"/>
      <c r="AD881" s="20"/>
      <c r="AE881" s="20"/>
    </row>
    <row r="882" spans="26:31">
      <c r="Z882" s="20"/>
      <c r="AA882" s="20"/>
      <c r="AB882" s="20"/>
      <c r="AC882" s="20"/>
      <c r="AD882" s="20"/>
      <c r="AE882" s="20"/>
    </row>
    <row r="883" spans="26:31">
      <c r="Z883" s="4"/>
      <c r="AA883" s="4"/>
      <c r="AB883" s="4"/>
      <c r="AC883" s="4"/>
      <c r="AD883" s="20"/>
      <c r="AE883" s="20"/>
    </row>
    <row r="884" spans="26:31">
      <c r="Z884" s="4"/>
      <c r="AA884" s="13"/>
      <c r="AB884" s="4"/>
      <c r="AC884" s="4"/>
      <c r="AD884" s="20"/>
      <c r="AE884" s="20"/>
    </row>
    <row r="885" spans="26:31">
      <c r="Z885" s="4"/>
      <c r="AA885" s="4"/>
      <c r="AB885" s="4"/>
      <c r="AC885" s="4"/>
      <c r="AD885" s="20"/>
      <c r="AE885" s="20"/>
    </row>
    <row r="886" spans="26:31">
      <c r="Z886" s="4"/>
      <c r="AA886" s="13"/>
      <c r="AB886" s="4"/>
      <c r="AC886" s="4"/>
      <c r="AD886" s="20"/>
      <c r="AE886" s="20"/>
    </row>
    <row r="887" spans="26:31">
      <c r="Z887" s="4"/>
      <c r="AA887" s="13"/>
      <c r="AB887" s="13"/>
      <c r="AC887" s="13"/>
      <c r="AD887" s="20"/>
      <c r="AE887" s="20"/>
    </row>
    <row r="888" spans="26:31">
      <c r="Z888" s="4"/>
      <c r="AA888" s="4"/>
      <c r="AB888" s="4"/>
      <c r="AC888" s="4"/>
      <c r="AD888" s="20"/>
      <c r="AE888" s="20"/>
    </row>
    <row r="889" spans="26:31">
      <c r="Z889" s="4"/>
      <c r="AA889" s="13"/>
      <c r="AB889" s="4"/>
      <c r="AC889" s="4"/>
      <c r="AD889" s="20"/>
      <c r="AE889" s="20"/>
    </row>
    <row r="890" spans="26:31">
      <c r="Z890" s="4"/>
      <c r="AA890" s="13"/>
      <c r="AB890" s="4"/>
      <c r="AC890" s="4"/>
      <c r="AD890" s="20"/>
      <c r="AE890" s="20"/>
    </row>
    <row r="891" spans="26:31">
      <c r="Z891" s="4"/>
      <c r="AA891" s="13"/>
      <c r="AB891" s="4"/>
      <c r="AC891" s="4"/>
      <c r="AD891" s="20"/>
      <c r="AE891" s="20"/>
    </row>
    <row r="892" spans="26:31">
      <c r="Z892" s="4"/>
      <c r="AA892" s="13"/>
      <c r="AB892" s="4"/>
      <c r="AC892" s="4"/>
      <c r="AD892" s="20"/>
      <c r="AE892" s="20"/>
    </row>
    <row r="893" spans="26:31">
      <c r="Z893" s="4"/>
      <c r="AA893" s="13"/>
      <c r="AB893" s="13"/>
      <c r="AC893" s="13"/>
      <c r="AD893" s="20"/>
      <c r="AE893" s="20"/>
    </row>
    <row r="894" spans="26:31">
      <c r="Z894" s="4"/>
      <c r="AA894" s="13"/>
      <c r="AB894" s="13"/>
      <c r="AC894" s="13"/>
      <c r="AD894" s="20"/>
      <c r="AE894" s="20"/>
    </row>
    <row r="895" spans="26:31">
      <c r="Z895" s="4"/>
      <c r="AA895" s="13"/>
      <c r="AB895" s="4"/>
      <c r="AC895" s="4"/>
      <c r="AD895" s="20"/>
      <c r="AE895" s="20"/>
    </row>
    <row r="896" spans="26:31">
      <c r="Z896" s="4"/>
      <c r="AA896" s="13"/>
      <c r="AB896" s="13"/>
      <c r="AC896" s="13"/>
      <c r="AD896" s="20"/>
      <c r="AE896" s="20"/>
    </row>
    <row r="897" spans="26:31">
      <c r="Z897" s="4"/>
      <c r="AA897" s="13"/>
      <c r="AB897" s="13"/>
      <c r="AC897" s="13"/>
      <c r="AD897" s="20"/>
      <c r="AE897" s="20"/>
    </row>
    <row r="898" spans="26:31">
      <c r="Z898" s="4"/>
      <c r="AA898" s="13"/>
      <c r="AB898" s="4"/>
      <c r="AC898" s="4"/>
      <c r="AD898" s="20"/>
      <c r="AE898" s="20"/>
    </row>
    <row r="899" spans="26:31">
      <c r="Z899" s="4"/>
      <c r="AA899" s="13"/>
      <c r="AB899" s="4"/>
      <c r="AC899" s="4"/>
      <c r="AD899" s="20"/>
      <c r="AE899" s="20"/>
    </row>
    <row r="900" spans="26:31">
      <c r="Z900" s="4"/>
      <c r="AA900" s="13"/>
      <c r="AB900" s="13"/>
      <c r="AC900" s="13"/>
      <c r="AD900" s="20"/>
      <c r="AE900" s="20"/>
    </row>
    <row r="901" spans="26:31">
      <c r="Z901" s="4"/>
      <c r="AA901" s="13"/>
      <c r="AB901" s="4"/>
      <c r="AC901" s="4"/>
      <c r="AD901" s="20"/>
      <c r="AE901" s="20"/>
    </row>
    <row r="902" spans="26:31">
      <c r="Z902" s="4"/>
      <c r="AA902" s="13"/>
      <c r="AB902" s="4"/>
      <c r="AC902" s="4"/>
      <c r="AD902" s="20"/>
      <c r="AE902" s="20"/>
    </row>
    <row r="903" spans="26:31">
      <c r="Z903" s="4"/>
      <c r="AA903" s="13"/>
      <c r="AB903" s="4"/>
      <c r="AC903" s="4"/>
      <c r="AD903" s="20"/>
      <c r="AE903" s="20"/>
    </row>
    <row r="904" spans="26:31">
      <c r="Z904" s="4"/>
      <c r="AA904" s="13"/>
      <c r="AB904" s="13"/>
      <c r="AC904" s="13"/>
      <c r="AD904" s="20"/>
      <c r="AE904" s="20"/>
    </row>
    <row r="905" spans="26:31">
      <c r="Z905" s="4"/>
      <c r="AA905" s="13"/>
      <c r="AB905" s="13"/>
      <c r="AC905" s="13"/>
      <c r="AD905" s="20"/>
      <c r="AE905" s="20"/>
    </row>
    <row r="906" spans="26:31">
      <c r="Z906" s="4"/>
      <c r="AA906" s="13"/>
      <c r="AB906" s="4"/>
      <c r="AC906" s="4"/>
      <c r="AD906" s="20"/>
      <c r="AE906" s="20"/>
    </row>
    <row r="907" spans="26:31">
      <c r="Z907" s="4"/>
      <c r="AA907" s="13"/>
      <c r="AB907" s="13"/>
      <c r="AC907" s="13"/>
      <c r="AD907" s="20"/>
      <c r="AE907" s="20"/>
    </row>
    <row r="908" spans="26:31">
      <c r="Z908" s="4"/>
      <c r="AA908" s="13"/>
      <c r="AB908" s="4"/>
      <c r="AC908" s="4"/>
      <c r="AD908" s="20"/>
      <c r="AE908" s="20"/>
    </row>
    <row r="909" spans="26:31">
      <c r="Z909" s="4"/>
      <c r="AA909" s="13"/>
      <c r="AB909" s="4"/>
      <c r="AC909" s="4"/>
      <c r="AD909" s="20"/>
      <c r="AE909" s="20"/>
    </row>
    <row r="910" spans="26:31">
      <c r="Z910" s="4"/>
      <c r="AA910" s="13"/>
      <c r="AB910" s="13"/>
      <c r="AC910" s="13"/>
      <c r="AD910" s="20"/>
      <c r="AE910" s="20"/>
    </row>
    <row r="911" spans="26:31">
      <c r="Z911" s="4"/>
      <c r="AA911" s="13"/>
      <c r="AB911" s="13"/>
      <c r="AC911" s="13"/>
      <c r="AD911" s="20"/>
      <c r="AE911" s="20"/>
    </row>
    <row r="912" spans="26:31">
      <c r="Z912" s="4"/>
      <c r="AA912" s="13"/>
      <c r="AB912" s="4"/>
      <c r="AC912" s="4"/>
      <c r="AD912" s="20"/>
      <c r="AE912" s="20"/>
    </row>
    <row r="913" spans="26:31">
      <c r="Z913" s="4"/>
      <c r="AA913" s="13"/>
      <c r="AB913" s="13"/>
      <c r="AC913" s="13"/>
      <c r="AD913" s="20"/>
      <c r="AE913" s="20"/>
    </row>
    <row r="914" spans="26:31">
      <c r="Z914" s="4"/>
      <c r="AA914" s="13"/>
      <c r="AB914" s="13"/>
      <c r="AC914" s="13"/>
      <c r="AD914" s="20"/>
      <c r="AE914" s="20"/>
    </row>
    <row r="915" spans="26:31">
      <c r="Z915" s="4"/>
      <c r="AA915" s="13"/>
      <c r="AB915" s="4"/>
      <c r="AC915" s="4"/>
      <c r="AD915" s="20"/>
      <c r="AE915" s="20"/>
    </row>
    <row r="916" spans="26:31">
      <c r="Z916" s="4"/>
      <c r="AA916" s="13"/>
      <c r="AB916" s="13"/>
      <c r="AC916" s="13"/>
      <c r="AD916" s="20"/>
      <c r="AE916" s="20"/>
    </row>
    <row r="917" spans="26:31">
      <c r="Z917" s="4"/>
      <c r="AA917" s="13"/>
      <c r="AB917" s="13"/>
      <c r="AC917" s="13"/>
      <c r="AD917" s="20"/>
      <c r="AE917" s="20"/>
    </row>
    <row r="918" spans="26:31">
      <c r="Z918" s="4"/>
      <c r="AA918" s="13"/>
      <c r="AB918" s="4"/>
      <c r="AC918" s="4"/>
      <c r="AD918" s="20"/>
      <c r="AE918" s="20"/>
    </row>
    <row r="919" spans="26:31">
      <c r="Z919" s="4"/>
      <c r="AA919" s="13"/>
      <c r="AB919" s="13"/>
      <c r="AC919" s="13"/>
      <c r="AD919" s="20"/>
      <c r="AE919" s="20"/>
    </row>
    <row r="920" spans="26:31">
      <c r="Z920" s="4"/>
      <c r="AA920" s="13"/>
      <c r="AB920" s="13"/>
      <c r="AC920" s="13"/>
      <c r="AD920" s="20"/>
      <c r="AE920" s="20"/>
    </row>
    <row r="921" spans="26:31">
      <c r="Z921" s="4"/>
      <c r="AA921" s="13"/>
      <c r="AB921" s="4"/>
      <c r="AC921" s="4"/>
      <c r="AD921" s="20"/>
      <c r="AE921" s="20"/>
    </row>
    <row r="922" spans="26:31">
      <c r="Z922" s="4"/>
      <c r="AA922" s="13"/>
      <c r="AB922" s="4"/>
      <c r="AC922" s="4"/>
      <c r="AD922" s="20"/>
      <c r="AE922" s="20"/>
    </row>
    <row r="923" spans="26:31">
      <c r="Z923" s="4"/>
      <c r="AA923" s="4"/>
      <c r="AB923" s="4"/>
      <c r="AC923" s="4"/>
      <c r="AD923" s="20"/>
      <c r="AE923" s="20"/>
    </row>
    <row r="924" spans="26:31">
      <c r="Z924" s="20"/>
      <c r="AA924" s="20"/>
      <c r="AB924" s="20"/>
      <c r="AC924" s="20"/>
      <c r="AD924" s="20"/>
      <c r="AE924" s="20"/>
    </row>
    <row r="925" spans="26:31">
      <c r="Z925" s="4"/>
      <c r="AA925" s="20"/>
      <c r="AB925" s="20"/>
      <c r="AC925" s="20"/>
      <c r="AD925" s="20"/>
      <c r="AE925" s="20"/>
    </row>
    <row r="926" spans="26:31">
      <c r="Z926" s="4"/>
      <c r="AA926" s="4"/>
      <c r="AB926" s="20"/>
      <c r="AC926" s="20"/>
      <c r="AD926" s="20"/>
      <c r="AE926" s="20"/>
    </row>
    <row r="927" spans="26:31">
      <c r="Z927" s="4"/>
      <c r="AA927" s="4"/>
      <c r="AB927" s="20"/>
      <c r="AC927" s="20"/>
      <c r="AD927" s="20"/>
      <c r="AE927" s="20"/>
    </row>
    <row r="928" spans="26:31">
      <c r="Z928" s="20"/>
      <c r="AA928" s="20"/>
      <c r="AB928" s="20"/>
      <c r="AC928" s="20"/>
      <c r="AD928" s="20"/>
      <c r="AE928" s="20"/>
    </row>
    <row r="929" spans="26:31">
      <c r="Z929" s="4"/>
      <c r="AA929" s="4"/>
      <c r="AB929" s="20"/>
      <c r="AC929" s="20"/>
      <c r="AD929" s="20"/>
      <c r="AE929" s="20"/>
    </row>
    <row r="930" spans="26:31">
      <c r="Z930" s="4"/>
      <c r="AA930" s="4"/>
      <c r="AB930" s="20"/>
      <c r="AC930" s="20"/>
      <c r="AD930" s="20"/>
      <c r="AE930" s="20"/>
    </row>
    <row r="931" spans="26:31">
      <c r="Z931" s="4"/>
      <c r="AA931" s="4"/>
      <c r="AB931" s="20"/>
      <c r="AC931" s="20"/>
      <c r="AD931" s="20"/>
      <c r="AE931" s="20"/>
    </row>
    <row r="932" spans="26:31">
      <c r="Z932" s="4"/>
      <c r="AA932" s="4"/>
      <c r="AB932" s="20"/>
      <c r="AC932" s="20"/>
      <c r="AD932" s="20"/>
      <c r="AE932" s="20"/>
    </row>
    <row r="933" spans="26:31">
      <c r="Z933" s="20"/>
      <c r="AA933" s="20"/>
      <c r="AB933" s="20"/>
      <c r="AC933" s="20"/>
      <c r="AD933" s="20"/>
      <c r="AE933" s="20"/>
    </row>
    <row r="934" spans="26:31">
      <c r="Z934" s="4"/>
      <c r="AA934" s="4"/>
      <c r="AB934" s="4"/>
      <c r="AC934" s="4"/>
      <c r="AD934" s="20"/>
      <c r="AE934" s="20"/>
    </row>
    <row r="935" spans="26:31">
      <c r="Z935" s="4"/>
      <c r="AA935" s="13"/>
      <c r="AB935" s="4"/>
      <c r="AC935" s="4"/>
      <c r="AD935" s="20"/>
      <c r="AE935" s="20"/>
    </row>
    <row r="936" spans="26:31">
      <c r="Z936" s="4"/>
      <c r="AA936" s="4"/>
      <c r="AB936" s="4"/>
      <c r="AC936" s="4"/>
      <c r="AD936" s="20"/>
      <c r="AE936" s="20"/>
    </row>
    <row r="937" spans="26:31">
      <c r="Z937" s="4"/>
      <c r="AA937" s="13"/>
      <c r="AB937" s="4"/>
      <c r="AC937" s="4"/>
      <c r="AD937" s="20"/>
      <c r="AE937" s="20"/>
    </row>
    <row r="938" spans="26:31">
      <c r="Z938" s="4"/>
      <c r="AA938" s="13"/>
      <c r="AB938" s="13"/>
      <c r="AC938" s="13"/>
      <c r="AD938" s="20"/>
      <c r="AE938" s="20"/>
    </row>
    <row r="939" spans="26:31">
      <c r="Z939" s="4"/>
      <c r="AA939" s="4"/>
      <c r="AB939" s="4"/>
      <c r="AC939" s="4"/>
      <c r="AD939" s="20"/>
      <c r="AE939" s="20"/>
    </row>
    <row r="940" spans="26:31">
      <c r="Z940" s="4"/>
      <c r="AA940" s="13"/>
      <c r="AB940" s="4"/>
      <c r="AC940" s="4"/>
      <c r="AD940" s="20"/>
      <c r="AE940" s="20"/>
    </row>
    <row r="941" spans="26:31">
      <c r="Z941" s="4"/>
      <c r="AA941" s="13"/>
      <c r="AB941" s="4"/>
      <c r="AC941" s="4"/>
      <c r="AD941" s="20"/>
      <c r="AE941" s="20"/>
    </row>
    <row r="942" spans="26:31">
      <c r="Z942" s="4"/>
      <c r="AA942" s="13"/>
      <c r="AB942" s="4"/>
      <c r="AC942" s="4"/>
      <c r="AD942" s="20"/>
      <c r="AE942" s="20"/>
    </row>
    <row r="943" spans="26:31">
      <c r="Z943" s="4"/>
      <c r="AA943" s="13"/>
      <c r="AB943" s="4"/>
      <c r="AC943" s="4"/>
      <c r="AD943" s="20"/>
      <c r="AE943" s="20"/>
    </row>
    <row r="944" spans="26:31">
      <c r="Z944" s="4"/>
      <c r="AA944" s="13"/>
      <c r="AB944" s="13"/>
      <c r="AC944" s="13"/>
      <c r="AD944" s="20"/>
      <c r="AE944" s="20"/>
    </row>
    <row r="945" spans="26:31">
      <c r="Z945" s="4"/>
      <c r="AA945" s="13"/>
      <c r="AB945" s="13"/>
      <c r="AC945" s="13"/>
      <c r="AD945" s="20"/>
      <c r="AE945" s="20"/>
    </row>
    <row r="946" spans="26:31">
      <c r="Z946" s="4"/>
      <c r="AA946" s="13"/>
      <c r="AB946" s="4"/>
      <c r="AC946" s="4"/>
      <c r="AD946" s="20"/>
      <c r="AE946" s="20"/>
    </row>
    <row r="947" spans="26:31">
      <c r="Z947" s="4"/>
      <c r="AA947" s="13"/>
      <c r="AB947" s="13"/>
      <c r="AC947" s="13"/>
      <c r="AD947" s="20"/>
      <c r="AE947" s="20"/>
    </row>
    <row r="948" spans="26:31">
      <c r="Z948" s="4"/>
      <c r="AA948" s="13"/>
      <c r="AB948" s="13"/>
      <c r="AC948" s="13"/>
      <c r="AD948" s="20"/>
      <c r="AE948" s="20"/>
    </row>
    <row r="949" spans="26:31">
      <c r="Z949" s="4"/>
      <c r="AA949" s="13"/>
      <c r="AB949" s="4"/>
      <c r="AC949" s="4"/>
      <c r="AD949" s="20"/>
      <c r="AE949" s="20"/>
    </row>
    <row r="950" spans="26:31">
      <c r="Z950" s="4"/>
      <c r="AA950" s="13"/>
      <c r="AB950" s="4"/>
      <c r="AC950" s="4"/>
      <c r="AD950" s="20"/>
      <c r="AE950" s="20"/>
    </row>
    <row r="951" spans="26:31">
      <c r="Z951" s="4"/>
      <c r="AA951" s="13"/>
      <c r="AB951" s="13"/>
      <c r="AC951" s="13"/>
      <c r="AD951" s="20"/>
      <c r="AE951" s="20"/>
    </row>
    <row r="952" spans="26:31">
      <c r="Z952" s="4"/>
      <c r="AA952" s="13"/>
      <c r="AB952" s="4"/>
      <c r="AC952" s="4"/>
      <c r="AD952" s="20"/>
      <c r="AE952" s="20"/>
    </row>
    <row r="953" spans="26:31">
      <c r="Z953" s="4"/>
      <c r="AA953" s="13"/>
      <c r="AB953" s="4"/>
      <c r="AC953" s="4"/>
      <c r="AD953" s="20"/>
      <c r="AE953" s="20"/>
    </row>
    <row r="954" spans="26:31">
      <c r="Z954" s="4"/>
      <c r="AA954" s="13"/>
      <c r="AB954" s="4"/>
      <c r="AC954" s="4"/>
      <c r="AD954" s="20"/>
      <c r="AE954" s="20"/>
    </row>
    <row r="955" spans="26:31">
      <c r="Z955" s="4"/>
      <c r="AA955" s="13"/>
      <c r="AB955" s="13"/>
      <c r="AC955" s="13"/>
      <c r="AD955" s="20"/>
      <c r="AE955" s="20"/>
    </row>
    <row r="956" spans="26:31">
      <c r="Z956" s="4"/>
      <c r="AA956" s="13"/>
      <c r="AB956" s="13"/>
      <c r="AC956" s="13"/>
      <c r="AD956" s="20"/>
      <c r="AE956" s="20"/>
    </row>
    <row r="957" spans="26:31">
      <c r="Z957" s="4"/>
      <c r="AA957" s="13"/>
      <c r="AB957" s="4"/>
      <c r="AC957" s="4"/>
      <c r="AD957" s="20"/>
      <c r="AE957" s="20"/>
    </row>
    <row r="958" spans="26:31">
      <c r="Z958" s="4"/>
      <c r="AA958" s="13"/>
      <c r="AB958" s="13"/>
      <c r="AC958" s="13"/>
      <c r="AD958" s="20"/>
      <c r="AE958" s="20"/>
    </row>
    <row r="959" spans="26:31">
      <c r="Z959" s="4"/>
      <c r="AA959" s="13"/>
      <c r="AB959" s="4"/>
      <c r="AC959" s="4"/>
      <c r="AD959" s="20"/>
      <c r="AE959" s="20"/>
    </row>
    <row r="960" spans="26:31">
      <c r="Z960" s="4"/>
      <c r="AA960" s="13"/>
      <c r="AB960" s="4"/>
      <c r="AC960" s="4"/>
      <c r="AD960" s="20"/>
      <c r="AE960" s="20"/>
    </row>
    <row r="961" spans="26:31">
      <c r="Z961" s="4"/>
      <c r="AA961" s="13"/>
      <c r="AB961" s="13"/>
      <c r="AC961" s="13"/>
      <c r="AD961" s="20"/>
      <c r="AE961" s="20"/>
    </row>
    <row r="962" spans="26:31">
      <c r="Z962" s="4"/>
      <c r="AA962" s="13"/>
      <c r="AB962" s="13"/>
      <c r="AC962" s="13"/>
      <c r="AD962" s="20"/>
      <c r="AE962" s="20"/>
    </row>
    <row r="963" spans="26:31">
      <c r="Z963" s="4"/>
      <c r="AA963" s="13"/>
      <c r="AB963" s="4"/>
      <c r="AC963" s="4"/>
      <c r="AD963" s="20"/>
      <c r="AE963" s="20"/>
    </row>
    <row r="964" spans="26:31">
      <c r="Z964" s="4"/>
      <c r="AA964" s="13"/>
      <c r="AB964" s="13"/>
      <c r="AC964" s="13"/>
      <c r="AD964" s="20"/>
      <c r="AE964" s="20"/>
    </row>
    <row r="965" spans="26:31">
      <c r="Z965" s="4"/>
      <c r="AA965" s="13"/>
      <c r="AB965" s="13"/>
      <c r="AC965" s="13"/>
      <c r="AD965" s="20"/>
      <c r="AE965" s="20"/>
    </row>
    <row r="966" spans="26:31">
      <c r="Z966" s="4"/>
      <c r="AA966" s="13"/>
      <c r="AB966" s="4"/>
      <c r="AC966" s="4"/>
      <c r="AD966" s="20"/>
      <c r="AE966" s="20"/>
    </row>
    <row r="967" spans="26:31">
      <c r="Z967" s="4"/>
      <c r="AA967" s="13"/>
      <c r="AB967" s="13"/>
      <c r="AC967" s="13"/>
      <c r="AD967" s="20"/>
      <c r="AE967" s="20"/>
    </row>
    <row r="968" spans="26:31">
      <c r="Z968" s="4"/>
      <c r="AA968" s="13"/>
      <c r="AB968" s="13"/>
      <c r="AC968" s="13"/>
      <c r="AD968" s="20"/>
      <c r="AE968" s="20"/>
    </row>
    <row r="969" spans="26:31">
      <c r="Z969" s="4"/>
      <c r="AA969" s="13"/>
      <c r="AB969" s="4"/>
      <c r="AC969" s="4"/>
      <c r="AD969" s="20"/>
      <c r="AE969" s="20"/>
    </row>
    <row r="970" spans="26:31">
      <c r="Z970" s="4"/>
      <c r="AA970" s="13"/>
      <c r="AB970" s="13"/>
      <c r="AC970" s="13"/>
      <c r="AD970" s="20"/>
      <c r="AE970" s="20"/>
    </row>
    <row r="971" spans="26:31">
      <c r="Z971" s="4"/>
      <c r="AA971" s="13"/>
      <c r="AB971" s="13"/>
      <c r="AC971" s="13"/>
      <c r="AD971" s="20"/>
      <c r="AE971" s="20"/>
    </row>
    <row r="972" spans="26:31">
      <c r="Z972" s="4"/>
      <c r="AA972" s="13"/>
      <c r="AB972" s="4"/>
      <c r="AC972" s="4"/>
      <c r="AD972" s="20"/>
      <c r="AE972" s="20"/>
    </row>
    <row r="973" spans="26:31">
      <c r="Z973" s="4"/>
      <c r="AA973" s="13"/>
      <c r="AB973" s="4"/>
      <c r="AC973" s="4"/>
      <c r="AD973" s="20"/>
      <c r="AE973" s="20"/>
    </row>
    <row r="974" spans="26:31">
      <c r="Z974" s="4"/>
      <c r="AA974" s="4"/>
      <c r="AB974" s="4"/>
      <c r="AC974" s="4"/>
      <c r="AD974" s="20"/>
      <c r="AE974" s="20"/>
    </row>
    <row r="975" spans="26:31">
      <c r="Z975" s="20"/>
      <c r="AA975" s="20"/>
      <c r="AB975" s="20"/>
      <c r="AC975" s="20"/>
      <c r="AD975" s="20"/>
      <c r="AE975" s="20"/>
    </row>
    <row r="976" spans="26:31">
      <c r="Z976" s="4"/>
      <c r="AA976" s="20"/>
      <c r="AB976" s="20"/>
      <c r="AC976" s="20"/>
      <c r="AD976" s="20"/>
      <c r="AE976" s="20"/>
    </row>
    <row r="977" spans="26:31">
      <c r="Z977" s="4"/>
      <c r="AA977" s="4"/>
      <c r="AB977" s="20"/>
      <c r="AC977" s="20"/>
      <c r="AD977" s="20"/>
      <c r="AE977" s="20"/>
    </row>
    <row r="978" spans="26:31">
      <c r="Z978" s="4"/>
      <c r="AA978" s="4"/>
      <c r="AB978" s="20"/>
      <c r="AC978" s="20"/>
      <c r="AD978" s="20"/>
      <c r="AE978" s="20"/>
    </row>
    <row r="979" spans="26:31">
      <c r="Z979" s="20"/>
      <c r="AA979" s="20"/>
      <c r="AB979" s="20"/>
      <c r="AC979" s="20"/>
      <c r="AD979" s="20"/>
      <c r="AE979" s="20"/>
    </row>
    <row r="980" spans="26:31">
      <c r="Z980" s="20"/>
      <c r="AA980" s="20"/>
      <c r="AB980" s="20"/>
      <c r="AC980" s="20"/>
      <c r="AD980" s="20"/>
      <c r="AE980" s="20"/>
    </row>
    <row r="981" spans="26:31">
      <c r="Z981" s="20"/>
      <c r="AA981" s="20"/>
      <c r="AB981" s="20"/>
      <c r="AC981" s="20"/>
      <c r="AD981" s="20"/>
      <c r="AE981" s="20"/>
    </row>
    <row r="982" spans="26:31">
      <c r="Z982" s="20"/>
      <c r="AA982" s="20"/>
      <c r="AB982" s="20"/>
      <c r="AC982" s="20"/>
      <c r="AD982" s="20"/>
      <c r="AE982" s="20"/>
    </row>
    <row r="983" spans="26:31">
      <c r="Z983" s="20"/>
      <c r="AA983" s="20"/>
      <c r="AB983" s="20"/>
      <c r="AC983" s="20"/>
      <c r="AD983" s="20"/>
      <c r="AE983" s="20"/>
    </row>
    <row r="984" spans="26:31">
      <c r="Z984" s="20"/>
      <c r="AA984" s="20"/>
      <c r="AB984" s="20"/>
      <c r="AC984" s="20"/>
      <c r="AD984" s="20"/>
      <c r="AE984" s="20"/>
    </row>
    <row r="985" spans="26:31">
      <c r="Z985" s="20"/>
      <c r="AA985" s="20"/>
      <c r="AB985" s="20"/>
      <c r="AC985" s="20"/>
      <c r="AD985" s="20"/>
      <c r="AE985" s="20"/>
    </row>
    <row r="986" spans="26:31">
      <c r="Z986" s="20"/>
      <c r="AA986" s="20"/>
      <c r="AB986" s="20"/>
      <c r="AC986" s="20"/>
      <c r="AD986" s="20"/>
      <c r="AE986" s="20"/>
    </row>
    <row r="987" spans="26:31">
      <c r="Z987" s="20"/>
      <c r="AA987" s="20"/>
      <c r="AB987" s="20"/>
      <c r="AC987" s="20"/>
      <c r="AD987" s="20"/>
      <c r="AE987" s="20"/>
    </row>
    <row r="988" spans="26:31">
      <c r="Z988" s="20"/>
      <c r="AA988" s="20"/>
      <c r="AB988" s="20"/>
      <c r="AC988" s="20"/>
      <c r="AD988" s="20"/>
      <c r="AE988" s="20"/>
    </row>
    <row r="989" spans="26:31">
      <c r="Z989" s="20"/>
      <c r="AA989" s="20"/>
      <c r="AB989" s="20"/>
      <c r="AC989" s="20"/>
      <c r="AD989" s="20"/>
      <c r="AE989" s="20"/>
    </row>
    <row r="990" spans="26:31">
      <c r="Z990" s="20"/>
      <c r="AA990" s="20"/>
      <c r="AB990" s="20"/>
      <c r="AC990" s="20"/>
      <c r="AD990" s="20"/>
      <c r="AE990" s="20"/>
    </row>
    <row r="991" spans="26:31">
      <c r="Z991" s="20"/>
      <c r="AA991" s="20"/>
      <c r="AB991" s="20"/>
      <c r="AC991" s="20"/>
      <c r="AD991" s="20"/>
      <c r="AE991" s="20"/>
    </row>
    <row r="992" spans="26:31">
      <c r="Z992" s="20"/>
      <c r="AA992" s="20"/>
      <c r="AB992" s="20"/>
      <c r="AC992" s="20"/>
      <c r="AD992" s="20"/>
      <c r="AE992" s="20"/>
    </row>
    <row r="993" spans="26:31">
      <c r="Z993" s="20"/>
      <c r="AA993" s="20"/>
      <c r="AB993" s="20"/>
      <c r="AC993" s="20"/>
      <c r="AD993" s="20"/>
      <c r="AE993" s="20"/>
    </row>
    <row r="994" spans="26:31">
      <c r="Z994" s="20"/>
      <c r="AA994" s="20"/>
      <c r="AB994" s="20"/>
      <c r="AC994" s="20"/>
      <c r="AD994" s="20"/>
      <c r="AE994" s="20"/>
    </row>
    <row r="995" spans="26:31">
      <c r="Z995" s="20"/>
      <c r="AA995" s="20"/>
      <c r="AB995" s="20"/>
      <c r="AC995" s="20"/>
      <c r="AD995" s="20"/>
      <c r="AE995" s="20"/>
    </row>
    <row r="996" spans="26:31">
      <c r="Z996" s="20"/>
      <c r="AA996" s="20"/>
      <c r="AB996" s="20"/>
      <c r="AC996" s="20"/>
      <c r="AD996" s="20"/>
      <c r="AE996" s="20"/>
    </row>
    <row r="997" spans="26:31">
      <c r="Z997" s="20"/>
      <c r="AA997" s="20"/>
      <c r="AB997" s="20"/>
      <c r="AC997" s="20"/>
      <c r="AD997" s="20"/>
      <c r="AE997" s="20"/>
    </row>
    <row r="998" spans="26:31">
      <c r="Z998" s="20"/>
      <c r="AA998" s="20"/>
      <c r="AB998" s="20"/>
      <c r="AC998" s="20"/>
      <c r="AD998" s="20"/>
      <c r="AE998" s="20"/>
    </row>
    <row r="999" spans="26:31">
      <c r="Z999" s="20"/>
      <c r="AA999" s="20"/>
      <c r="AB999" s="20"/>
      <c r="AC999" s="20"/>
      <c r="AD999" s="20"/>
      <c r="AE999" s="20"/>
    </row>
    <row r="1000" spans="26:31">
      <c r="Z1000" s="20"/>
      <c r="AA1000" s="20"/>
      <c r="AB1000" s="20"/>
      <c r="AC1000" s="20"/>
      <c r="AD1000" s="20"/>
      <c r="AE1000" s="20"/>
    </row>
    <row r="1001" spans="26:31">
      <c r="Z1001" s="20"/>
      <c r="AA1001" s="20"/>
      <c r="AB1001" s="20"/>
      <c r="AC1001" s="20"/>
      <c r="AD1001" s="20"/>
      <c r="AE1001" s="20"/>
    </row>
    <row r="1002" spans="26:31">
      <c r="Z1002" s="20"/>
      <c r="AA1002" s="20"/>
      <c r="AB1002" s="20"/>
      <c r="AC1002" s="20"/>
      <c r="AD1002" s="20"/>
      <c r="AE1002" s="20"/>
    </row>
    <row r="1003" spans="26:31">
      <c r="Z1003" s="20"/>
      <c r="AA1003" s="20"/>
      <c r="AB1003" s="20"/>
      <c r="AC1003" s="20"/>
      <c r="AD1003" s="20"/>
      <c r="AE1003" s="20"/>
    </row>
    <row r="1004" spans="26:31">
      <c r="Z1004" s="20"/>
      <c r="AA1004" s="20"/>
      <c r="AB1004" s="20"/>
      <c r="AC1004" s="20"/>
      <c r="AD1004" s="20"/>
      <c r="AE1004" s="20"/>
    </row>
    <row r="1005" spans="26:31">
      <c r="Z1005" s="20"/>
      <c r="AA1005" s="20"/>
      <c r="AB1005" s="20"/>
      <c r="AC1005" s="20"/>
      <c r="AD1005" s="20"/>
      <c r="AE1005" s="20"/>
    </row>
    <row r="1006" spans="26:31">
      <c r="Z1006" s="20"/>
      <c r="AA1006" s="20"/>
      <c r="AB1006" s="20"/>
      <c r="AC1006" s="20"/>
      <c r="AD1006" s="20"/>
      <c r="AE1006" s="20"/>
    </row>
    <row r="1007" spans="26:31">
      <c r="Z1007" s="20"/>
      <c r="AA1007" s="20"/>
      <c r="AB1007" s="20"/>
      <c r="AC1007" s="20"/>
      <c r="AD1007" s="20"/>
      <c r="AE1007" s="20"/>
    </row>
    <row r="1008" spans="26:31">
      <c r="Z1008" s="20"/>
      <c r="AA1008" s="20"/>
      <c r="AB1008" s="20"/>
      <c r="AC1008" s="20"/>
      <c r="AD1008" s="20"/>
      <c r="AE1008" s="20"/>
    </row>
    <row r="1009" spans="26:31">
      <c r="Z1009" s="20"/>
      <c r="AA1009" s="20"/>
      <c r="AB1009" s="20"/>
      <c r="AC1009" s="20"/>
      <c r="AD1009" s="20"/>
      <c r="AE1009" s="20"/>
    </row>
    <row r="1010" spans="26:31">
      <c r="Z1010" s="20"/>
      <c r="AA1010" s="20"/>
      <c r="AB1010" s="20"/>
      <c r="AC1010" s="20"/>
      <c r="AD1010" s="20"/>
      <c r="AE1010" s="20"/>
    </row>
    <row r="1011" spans="26:31">
      <c r="Z1011" s="20"/>
      <c r="AA1011" s="20"/>
      <c r="AB1011" s="20"/>
      <c r="AC1011" s="20"/>
      <c r="AD1011" s="20"/>
      <c r="AE1011" s="20"/>
    </row>
    <row r="1012" spans="26:31">
      <c r="Z1012" s="20"/>
      <c r="AA1012" s="20"/>
      <c r="AB1012" s="20"/>
      <c r="AC1012" s="20"/>
      <c r="AD1012" s="20"/>
      <c r="AE1012" s="20"/>
    </row>
    <row r="1013" spans="26:31">
      <c r="Z1013" s="20"/>
      <c r="AA1013" s="20"/>
      <c r="AB1013" s="20"/>
      <c r="AC1013" s="20"/>
      <c r="AD1013" s="20"/>
      <c r="AE1013" s="20"/>
    </row>
    <row r="1014" spans="26:31">
      <c r="Z1014" s="20"/>
      <c r="AA1014" s="20"/>
      <c r="AB1014" s="20"/>
      <c r="AC1014" s="20"/>
      <c r="AD1014" s="20"/>
      <c r="AE1014" s="20"/>
    </row>
    <row r="1015" spans="26:31">
      <c r="Z1015" s="20"/>
      <c r="AA1015" s="20"/>
      <c r="AB1015" s="20"/>
      <c r="AC1015" s="20"/>
      <c r="AD1015" s="20"/>
      <c r="AE1015" s="20"/>
    </row>
    <row r="1016" spans="26:31">
      <c r="Z1016" s="20"/>
      <c r="AA1016" s="20"/>
      <c r="AB1016" s="20"/>
      <c r="AC1016" s="20"/>
      <c r="AD1016" s="20"/>
      <c r="AE1016" s="20"/>
    </row>
    <row r="1017" spans="26:31">
      <c r="Z1017" s="20"/>
      <c r="AA1017" s="20"/>
      <c r="AB1017" s="20"/>
      <c r="AC1017" s="20"/>
      <c r="AD1017" s="20"/>
      <c r="AE1017" s="20"/>
    </row>
    <row r="1018" spans="26:31">
      <c r="Z1018" s="20"/>
      <c r="AA1018" s="20"/>
      <c r="AB1018" s="20"/>
      <c r="AC1018" s="20"/>
      <c r="AD1018" s="20"/>
      <c r="AE1018" s="20"/>
    </row>
    <row r="1019" spans="26:31">
      <c r="Z1019" s="20"/>
      <c r="AA1019" s="20"/>
      <c r="AB1019" s="20"/>
      <c r="AC1019" s="20"/>
      <c r="AD1019" s="20"/>
      <c r="AE1019" s="20"/>
    </row>
    <row r="1020" spans="26:31">
      <c r="Z1020" s="20"/>
      <c r="AA1020" s="20"/>
      <c r="AB1020" s="20"/>
      <c r="AC1020" s="20"/>
      <c r="AD1020" s="20"/>
      <c r="AE1020" s="20"/>
    </row>
    <row r="1021" spans="26:31">
      <c r="Z1021" s="20"/>
      <c r="AA1021" s="20"/>
      <c r="AB1021" s="20"/>
      <c r="AC1021" s="20"/>
      <c r="AD1021" s="20"/>
      <c r="AE1021" s="20"/>
    </row>
    <row r="1022" spans="26:31">
      <c r="Z1022" s="20"/>
      <c r="AA1022" s="20"/>
      <c r="AB1022" s="20"/>
      <c r="AC1022" s="20"/>
      <c r="AD1022" s="20"/>
      <c r="AE1022" s="20"/>
    </row>
    <row r="1023" spans="26:31">
      <c r="Z1023" s="20"/>
      <c r="AA1023" s="20"/>
      <c r="AB1023" s="20"/>
      <c r="AC1023" s="20"/>
      <c r="AD1023" s="20"/>
      <c r="AE1023" s="20"/>
    </row>
    <row r="1024" spans="26:31">
      <c r="Z1024" s="20"/>
      <c r="AA1024" s="20"/>
      <c r="AB1024" s="20"/>
      <c r="AC1024" s="20"/>
      <c r="AD1024" s="20"/>
      <c r="AE1024" s="20"/>
    </row>
    <row r="1025" spans="26:31">
      <c r="Z1025" s="20"/>
      <c r="AA1025" s="20"/>
      <c r="AB1025" s="20"/>
      <c r="AC1025" s="20"/>
      <c r="AD1025" s="20"/>
      <c r="AE1025" s="20"/>
    </row>
    <row r="1026" spans="26:31">
      <c r="Z1026" s="20"/>
      <c r="AA1026" s="20"/>
      <c r="AB1026" s="20"/>
      <c r="AC1026" s="20"/>
      <c r="AD1026" s="20"/>
      <c r="AE1026" s="20"/>
    </row>
    <row r="1027" spans="26:31">
      <c r="Z1027" s="20"/>
      <c r="AA1027" s="20"/>
      <c r="AB1027" s="20"/>
      <c r="AC1027" s="20"/>
      <c r="AD1027" s="20"/>
      <c r="AE1027" s="20"/>
    </row>
    <row r="1028" spans="26:31">
      <c r="Z1028" s="20"/>
      <c r="AA1028" s="20"/>
      <c r="AB1028" s="20"/>
      <c r="AC1028" s="20"/>
      <c r="AD1028" s="20"/>
      <c r="AE1028" s="20"/>
    </row>
    <row r="1029" spans="26:31">
      <c r="Z1029" s="20"/>
      <c r="AA1029" s="20"/>
      <c r="AB1029" s="20"/>
      <c r="AC1029" s="20"/>
      <c r="AD1029" s="20"/>
      <c r="AE1029" s="20"/>
    </row>
    <row r="1030" spans="26:31">
      <c r="Z1030" s="20"/>
      <c r="AA1030" s="20"/>
      <c r="AB1030" s="20"/>
      <c r="AC1030" s="20"/>
      <c r="AD1030" s="20"/>
      <c r="AE1030" s="20"/>
    </row>
    <row r="1031" spans="26:31">
      <c r="Z1031" s="20"/>
      <c r="AA1031" s="20"/>
      <c r="AB1031" s="20"/>
      <c r="AC1031" s="20"/>
      <c r="AD1031" s="20"/>
      <c r="AE1031" s="20"/>
    </row>
    <row r="1032" spans="26:31">
      <c r="Z1032" s="20"/>
      <c r="AA1032" s="20"/>
      <c r="AB1032" s="20"/>
      <c r="AC1032" s="20"/>
      <c r="AD1032" s="20"/>
      <c r="AE1032" s="20"/>
    </row>
    <row r="1033" spans="26:31">
      <c r="Z1033" s="20"/>
      <c r="AA1033" s="20"/>
      <c r="AB1033" s="20"/>
      <c r="AC1033" s="20"/>
      <c r="AD1033" s="20"/>
      <c r="AE1033" s="20"/>
    </row>
    <row r="1034" spans="26:31">
      <c r="Z1034" s="20"/>
      <c r="AA1034" s="20"/>
      <c r="AB1034" s="20"/>
      <c r="AC1034" s="20"/>
      <c r="AD1034" s="20"/>
      <c r="AE1034" s="20"/>
    </row>
    <row r="1035" spans="26:31">
      <c r="Z1035" s="20"/>
      <c r="AA1035" s="20"/>
      <c r="AB1035" s="20"/>
      <c r="AC1035" s="20"/>
      <c r="AD1035" s="20"/>
      <c r="AE1035" s="20"/>
    </row>
    <row r="1036" spans="26:31">
      <c r="Z1036" s="20"/>
      <c r="AA1036" s="20"/>
      <c r="AB1036" s="20"/>
      <c r="AC1036" s="20"/>
      <c r="AD1036" s="20"/>
      <c r="AE1036" s="20"/>
    </row>
    <row r="1037" spans="26:31">
      <c r="Z1037" s="20"/>
      <c r="AA1037" s="20"/>
      <c r="AB1037" s="20"/>
      <c r="AC1037" s="20"/>
      <c r="AD1037" s="20"/>
      <c r="AE1037" s="20"/>
    </row>
    <row r="1038" spans="26:31">
      <c r="Z1038" s="20"/>
      <c r="AA1038" s="20"/>
      <c r="AB1038" s="20"/>
      <c r="AC1038" s="20"/>
      <c r="AD1038" s="20"/>
      <c r="AE1038" s="20"/>
    </row>
    <row r="1039" spans="26:31">
      <c r="Z1039" s="20"/>
      <c r="AA1039" s="20"/>
      <c r="AB1039" s="20"/>
      <c r="AC1039" s="20"/>
      <c r="AD1039" s="20"/>
      <c r="AE1039" s="20"/>
    </row>
    <row r="1040" spans="26:31">
      <c r="Z1040" s="20"/>
      <c r="AA1040" s="20"/>
      <c r="AB1040" s="20"/>
      <c r="AC1040" s="20"/>
      <c r="AD1040" s="20"/>
      <c r="AE1040" s="20"/>
    </row>
    <row r="1041" spans="26:31">
      <c r="Z1041" s="20"/>
      <c r="AA1041" s="20"/>
      <c r="AB1041" s="20"/>
      <c r="AC1041" s="20"/>
      <c r="AD1041" s="20"/>
      <c r="AE1041" s="20"/>
    </row>
    <row r="1042" spans="26:31">
      <c r="Z1042" s="20"/>
      <c r="AA1042" s="20"/>
      <c r="AB1042" s="20"/>
      <c r="AC1042" s="20"/>
      <c r="AD1042" s="20"/>
      <c r="AE1042" s="20"/>
    </row>
    <row r="1043" spans="26:31">
      <c r="Z1043" s="20"/>
      <c r="AA1043" s="20"/>
      <c r="AB1043" s="20"/>
      <c r="AC1043" s="20"/>
      <c r="AD1043" s="20"/>
      <c r="AE1043" s="20"/>
    </row>
    <row r="1044" spans="26:31">
      <c r="Z1044" s="20"/>
      <c r="AA1044" s="20"/>
      <c r="AB1044" s="20"/>
      <c r="AC1044" s="20"/>
      <c r="AD1044" s="20"/>
      <c r="AE1044" s="20"/>
    </row>
    <row r="1045" spans="26:31">
      <c r="Z1045" s="20"/>
      <c r="AA1045" s="20"/>
      <c r="AB1045" s="20"/>
      <c r="AC1045" s="20"/>
      <c r="AD1045" s="20"/>
      <c r="AE1045" s="20"/>
    </row>
    <row r="1046" spans="26:31">
      <c r="Z1046" s="20"/>
      <c r="AA1046" s="20"/>
      <c r="AB1046" s="20"/>
      <c r="AC1046" s="20"/>
      <c r="AD1046" s="20"/>
      <c r="AE1046" s="20"/>
    </row>
    <row r="1047" spans="26:31">
      <c r="Z1047" s="20"/>
      <c r="AA1047" s="20"/>
      <c r="AB1047" s="20"/>
      <c r="AC1047" s="20"/>
      <c r="AD1047" s="20"/>
      <c r="AE1047" s="20"/>
    </row>
    <row r="1048" spans="26:31">
      <c r="Z1048" s="20"/>
      <c r="AA1048" s="20"/>
      <c r="AB1048" s="20"/>
      <c r="AC1048" s="20"/>
      <c r="AD1048" s="20"/>
      <c r="AE1048" s="20"/>
    </row>
    <row r="1049" spans="26:31">
      <c r="Z1049" s="20"/>
      <c r="AA1049" s="20"/>
      <c r="AB1049" s="20"/>
      <c r="AC1049" s="20"/>
      <c r="AD1049" s="20"/>
      <c r="AE1049" s="20"/>
    </row>
    <row r="1050" spans="26:31">
      <c r="Z1050" s="20"/>
      <c r="AA1050" s="20"/>
      <c r="AB1050" s="20"/>
      <c r="AC1050" s="20"/>
      <c r="AD1050" s="20"/>
      <c r="AE1050" s="20"/>
    </row>
    <row r="1051" spans="26:31">
      <c r="Z1051" s="20"/>
      <c r="AA1051" s="20"/>
      <c r="AB1051" s="20"/>
      <c r="AC1051" s="20"/>
      <c r="AD1051" s="20"/>
      <c r="AE1051" s="20"/>
    </row>
    <row r="1052" spans="26:31">
      <c r="Z1052" s="20"/>
      <c r="AA1052" s="20"/>
      <c r="AB1052" s="20"/>
      <c r="AC1052" s="20"/>
      <c r="AD1052" s="20"/>
      <c r="AE1052" s="20"/>
    </row>
    <row r="1053" spans="26:31">
      <c r="Z1053" s="20"/>
      <c r="AA1053" s="20"/>
      <c r="AB1053" s="20"/>
      <c r="AC1053" s="20"/>
      <c r="AD1053" s="20"/>
      <c r="AE1053" s="20"/>
    </row>
    <row r="1054" spans="26:31">
      <c r="Z1054" s="20"/>
      <c r="AA1054" s="20"/>
      <c r="AB1054" s="20"/>
      <c r="AC1054" s="20"/>
      <c r="AD1054" s="20"/>
      <c r="AE1054" s="20"/>
    </row>
    <row r="1055" spans="26:31">
      <c r="Z1055" s="20"/>
      <c r="AA1055" s="20"/>
      <c r="AB1055" s="20"/>
      <c r="AC1055" s="20"/>
      <c r="AD1055" s="20"/>
      <c r="AE1055" s="20"/>
    </row>
    <row r="1056" spans="26:31">
      <c r="Z1056" s="20"/>
      <c r="AA1056" s="20"/>
      <c r="AB1056" s="20"/>
      <c r="AC1056" s="20"/>
      <c r="AD1056" s="20"/>
      <c r="AE1056" s="20"/>
    </row>
    <row r="1057" spans="26:31">
      <c r="Z1057" s="20"/>
      <c r="AA1057" s="20"/>
      <c r="AB1057" s="20"/>
      <c r="AC1057" s="20"/>
      <c r="AD1057" s="20"/>
      <c r="AE1057" s="20"/>
    </row>
    <row r="1058" spans="26:31">
      <c r="Z1058" s="20"/>
      <c r="AA1058" s="20"/>
      <c r="AB1058" s="20"/>
      <c r="AC1058" s="20"/>
      <c r="AD1058" s="20"/>
      <c r="AE1058" s="20"/>
    </row>
    <row r="1059" spans="26:31">
      <c r="Z1059" s="20"/>
      <c r="AA1059" s="20"/>
      <c r="AB1059" s="20"/>
      <c r="AC1059" s="20"/>
      <c r="AD1059" s="20"/>
      <c r="AE1059" s="20"/>
    </row>
    <row r="1060" spans="26:31">
      <c r="Z1060" s="20"/>
      <c r="AA1060" s="20"/>
      <c r="AB1060" s="20"/>
      <c r="AC1060" s="20"/>
      <c r="AD1060" s="20"/>
      <c r="AE1060" s="20"/>
    </row>
    <row r="1061" spans="26:31">
      <c r="Z1061" s="20"/>
      <c r="AA1061" s="20"/>
      <c r="AB1061" s="20"/>
      <c r="AC1061" s="20"/>
      <c r="AD1061" s="20"/>
      <c r="AE1061" s="20"/>
    </row>
    <row r="1062" spans="26:31">
      <c r="Z1062" s="20"/>
      <c r="AA1062" s="20"/>
      <c r="AB1062" s="20"/>
      <c r="AC1062" s="20"/>
      <c r="AD1062" s="20"/>
      <c r="AE1062" s="20"/>
    </row>
    <row r="1063" spans="26:31">
      <c r="Z1063" s="20"/>
      <c r="AA1063" s="20"/>
      <c r="AB1063" s="20"/>
      <c r="AC1063" s="20"/>
      <c r="AD1063" s="20"/>
      <c r="AE1063" s="20"/>
    </row>
    <row r="1064" spans="26:31">
      <c r="Z1064" s="20"/>
      <c r="AA1064" s="20"/>
      <c r="AB1064" s="20"/>
      <c r="AC1064" s="20"/>
      <c r="AD1064" s="20"/>
      <c r="AE1064" s="20"/>
    </row>
    <row r="1065" spans="26:31">
      <c r="Z1065" s="20"/>
      <c r="AA1065" s="20"/>
      <c r="AB1065" s="20"/>
      <c r="AC1065" s="20"/>
      <c r="AD1065" s="20"/>
      <c r="AE1065" s="20"/>
    </row>
    <row r="1066" spans="26:31">
      <c r="Z1066" s="20"/>
      <c r="AA1066" s="20"/>
      <c r="AB1066" s="20"/>
      <c r="AC1066" s="20"/>
      <c r="AD1066" s="20"/>
      <c r="AE1066" s="20"/>
    </row>
    <row r="1067" spans="26:31">
      <c r="Z1067" s="20"/>
      <c r="AA1067" s="20"/>
      <c r="AB1067" s="20"/>
      <c r="AC1067" s="20"/>
      <c r="AD1067" s="20"/>
      <c r="AE1067" s="20"/>
    </row>
    <row r="1068" spans="26:31">
      <c r="Z1068" s="20"/>
      <c r="AA1068" s="20"/>
      <c r="AB1068" s="20"/>
      <c r="AC1068" s="20"/>
      <c r="AD1068" s="20"/>
      <c r="AE1068" s="20"/>
    </row>
    <row r="1069" spans="26:31">
      <c r="Z1069" s="20"/>
      <c r="AA1069" s="20"/>
      <c r="AB1069" s="20"/>
      <c r="AC1069" s="20"/>
      <c r="AD1069" s="20"/>
      <c r="AE1069" s="20"/>
    </row>
    <row r="1070" spans="26:31">
      <c r="Z1070" s="20"/>
      <c r="AA1070" s="20"/>
      <c r="AB1070" s="20"/>
      <c r="AC1070" s="20"/>
      <c r="AD1070" s="20"/>
      <c r="AE1070" s="20"/>
    </row>
    <row r="1071" spans="26:31">
      <c r="Z1071" s="20"/>
      <c r="AA1071" s="20"/>
      <c r="AB1071" s="20"/>
      <c r="AC1071" s="20"/>
      <c r="AD1071" s="20"/>
      <c r="AE1071" s="20"/>
    </row>
    <row r="1072" spans="26:31">
      <c r="Z1072" s="20"/>
      <c r="AA1072" s="20"/>
      <c r="AB1072" s="20"/>
      <c r="AC1072" s="20"/>
      <c r="AD1072" s="20"/>
      <c r="AE1072" s="20"/>
    </row>
    <row r="1073" spans="26:31">
      <c r="Z1073" s="20"/>
      <c r="AA1073" s="20"/>
      <c r="AB1073" s="20"/>
      <c r="AC1073" s="20"/>
      <c r="AD1073" s="20"/>
      <c r="AE1073" s="20"/>
    </row>
    <row r="1074" spans="26:31">
      <c r="Z1074" s="20"/>
      <c r="AA1074" s="20"/>
      <c r="AB1074" s="20"/>
      <c r="AC1074" s="20"/>
      <c r="AD1074" s="20"/>
      <c r="AE1074" s="20"/>
    </row>
    <row r="1075" spans="26:31">
      <c r="Z1075" s="20"/>
      <c r="AA1075" s="20"/>
      <c r="AB1075" s="20"/>
      <c r="AC1075" s="20"/>
      <c r="AD1075" s="20"/>
      <c r="AE1075" s="20"/>
    </row>
    <row r="1076" spans="26:31">
      <c r="Z1076" s="20"/>
      <c r="AA1076" s="20"/>
      <c r="AB1076" s="20"/>
      <c r="AC1076" s="20"/>
      <c r="AD1076" s="20"/>
      <c r="AE1076" s="20"/>
    </row>
    <row r="1077" spans="26:31">
      <c r="Z1077" s="20"/>
      <c r="AA1077" s="20"/>
      <c r="AB1077" s="20"/>
      <c r="AC1077" s="20"/>
      <c r="AD1077" s="20"/>
      <c r="AE1077" s="20"/>
    </row>
    <row r="1078" spans="26:31">
      <c r="Z1078" s="20"/>
      <c r="AA1078" s="20"/>
      <c r="AB1078" s="20"/>
      <c r="AC1078" s="20"/>
      <c r="AD1078" s="20"/>
      <c r="AE1078" s="20"/>
    </row>
    <row r="1079" spans="26:31">
      <c r="Z1079" s="20"/>
      <c r="AA1079" s="20"/>
      <c r="AB1079" s="20"/>
      <c r="AC1079" s="20"/>
      <c r="AD1079" s="20"/>
      <c r="AE1079" s="20"/>
    </row>
    <row r="1080" spans="26:31">
      <c r="Z1080" s="20"/>
      <c r="AA1080" s="20"/>
      <c r="AB1080" s="20"/>
      <c r="AC1080" s="20"/>
      <c r="AD1080" s="20"/>
      <c r="AE1080" s="20"/>
    </row>
    <row r="1081" spans="26:31">
      <c r="Z1081" s="20"/>
      <c r="AA1081" s="20"/>
      <c r="AB1081" s="20"/>
      <c r="AC1081" s="20"/>
      <c r="AD1081" s="20"/>
      <c r="AE1081" s="20"/>
    </row>
    <row r="1082" spans="26:31">
      <c r="Z1082" s="20"/>
      <c r="AA1082" s="20"/>
      <c r="AB1082" s="20"/>
      <c r="AC1082" s="20"/>
      <c r="AD1082" s="20"/>
      <c r="AE1082" s="20"/>
    </row>
    <row r="1083" spans="26:31">
      <c r="Z1083" s="20"/>
      <c r="AA1083" s="20"/>
      <c r="AB1083" s="20"/>
      <c r="AC1083" s="20"/>
      <c r="AD1083" s="20"/>
      <c r="AE1083" s="20"/>
    </row>
    <row r="1084" spans="26:31">
      <c r="Z1084" s="20"/>
      <c r="AA1084" s="20"/>
      <c r="AB1084" s="20"/>
      <c r="AC1084" s="20"/>
      <c r="AD1084" s="20"/>
      <c r="AE1084" s="20"/>
    </row>
    <row r="1085" spans="26:31">
      <c r="Z1085" s="20"/>
      <c r="AA1085" s="20"/>
      <c r="AB1085" s="20"/>
      <c r="AC1085" s="20"/>
      <c r="AD1085" s="20"/>
      <c r="AE1085" s="20"/>
    </row>
    <row r="1086" spans="26:31">
      <c r="Z1086" s="20"/>
      <c r="AA1086" s="20"/>
      <c r="AB1086" s="20"/>
      <c r="AC1086" s="20"/>
      <c r="AD1086" s="20"/>
      <c r="AE1086" s="20"/>
    </row>
    <row r="1087" spans="26:31">
      <c r="Z1087" s="20"/>
      <c r="AA1087" s="20"/>
      <c r="AB1087" s="20"/>
      <c r="AC1087" s="20"/>
      <c r="AD1087" s="20"/>
      <c r="AE1087" s="20"/>
    </row>
    <row r="1088" spans="26:31">
      <c r="Z1088" s="20"/>
      <c r="AA1088" s="20"/>
      <c r="AB1088" s="20"/>
      <c r="AC1088" s="20"/>
      <c r="AD1088" s="20"/>
      <c r="AE1088" s="20"/>
    </row>
    <row r="1089" spans="26:31">
      <c r="Z1089" s="20"/>
      <c r="AA1089" s="20"/>
      <c r="AB1089" s="20"/>
      <c r="AC1089" s="20"/>
      <c r="AD1089" s="20"/>
      <c r="AE1089" s="20"/>
    </row>
    <row r="1090" spans="26:31">
      <c r="Z1090" s="20"/>
      <c r="AA1090" s="20"/>
      <c r="AB1090" s="20"/>
      <c r="AC1090" s="20"/>
      <c r="AD1090" s="20"/>
      <c r="AE1090" s="20"/>
    </row>
    <row r="1091" spans="26:31">
      <c r="Z1091" s="20"/>
      <c r="AA1091" s="20"/>
      <c r="AB1091" s="20"/>
      <c r="AC1091" s="20"/>
      <c r="AD1091" s="20"/>
      <c r="AE1091" s="20"/>
    </row>
    <row r="1092" spans="26:31">
      <c r="Z1092" s="20"/>
      <c r="AA1092" s="20"/>
      <c r="AB1092" s="20"/>
      <c r="AC1092" s="20"/>
      <c r="AD1092" s="20"/>
      <c r="AE1092" s="20"/>
    </row>
    <row r="1093" spans="26:31">
      <c r="Z1093" s="20"/>
      <c r="AA1093" s="20"/>
      <c r="AB1093" s="20"/>
      <c r="AC1093" s="20"/>
      <c r="AD1093" s="20"/>
      <c r="AE1093" s="20"/>
    </row>
    <row r="1094" spans="26:31">
      <c r="Z1094" s="20"/>
      <c r="AA1094" s="20"/>
      <c r="AB1094" s="20"/>
      <c r="AC1094" s="20"/>
      <c r="AD1094" s="20"/>
      <c r="AE1094" s="20"/>
    </row>
    <row r="1095" spans="26:31">
      <c r="Z1095" s="20"/>
      <c r="AA1095" s="20"/>
      <c r="AB1095" s="20"/>
      <c r="AC1095" s="20"/>
      <c r="AD1095" s="20"/>
      <c r="AE1095" s="20"/>
    </row>
    <row r="1096" spans="26:31">
      <c r="Z1096" s="20"/>
      <c r="AA1096" s="20"/>
      <c r="AB1096" s="20"/>
      <c r="AC1096" s="20"/>
      <c r="AD1096" s="20"/>
      <c r="AE1096" s="20"/>
    </row>
    <row r="1097" spans="26:31">
      <c r="Z1097" s="20"/>
      <c r="AA1097" s="20"/>
      <c r="AB1097" s="20"/>
      <c r="AC1097" s="20"/>
      <c r="AD1097" s="20"/>
      <c r="AE1097" s="20"/>
    </row>
    <row r="1098" spans="26:31">
      <c r="Z1098" s="20"/>
      <c r="AA1098" s="20"/>
      <c r="AB1098" s="20"/>
      <c r="AC1098" s="20"/>
      <c r="AD1098" s="20"/>
      <c r="AE1098" s="20"/>
    </row>
    <row r="1099" spans="26:31">
      <c r="Z1099" s="20"/>
      <c r="AA1099" s="20"/>
      <c r="AB1099" s="20"/>
      <c r="AC1099" s="20"/>
      <c r="AD1099" s="20"/>
      <c r="AE1099" s="20"/>
    </row>
    <row r="1100" spans="26:31">
      <c r="Z1100" s="20"/>
      <c r="AA1100" s="20"/>
      <c r="AB1100" s="20"/>
      <c r="AC1100" s="20"/>
      <c r="AD1100" s="20"/>
      <c r="AE1100" s="20"/>
    </row>
    <row r="1101" spans="26:31">
      <c r="Z1101" s="20"/>
      <c r="AA1101" s="20"/>
      <c r="AB1101" s="20"/>
      <c r="AC1101" s="20"/>
      <c r="AD1101" s="20"/>
      <c r="AE1101" s="20"/>
    </row>
    <row r="1102" spans="26:31">
      <c r="Z1102" s="20"/>
      <c r="AA1102" s="20"/>
      <c r="AB1102" s="20"/>
      <c r="AC1102" s="20"/>
      <c r="AD1102" s="20"/>
      <c r="AE1102" s="20"/>
    </row>
    <row r="1103" spans="26:31">
      <c r="Z1103" s="20"/>
      <c r="AA1103" s="20"/>
      <c r="AB1103" s="20"/>
      <c r="AC1103" s="20"/>
      <c r="AD1103" s="20"/>
      <c r="AE1103" s="20"/>
    </row>
    <row r="1104" spans="26:31">
      <c r="Z1104" s="20"/>
      <c r="AA1104" s="20"/>
      <c r="AB1104" s="20"/>
      <c r="AC1104" s="20"/>
      <c r="AD1104" s="20"/>
      <c r="AE1104" s="20"/>
    </row>
    <row r="1105" spans="26:31">
      <c r="Z1105" s="20"/>
      <c r="AA1105" s="20"/>
      <c r="AB1105" s="20"/>
      <c r="AC1105" s="20"/>
      <c r="AD1105" s="20"/>
      <c r="AE1105" s="20"/>
    </row>
    <row r="1106" spans="26:31">
      <c r="Z1106" s="20"/>
      <c r="AA1106" s="20"/>
      <c r="AB1106" s="20"/>
      <c r="AC1106" s="20"/>
      <c r="AD1106" s="20"/>
      <c r="AE1106" s="20"/>
    </row>
    <row r="1107" spans="26:31">
      <c r="Z1107" s="20"/>
      <c r="AA1107" s="20"/>
      <c r="AB1107" s="20"/>
      <c r="AC1107" s="20"/>
      <c r="AD1107" s="20"/>
      <c r="AE1107" s="20"/>
    </row>
    <row r="1108" spans="26:31">
      <c r="Z1108" s="20"/>
      <c r="AA1108" s="20"/>
      <c r="AB1108" s="20"/>
      <c r="AC1108" s="20"/>
      <c r="AD1108" s="20"/>
      <c r="AE1108" s="20"/>
    </row>
    <row r="1109" spans="26:31">
      <c r="Z1109" s="20"/>
      <c r="AA1109" s="20"/>
      <c r="AB1109" s="20"/>
      <c r="AC1109" s="20"/>
      <c r="AD1109" s="20"/>
      <c r="AE1109" s="20"/>
    </row>
    <row r="1110" spans="26:31">
      <c r="Z1110" s="20"/>
      <c r="AA1110" s="20"/>
      <c r="AB1110" s="20"/>
      <c r="AC1110" s="20"/>
      <c r="AD1110" s="20"/>
      <c r="AE1110" s="20"/>
    </row>
    <row r="1111" spans="26:31">
      <c r="Z1111" s="20"/>
      <c r="AA1111" s="20"/>
      <c r="AB1111" s="20"/>
      <c r="AC1111" s="20"/>
      <c r="AD1111" s="20"/>
      <c r="AE1111" s="20"/>
    </row>
    <row r="1112" spans="26:31">
      <c r="Z1112" s="20"/>
      <c r="AA1112" s="20"/>
      <c r="AB1112" s="20"/>
      <c r="AC1112" s="20"/>
      <c r="AD1112" s="20"/>
      <c r="AE1112" s="20"/>
    </row>
    <row r="1113" spans="26:31">
      <c r="Z1113" s="20"/>
      <c r="AA1113" s="20"/>
      <c r="AB1113" s="20"/>
      <c r="AC1113" s="20"/>
      <c r="AD1113" s="20"/>
      <c r="AE1113" s="20"/>
    </row>
    <row r="1114" spans="26:31">
      <c r="Z1114" s="20"/>
      <c r="AA1114" s="20"/>
      <c r="AB1114" s="20"/>
      <c r="AC1114" s="20"/>
      <c r="AD1114" s="20"/>
      <c r="AE1114" s="20"/>
    </row>
    <row r="1115" spans="26:31">
      <c r="Z1115" s="20"/>
      <c r="AA1115" s="20"/>
      <c r="AB1115" s="20"/>
      <c r="AC1115" s="20"/>
      <c r="AD1115" s="20"/>
      <c r="AE1115" s="20"/>
    </row>
    <row r="1116" spans="26:31">
      <c r="Z1116" s="20"/>
      <c r="AA1116" s="20"/>
      <c r="AB1116" s="20"/>
      <c r="AC1116" s="20"/>
      <c r="AD1116" s="20"/>
      <c r="AE1116" s="20"/>
    </row>
    <row r="1117" spans="26:31">
      <c r="Z1117" s="20"/>
      <c r="AA1117" s="20"/>
      <c r="AB1117" s="20"/>
      <c r="AC1117" s="20"/>
      <c r="AD1117" s="20"/>
      <c r="AE1117" s="20"/>
    </row>
    <row r="1118" spans="26:31">
      <c r="Z1118" s="20"/>
      <c r="AA1118" s="20"/>
      <c r="AB1118" s="20"/>
      <c r="AC1118" s="20"/>
      <c r="AD1118" s="20"/>
      <c r="AE1118" s="20"/>
    </row>
    <row r="1119" spans="26:31">
      <c r="Z1119" s="20"/>
      <c r="AA1119" s="20"/>
      <c r="AB1119" s="20"/>
      <c r="AC1119" s="20"/>
      <c r="AD1119" s="20"/>
      <c r="AE1119" s="20"/>
    </row>
    <row r="1120" spans="26:31">
      <c r="Z1120" s="20"/>
      <c r="AA1120" s="20"/>
      <c r="AB1120" s="20"/>
      <c r="AC1120" s="20"/>
      <c r="AD1120" s="20"/>
      <c r="AE1120" s="20"/>
    </row>
    <row r="1121" spans="26:31">
      <c r="Z1121" s="20"/>
      <c r="AA1121" s="20"/>
      <c r="AB1121" s="20"/>
      <c r="AC1121" s="20"/>
      <c r="AD1121" s="20"/>
      <c r="AE1121" s="20"/>
    </row>
    <row r="1122" spans="26:31">
      <c r="Z1122" s="20"/>
      <c r="AA1122" s="20"/>
      <c r="AB1122" s="20"/>
      <c r="AC1122" s="20"/>
      <c r="AD1122" s="20"/>
      <c r="AE1122" s="20"/>
    </row>
    <row r="1123" spans="26:31">
      <c r="Z1123" s="20"/>
      <c r="AA1123" s="20"/>
      <c r="AB1123" s="20"/>
      <c r="AC1123" s="20"/>
      <c r="AD1123" s="20"/>
      <c r="AE1123" s="20"/>
    </row>
    <row r="1124" spans="26:31">
      <c r="Z1124" s="20"/>
      <c r="AA1124" s="20"/>
      <c r="AB1124" s="20"/>
      <c r="AC1124" s="20"/>
      <c r="AD1124" s="20"/>
      <c r="AE1124" s="20"/>
    </row>
    <row r="1125" spans="26:31">
      <c r="Z1125" s="20"/>
      <c r="AA1125" s="20"/>
      <c r="AB1125" s="20"/>
      <c r="AC1125" s="20"/>
      <c r="AD1125" s="20"/>
      <c r="AE1125" s="20"/>
    </row>
    <row r="1126" spans="26:31">
      <c r="Z1126" s="20"/>
      <c r="AA1126" s="20"/>
      <c r="AB1126" s="20"/>
      <c r="AC1126" s="20"/>
      <c r="AD1126" s="20"/>
      <c r="AE1126" s="20"/>
    </row>
    <row r="1127" spans="26:31">
      <c r="Z1127" s="20"/>
      <c r="AA1127" s="20"/>
      <c r="AB1127" s="20"/>
      <c r="AC1127" s="20"/>
      <c r="AD1127" s="20"/>
      <c r="AE1127" s="20"/>
    </row>
    <row r="1128" spans="26:31">
      <c r="Z1128" s="20"/>
      <c r="AA1128" s="20"/>
      <c r="AB1128" s="20"/>
      <c r="AC1128" s="20"/>
      <c r="AD1128" s="20"/>
      <c r="AE1128" s="20"/>
    </row>
    <row r="1129" spans="26:31">
      <c r="Z1129" s="20"/>
      <c r="AA1129" s="20"/>
      <c r="AB1129" s="20"/>
      <c r="AC1129" s="20"/>
      <c r="AD1129" s="20"/>
      <c r="AE1129" s="20"/>
    </row>
    <row r="1130" spans="26:31">
      <c r="Z1130" s="20"/>
      <c r="AA1130" s="20"/>
      <c r="AB1130" s="20"/>
      <c r="AC1130" s="20"/>
      <c r="AD1130" s="20"/>
      <c r="AE1130" s="20"/>
    </row>
    <row r="1131" spans="26:31">
      <c r="Z1131" s="20"/>
      <c r="AA1131" s="20"/>
      <c r="AB1131" s="20"/>
      <c r="AC1131" s="20"/>
      <c r="AD1131" s="20"/>
      <c r="AE1131" s="20"/>
    </row>
    <row r="1132" spans="26:31">
      <c r="Z1132" s="20"/>
      <c r="AA1132" s="20"/>
      <c r="AB1132" s="20"/>
      <c r="AC1132" s="20"/>
      <c r="AD1132" s="20"/>
      <c r="AE1132" s="20"/>
    </row>
    <row r="1133" spans="26:31">
      <c r="Z1133" s="20"/>
      <c r="AA1133" s="20"/>
      <c r="AB1133" s="20"/>
      <c r="AC1133" s="20"/>
      <c r="AD1133" s="20"/>
      <c r="AE1133" s="20"/>
    </row>
    <row r="1134" spans="26:31">
      <c r="Z1134" s="20"/>
      <c r="AA1134" s="20"/>
      <c r="AB1134" s="20"/>
      <c r="AC1134" s="20"/>
      <c r="AD1134" s="20"/>
      <c r="AE1134" s="20"/>
    </row>
    <row r="1135" spans="26:31">
      <c r="Z1135" s="20"/>
      <c r="AA1135" s="20"/>
      <c r="AB1135" s="20"/>
      <c r="AC1135" s="20"/>
      <c r="AD1135" s="20"/>
      <c r="AE1135" s="20"/>
    </row>
    <row r="1136" spans="26:31">
      <c r="Z1136" s="20"/>
      <c r="AA1136" s="20"/>
      <c r="AB1136" s="20"/>
      <c r="AC1136" s="20"/>
      <c r="AD1136" s="20"/>
      <c r="AE1136" s="20"/>
    </row>
    <row r="1137" spans="26:31">
      <c r="Z1137" s="20"/>
      <c r="AA1137" s="20"/>
      <c r="AB1137" s="20"/>
      <c r="AC1137" s="20"/>
      <c r="AD1137" s="20"/>
      <c r="AE1137" s="20"/>
    </row>
    <row r="1138" spans="26:31">
      <c r="Z1138" s="20"/>
      <c r="AA1138" s="20"/>
      <c r="AB1138" s="20"/>
      <c r="AC1138" s="20"/>
      <c r="AD1138" s="20"/>
      <c r="AE1138" s="20"/>
    </row>
    <row r="1139" spans="26:31">
      <c r="Z1139" s="20"/>
      <c r="AA1139" s="20"/>
      <c r="AB1139" s="20"/>
      <c r="AC1139" s="20"/>
      <c r="AD1139" s="20"/>
      <c r="AE1139" s="20"/>
    </row>
    <row r="1140" spans="26:31">
      <c r="Z1140" s="20"/>
      <c r="AA1140" s="20"/>
      <c r="AB1140" s="20"/>
      <c r="AC1140" s="20"/>
      <c r="AD1140" s="20"/>
      <c r="AE1140" s="20"/>
    </row>
    <row r="1141" spans="26:31">
      <c r="Z1141" s="20"/>
      <c r="AA1141" s="20"/>
      <c r="AB1141" s="20"/>
      <c r="AC1141" s="20"/>
      <c r="AD1141" s="20"/>
      <c r="AE1141" s="20"/>
    </row>
    <row r="1142" spans="26:31">
      <c r="Z1142" s="20"/>
      <c r="AA1142" s="20"/>
      <c r="AB1142" s="20"/>
      <c r="AC1142" s="20"/>
      <c r="AD1142" s="20"/>
      <c r="AE1142" s="20"/>
    </row>
    <row r="1143" spans="26:31">
      <c r="Z1143" s="20"/>
      <c r="AA1143" s="20"/>
      <c r="AB1143" s="20"/>
      <c r="AC1143" s="20"/>
      <c r="AD1143" s="20"/>
      <c r="AE1143" s="20"/>
    </row>
    <row r="1144" spans="26:31">
      <c r="Z1144" s="20"/>
      <c r="AA1144" s="20"/>
      <c r="AB1144" s="20"/>
      <c r="AC1144" s="20"/>
      <c r="AD1144" s="20"/>
      <c r="AE1144" s="20"/>
    </row>
    <row r="1145" spans="26:31">
      <c r="Z1145" s="20"/>
      <c r="AA1145" s="20"/>
      <c r="AB1145" s="20"/>
      <c r="AC1145" s="20"/>
      <c r="AD1145" s="20"/>
      <c r="AE1145" s="20"/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4"/>
  <sheetViews>
    <sheetView workbookViewId="0">
      <pane xSplit="1" ySplit="10" topLeftCell="B35" activePane="bottomRight" state="frozen"/>
      <selection activeCell="AR117" sqref="AR117"/>
      <selection pane="topRight" activeCell="AR117" sqref="AR117"/>
      <selection pane="bottomLeft" activeCell="AR117" sqref="AR117"/>
      <selection pane="bottomRight" activeCell="AR117" sqref="AR117"/>
    </sheetView>
  </sheetViews>
  <sheetFormatPr baseColWidth="10" defaultColWidth="9" defaultRowHeight="12"/>
  <cols>
    <col min="1" max="1" width="20.125" style="5" customWidth="1"/>
    <col min="2" max="4" width="9" style="5"/>
    <col min="5" max="5" width="4.375" style="5" bestFit="1" customWidth="1"/>
    <col min="6" max="6" width="2.625" style="5" customWidth="1"/>
    <col min="7" max="7" width="17.875" style="5" customWidth="1"/>
    <col min="8" max="10" width="9" style="5"/>
    <col min="11" max="11" width="3.25" style="5" customWidth="1"/>
    <col min="12" max="12" width="20.625" style="5" customWidth="1"/>
    <col min="13" max="16384" width="9" style="5"/>
  </cols>
  <sheetData>
    <row r="1" spans="1:34" ht="15.75">
      <c r="A1" s="27" t="s">
        <v>78</v>
      </c>
    </row>
    <row r="3" spans="1:34">
      <c r="A3" s="4" t="s">
        <v>0</v>
      </c>
      <c r="B3" s="6">
        <v>41187.410370370373</v>
      </c>
    </row>
    <row r="4" spans="1:34">
      <c r="A4" s="4" t="s">
        <v>1</v>
      </c>
      <c r="B4" s="6">
        <v>41188.780104780089</v>
      </c>
    </row>
    <row r="5" spans="1:34" ht="31.5" customHeight="1">
      <c r="A5" s="62" t="s">
        <v>78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28"/>
      <c r="Q5" s="4" t="s">
        <v>82</v>
      </c>
      <c r="W5" s="4"/>
    </row>
    <row r="6" spans="1:34">
      <c r="Q6" s="4" t="s">
        <v>83</v>
      </c>
      <c r="W6" s="4" t="s">
        <v>9</v>
      </c>
      <c r="X6" s="4" t="s">
        <v>59</v>
      </c>
      <c r="AB6" s="4" t="s">
        <v>9</v>
      </c>
      <c r="AC6" s="4" t="s">
        <v>59</v>
      </c>
    </row>
    <row r="7" spans="1:34">
      <c r="A7" s="4" t="s">
        <v>6</v>
      </c>
      <c r="G7" s="4" t="s">
        <v>6</v>
      </c>
      <c r="H7" s="4" t="s">
        <v>78</v>
      </c>
      <c r="L7" s="4" t="s">
        <v>6</v>
      </c>
      <c r="M7" s="4" t="s">
        <v>78</v>
      </c>
      <c r="Q7" s="4" t="s">
        <v>6</v>
      </c>
      <c r="R7" s="4" t="s">
        <v>62</v>
      </c>
      <c r="W7" s="4" t="s">
        <v>6</v>
      </c>
      <c r="X7" s="4" t="s">
        <v>62</v>
      </c>
      <c r="AB7" s="4" t="s">
        <v>6</v>
      </c>
      <c r="AC7" s="4" t="s">
        <v>62</v>
      </c>
    </row>
    <row r="8" spans="1:34">
      <c r="A8" s="4" t="s">
        <v>7</v>
      </c>
      <c r="B8" s="4" t="s">
        <v>8</v>
      </c>
      <c r="G8" s="4" t="s">
        <v>7</v>
      </c>
      <c r="H8" s="4" t="s">
        <v>60</v>
      </c>
      <c r="L8" s="4" t="s">
        <v>7</v>
      </c>
      <c r="M8" s="4" t="s">
        <v>61</v>
      </c>
      <c r="Q8" s="4" t="s">
        <v>7</v>
      </c>
      <c r="R8" s="4" t="s">
        <v>8</v>
      </c>
      <c r="W8" s="4" t="s">
        <v>7</v>
      </c>
      <c r="X8" s="4" t="s">
        <v>60</v>
      </c>
      <c r="AB8" s="4" t="s">
        <v>7</v>
      </c>
      <c r="AC8" s="4" t="s">
        <v>61</v>
      </c>
    </row>
    <row r="10" spans="1:34">
      <c r="A10" s="9" t="s">
        <v>10</v>
      </c>
      <c r="B10" s="9" t="s">
        <v>11</v>
      </c>
      <c r="C10" s="9" t="s">
        <v>12</v>
      </c>
      <c r="D10" s="9" t="s">
        <v>86</v>
      </c>
      <c r="E10" s="29" t="s">
        <v>87</v>
      </c>
      <c r="G10" s="9" t="s">
        <v>10</v>
      </c>
      <c r="H10" s="9" t="s">
        <v>11</v>
      </c>
      <c r="I10" s="9" t="s">
        <v>12</v>
      </c>
      <c r="J10" s="9" t="s">
        <v>86</v>
      </c>
      <c r="L10" s="9" t="s">
        <v>10</v>
      </c>
      <c r="M10" s="9" t="s">
        <v>11</v>
      </c>
      <c r="N10" s="9" t="s">
        <v>12</v>
      </c>
      <c r="O10" s="9" t="s">
        <v>86</v>
      </c>
      <c r="Q10" s="9" t="s">
        <v>10</v>
      </c>
      <c r="R10" s="9" t="s">
        <v>11</v>
      </c>
      <c r="S10" s="9" t="s">
        <v>12</v>
      </c>
      <c r="T10" s="9" t="s">
        <v>86</v>
      </c>
      <c r="W10" s="9" t="s">
        <v>10</v>
      </c>
      <c r="X10" s="9" t="s">
        <v>11</v>
      </c>
      <c r="Y10" s="9" t="s">
        <v>12</v>
      </c>
      <c r="Z10" s="9" t="s">
        <v>86</v>
      </c>
      <c r="AB10" s="9" t="s">
        <v>10</v>
      </c>
      <c r="AC10" s="9" t="s">
        <v>11</v>
      </c>
      <c r="AD10" s="9" t="s">
        <v>12</v>
      </c>
      <c r="AE10" s="9" t="s">
        <v>86</v>
      </c>
      <c r="AG10" s="9" t="s">
        <v>10</v>
      </c>
    </row>
    <row r="11" spans="1:34">
      <c r="A11" s="10" t="s">
        <v>13</v>
      </c>
      <c r="B11" s="11">
        <v>0.53</v>
      </c>
      <c r="C11" s="10">
        <v>0.56999999999999995</v>
      </c>
      <c r="D11" s="12">
        <f>C11</f>
        <v>0.56999999999999995</v>
      </c>
      <c r="E11" s="29">
        <v>2011</v>
      </c>
      <c r="G11" s="10" t="s">
        <v>13</v>
      </c>
      <c r="H11" s="11">
        <v>0.56000000000000005</v>
      </c>
      <c r="I11" s="10">
        <v>0.61</v>
      </c>
      <c r="J11" s="12">
        <f>I11</f>
        <v>0.61</v>
      </c>
      <c r="L11" s="10" t="s">
        <v>13</v>
      </c>
      <c r="M11" s="11">
        <v>0.52</v>
      </c>
      <c r="N11" s="10">
        <v>0.54</v>
      </c>
      <c r="O11" s="12">
        <f>N11</f>
        <v>0.54</v>
      </c>
      <c r="Q11" s="10" t="s">
        <v>13</v>
      </c>
      <c r="R11" s="11">
        <v>14.7</v>
      </c>
      <c r="S11" s="10" t="s">
        <v>53</v>
      </c>
      <c r="T11" s="12">
        <f>R11</f>
        <v>14.7</v>
      </c>
      <c r="U11" s="5">
        <v>2010</v>
      </c>
      <c r="W11" s="10" t="s">
        <v>13</v>
      </c>
      <c r="X11" s="11">
        <v>12.7</v>
      </c>
      <c r="Y11" s="10" t="s">
        <v>53</v>
      </c>
      <c r="Z11" s="12">
        <f>X11</f>
        <v>12.7</v>
      </c>
      <c r="AB11" s="10" t="s">
        <v>13</v>
      </c>
      <c r="AC11" s="11">
        <v>16.5</v>
      </c>
      <c r="AD11" s="10" t="s">
        <v>53</v>
      </c>
      <c r="AE11" s="12">
        <f>AC11</f>
        <v>16.5</v>
      </c>
      <c r="AG11" s="10" t="s">
        <v>13</v>
      </c>
      <c r="AH11" s="5">
        <v>1</v>
      </c>
    </row>
    <row r="12" spans="1:34">
      <c r="A12" s="14" t="s">
        <v>15</v>
      </c>
      <c r="B12" s="14">
        <v>0.53</v>
      </c>
      <c r="C12" s="14">
        <v>0.56000000000000005</v>
      </c>
      <c r="D12" s="15">
        <f t="shared" ref="D12:D48" si="0">C12</f>
        <v>0.56000000000000005</v>
      </c>
      <c r="E12" s="29">
        <v>2011</v>
      </c>
      <c r="G12" s="14" t="s">
        <v>15</v>
      </c>
      <c r="H12" s="14">
        <v>0.55000000000000004</v>
      </c>
      <c r="I12" s="14">
        <v>0.61</v>
      </c>
      <c r="J12" s="15">
        <f t="shared" ref="J12:J45" si="1">I12</f>
        <v>0.61</v>
      </c>
      <c r="L12" s="14" t="s">
        <v>15</v>
      </c>
      <c r="M12" s="14">
        <v>0.51</v>
      </c>
      <c r="N12" s="14">
        <v>0.51</v>
      </c>
      <c r="O12" s="15">
        <f t="shared" ref="O12:O45" si="2">N12</f>
        <v>0.51</v>
      </c>
      <c r="Q12" s="14" t="s">
        <v>15</v>
      </c>
      <c r="R12" s="14">
        <v>14.8</v>
      </c>
      <c r="S12" s="14" t="s">
        <v>53</v>
      </c>
      <c r="T12" s="15">
        <f>R12</f>
        <v>14.8</v>
      </c>
      <c r="U12" s="5">
        <v>2010</v>
      </c>
      <c r="W12" s="14" t="s">
        <v>15</v>
      </c>
      <c r="X12" s="14">
        <v>13.3</v>
      </c>
      <c r="Y12" s="14" t="s">
        <v>53</v>
      </c>
      <c r="Z12" s="15">
        <f>X12</f>
        <v>13.3</v>
      </c>
      <c r="AB12" s="14" t="s">
        <v>15</v>
      </c>
      <c r="AC12" s="14">
        <v>16.2</v>
      </c>
      <c r="AD12" s="14" t="s">
        <v>53</v>
      </c>
      <c r="AE12" s="15">
        <f>AC12</f>
        <v>16.2</v>
      </c>
      <c r="AG12" s="14" t="s">
        <v>14</v>
      </c>
      <c r="AH12" s="5">
        <v>0</v>
      </c>
    </row>
    <row r="13" spans="1:34">
      <c r="A13" s="14" t="s">
        <v>16</v>
      </c>
      <c r="B13" s="16">
        <v>0.56999999999999995</v>
      </c>
      <c r="C13" s="14">
        <v>0.56999999999999995</v>
      </c>
      <c r="D13" s="17">
        <f t="shared" si="0"/>
        <v>0.56999999999999995</v>
      </c>
      <c r="E13" s="29">
        <v>2011</v>
      </c>
      <c r="G13" s="14" t="s">
        <v>16</v>
      </c>
      <c r="H13" s="16">
        <v>0.61</v>
      </c>
      <c r="I13" s="14">
        <v>0.62</v>
      </c>
      <c r="J13" s="17">
        <f t="shared" si="1"/>
        <v>0.62</v>
      </c>
      <c r="L13" s="14" t="s">
        <v>16</v>
      </c>
      <c r="M13" s="16">
        <v>0.55000000000000004</v>
      </c>
      <c r="N13" s="14">
        <v>0.56000000000000005</v>
      </c>
      <c r="O13" s="17">
        <f t="shared" si="2"/>
        <v>0.56000000000000005</v>
      </c>
      <c r="Q13" s="14" t="s">
        <v>16</v>
      </c>
      <c r="R13" s="16">
        <v>14.4</v>
      </c>
      <c r="S13" s="14">
        <v>11.6</v>
      </c>
      <c r="T13" s="17">
        <f>S13</f>
        <v>11.6</v>
      </c>
      <c r="U13" s="5">
        <v>2011</v>
      </c>
      <c r="W13" s="14" t="s">
        <v>16</v>
      </c>
      <c r="X13" s="16">
        <v>9.6</v>
      </c>
      <c r="Y13" s="14">
        <v>7.3</v>
      </c>
      <c r="Z13" s="17">
        <f>Y13</f>
        <v>7.3</v>
      </c>
      <c r="AB13" s="14" t="s">
        <v>16</v>
      </c>
      <c r="AC13" s="16">
        <v>17.600000000000001</v>
      </c>
      <c r="AD13" s="14">
        <v>14.5</v>
      </c>
      <c r="AE13" s="17">
        <f>AD13</f>
        <v>14.5</v>
      </c>
      <c r="AG13" s="14" t="s">
        <v>15</v>
      </c>
      <c r="AH13" s="5">
        <v>1</v>
      </c>
    </row>
    <row r="14" spans="1:34">
      <c r="A14" s="14" t="s">
        <v>18</v>
      </c>
      <c r="B14" s="16">
        <v>0.53</v>
      </c>
      <c r="C14" s="16">
        <v>0.55000000000000004</v>
      </c>
      <c r="D14" s="17">
        <f t="shared" si="0"/>
        <v>0.55000000000000004</v>
      </c>
      <c r="E14" s="29">
        <v>2011</v>
      </c>
      <c r="G14" s="14" t="s">
        <v>18</v>
      </c>
      <c r="H14" s="16">
        <v>0.56999999999999995</v>
      </c>
      <c r="I14" s="16">
        <v>0.6</v>
      </c>
      <c r="J14" s="17">
        <f t="shared" si="1"/>
        <v>0.6</v>
      </c>
      <c r="L14" s="14" t="s">
        <v>18</v>
      </c>
      <c r="M14" s="16">
        <v>0.52</v>
      </c>
      <c r="N14" s="16">
        <v>0.49</v>
      </c>
      <c r="O14" s="17">
        <f t="shared" si="2"/>
        <v>0.49</v>
      </c>
      <c r="Q14" s="14" t="s">
        <v>18</v>
      </c>
      <c r="R14" s="16">
        <v>13.2</v>
      </c>
      <c r="S14" s="16" t="s">
        <v>53</v>
      </c>
      <c r="T14" s="17">
        <f>R14</f>
        <v>13.2</v>
      </c>
      <c r="U14" s="5">
        <v>2010</v>
      </c>
      <c r="W14" s="14" t="s">
        <v>18</v>
      </c>
      <c r="X14" s="16">
        <v>12.4</v>
      </c>
      <c r="Y14" s="16" t="s">
        <v>53</v>
      </c>
      <c r="Z14" s="17">
        <f>X14</f>
        <v>12.4</v>
      </c>
      <c r="AB14" s="14" t="s">
        <v>18</v>
      </c>
      <c r="AC14" s="16">
        <v>14</v>
      </c>
      <c r="AD14" s="16" t="s">
        <v>53</v>
      </c>
      <c r="AE14" s="17">
        <f>AC14</f>
        <v>14</v>
      </c>
      <c r="AG14" s="14" t="s">
        <v>16</v>
      </c>
      <c r="AH14" s="5">
        <v>1</v>
      </c>
    </row>
    <row r="15" spans="1:34">
      <c r="A15" s="14" t="s">
        <v>19</v>
      </c>
      <c r="B15" s="14">
        <v>0.53</v>
      </c>
      <c r="C15" s="14">
        <v>0.55000000000000004</v>
      </c>
      <c r="D15" s="15">
        <f t="shared" si="0"/>
        <v>0.55000000000000004</v>
      </c>
      <c r="E15" s="29">
        <v>2011</v>
      </c>
      <c r="G15" s="14" t="s">
        <v>19</v>
      </c>
      <c r="H15" s="14">
        <v>0.56999999999999995</v>
      </c>
      <c r="I15" s="14">
        <v>0.6</v>
      </c>
      <c r="J15" s="15">
        <f t="shared" si="1"/>
        <v>0.6</v>
      </c>
      <c r="L15" s="14" t="s">
        <v>19</v>
      </c>
      <c r="M15" s="14">
        <v>0.52</v>
      </c>
      <c r="N15" s="14">
        <v>0.49</v>
      </c>
      <c r="O15" s="15">
        <f t="shared" si="2"/>
        <v>0.49</v>
      </c>
      <c r="Q15" s="14" t="s">
        <v>19</v>
      </c>
      <c r="R15" s="14">
        <v>13.3</v>
      </c>
      <c r="S15" s="14" t="s">
        <v>53</v>
      </c>
      <c r="T15" s="15">
        <f>R15</f>
        <v>13.3</v>
      </c>
      <c r="U15" s="5">
        <v>2010</v>
      </c>
      <c r="W15" s="14" t="s">
        <v>19</v>
      </c>
      <c r="X15" s="14">
        <v>12.4</v>
      </c>
      <c r="Y15" s="14" t="s">
        <v>53</v>
      </c>
      <c r="Z15" s="15">
        <f>X15</f>
        <v>12.4</v>
      </c>
      <c r="AB15" s="14" t="s">
        <v>19</v>
      </c>
      <c r="AC15" s="14">
        <v>14.1</v>
      </c>
      <c r="AD15" s="14" t="s">
        <v>53</v>
      </c>
      <c r="AE15" s="15">
        <f>AC15</f>
        <v>14.1</v>
      </c>
      <c r="AG15" s="14" t="s">
        <v>17</v>
      </c>
      <c r="AH15" s="5">
        <v>0</v>
      </c>
    </row>
    <row r="16" spans="1:34">
      <c r="A16" s="14" t="s">
        <v>20</v>
      </c>
      <c r="B16" s="16">
        <v>0.53</v>
      </c>
      <c r="C16" s="14">
        <v>0.55000000000000004</v>
      </c>
      <c r="D16" s="17">
        <f t="shared" si="0"/>
        <v>0.55000000000000004</v>
      </c>
      <c r="E16" s="29">
        <v>2011</v>
      </c>
      <c r="G16" s="14" t="s">
        <v>20</v>
      </c>
      <c r="H16" s="16">
        <v>0.56999999999999995</v>
      </c>
      <c r="I16" s="14">
        <v>0.6</v>
      </c>
      <c r="J16" s="17">
        <f t="shared" si="1"/>
        <v>0.6</v>
      </c>
      <c r="L16" s="14" t="s">
        <v>20</v>
      </c>
      <c r="M16" s="16">
        <v>0.52</v>
      </c>
      <c r="N16" s="14">
        <v>0.49</v>
      </c>
      <c r="O16" s="17">
        <f t="shared" si="2"/>
        <v>0.49</v>
      </c>
      <c r="Q16" s="14" t="s">
        <v>20</v>
      </c>
      <c r="R16" s="16">
        <v>13.2</v>
      </c>
      <c r="S16" s="14" t="s">
        <v>53</v>
      </c>
      <c r="T16" s="17">
        <f>R16</f>
        <v>13.2</v>
      </c>
      <c r="U16" s="5">
        <v>2010</v>
      </c>
      <c r="W16" s="14" t="s">
        <v>20</v>
      </c>
      <c r="X16" s="16">
        <v>12.4</v>
      </c>
      <c r="Y16" s="14" t="s">
        <v>53</v>
      </c>
      <c r="Z16" s="17">
        <f>X16</f>
        <v>12.4</v>
      </c>
      <c r="AB16" s="14" t="s">
        <v>20</v>
      </c>
      <c r="AC16" s="16">
        <v>14</v>
      </c>
      <c r="AD16" s="14" t="s">
        <v>53</v>
      </c>
      <c r="AE16" s="17">
        <f>AC16</f>
        <v>14</v>
      </c>
      <c r="AG16" s="14" t="s">
        <v>18</v>
      </c>
      <c r="AH16" s="5">
        <v>0</v>
      </c>
    </row>
    <row r="17" spans="1:34">
      <c r="A17" s="14" t="s">
        <v>21</v>
      </c>
      <c r="B17" s="16">
        <v>0.46</v>
      </c>
      <c r="C17" s="14" t="s">
        <v>53</v>
      </c>
      <c r="D17" s="17">
        <f>B17</f>
        <v>0.46</v>
      </c>
      <c r="E17" s="29">
        <v>2010</v>
      </c>
      <c r="G17" s="14" t="s">
        <v>21</v>
      </c>
      <c r="H17" s="16">
        <v>0.46</v>
      </c>
      <c r="I17" s="14" t="s">
        <v>53</v>
      </c>
      <c r="J17" s="17">
        <f>H17</f>
        <v>0.46</v>
      </c>
      <c r="L17" s="14" t="s">
        <v>21</v>
      </c>
      <c r="M17" s="16">
        <v>0.47</v>
      </c>
      <c r="N17" s="14" t="s">
        <v>53</v>
      </c>
      <c r="O17" s="17">
        <f>M17</f>
        <v>0.47</v>
      </c>
      <c r="Q17" s="14" t="s">
        <v>21</v>
      </c>
      <c r="R17" s="16">
        <v>18.100000000000001</v>
      </c>
      <c r="S17" s="14" t="s">
        <v>53</v>
      </c>
      <c r="T17" s="17">
        <f>R17</f>
        <v>18.100000000000001</v>
      </c>
      <c r="U17" s="5">
        <v>2010</v>
      </c>
      <c r="W17" s="14" t="s">
        <v>21</v>
      </c>
      <c r="X17" s="16">
        <v>18.899999999999999</v>
      </c>
      <c r="Y17" s="14" t="s">
        <v>53</v>
      </c>
      <c r="Z17" s="17">
        <f>X17</f>
        <v>18.899999999999999</v>
      </c>
      <c r="AB17" s="14" t="s">
        <v>21</v>
      </c>
      <c r="AC17" s="16">
        <v>17.399999999999999</v>
      </c>
      <c r="AD17" s="14" t="s">
        <v>53</v>
      </c>
      <c r="AE17" s="17">
        <f>AC17</f>
        <v>17.399999999999999</v>
      </c>
      <c r="AG17" s="14" t="s">
        <v>19</v>
      </c>
      <c r="AH17" s="5">
        <v>1</v>
      </c>
    </row>
    <row r="18" spans="1:34">
      <c r="A18" s="14" t="s">
        <v>22</v>
      </c>
      <c r="B18" s="16">
        <v>0.43</v>
      </c>
      <c r="C18" s="14">
        <v>0.41</v>
      </c>
      <c r="D18" s="17">
        <f t="shared" si="0"/>
        <v>0.41</v>
      </c>
      <c r="E18" s="29">
        <v>2011</v>
      </c>
      <c r="G18" s="14" t="s">
        <v>22</v>
      </c>
      <c r="H18" s="16">
        <v>0.51</v>
      </c>
      <c r="I18" s="14">
        <v>0.46</v>
      </c>
      <c r="J18" s="17">
        <f t="shared" si="1"/>
        <v>0.46</v>
      </c>
      <c r="L18" s="14" t="s">
        <v>22</v>
      </c>
      <c r="M18" s="16">
        <v>0.4</v>
      </c>
      <c r="N18" s="14">
        <v>0.39</v>
      </c>
      <c r="O18" s="17">
        <f t="shared" si="2"/>
        <v>0.39</v>
      </c>
      <c r="Q18" s="14" t="s">
        <v>22</v>
      </c>
      <c r="R18" s="16">
        <v>33.200000000000003</v>
      </c>
      <c r="S18" s="14">
        <v>33.9</v>
      </c>
      <c r="T18" s="17">
        <f>S18</f>
        <v>33.9</v>
      </c>
      <c r="U18" s="5">
        <v>2011</v>
      </c>
      <c r="W18" s="14" t="s">
        <v>22</v>
      </c>
      <c r="X18" s="16">
        <v>26.1</v>
      </c>
      <c r="Y18" s="14">
        <v>25.6</v>
      </c>
      <c r="Z18" s="17">
        <f>Y18</f>
        <v>25.6</v>
      </c>
      <c r="AB18" s="14" t="s">
        <v>22</v>
      </c>
      <c r="AC18" s="16">
        <v>37.799999999999997</v>
      </c>
      <c r="AD18" s="14">
        <v>39.5</v>
      </c>
      <c r="AE18" s="17">
        <f>AD18</f>
        <v>39.5</v>
      </c>
      <c r="AG18" s="14" t="s">
        <v>20</v>
      </c>
      <c r="AH18" s="5">
        <v>1</v>
      </c>
    </row>
    <row r="19" spans="1:34">
      <c r="A19" s="14" t="s">
        <v>23</v>
      </c>
      <c r="B19" s="16">
        <v>0.54</v>
      </c>
      <c r="C19" s="14">
        <v>0.53</v>
      </c>
      <c r="D19" s="17">
        <f t="shared" si="0"/>
        <v>0.53</v>
      </c>
      <c r="E19" s="29">
        <v>2011</v>
      </c>
      <c r="G19" s="14" t="s">
        <v>23</v>
      </c>
      <c r="H19" s="16">
        <v>0.52</v>
      </c>
      <c r="I19" s="14">
        <v>0.51</v>
      </c>
      <c r="J19" s="17">
        <f t="shared" si="1"/>
        <v>0.51</v>
      </c>
      <c r="L19" s="14" t="s">
        <v>23</v>
      </c>
      <c r="M19" s="16">
        <v>0.55000000000000004</v>
      </c>
      <c r="N19" s="14">
        <v>0.54</v>
      </c>
      <c r="O19" s="17">
        <f t="shared" si="2"/>
        <v>0.54</v>
      </c>
      <c r="Q19" s="14" t="s">
        <v>23</v>
      </c>
      <c r="R19" s="16">
        <v>6.8</v>
      </c>
      <c r="S19" s="14">
        <v>6.7</v>
      </c>
      <c r="T19" s="17">
        <f>S19</f>
        <v>6.7</v>
      </c>
      <c r="U19" s="5">
        <v>2011</v>
      </c>
      <c r="W19" s="14" t="s">
        <v>23</v>
      </c>
      <c r="X19" s="16">
        <v>1.6</v>
      </c>
      <c r="Y19" s="14">
        <v>2</v>
      </c>
      <c r="Z19" s="17">
        <f>Y19</f>
        <v>2</v>
      </c>
      <c r="AB19" s="14" t="s">
        <v>23</v>
      </c>
      <c r="AC19" s="16">
        <v>10.6</v>
      </c>
      <c r="AD19" s="14">
        <v>10.1</v>
      </c>
      <c r="AE19" s="17">
        <f>AD19</f>
        <v>10.1</v>
      </c>
      <c r="AG19" s="14" t="s">
        <v>21</v>
      </c>
      <c r="AH19" s="5">
        <v>1</v>
      </c>
    </row>
    <row r="20" spans="1:34">
      <c r="A20" s="14" t="s">
        <v>24</v>
      </c>
      <c r="B20" s="16">
        <v>0.44</v>
      </c>
      <c r="C20" s="16" t="s">
        <v>53</v>
      </c>
      <c r="D20" s="17">
        <f>B20</f>
        <v>0.44</v>
      </c>
      <c r="E20" s="29">
        <v>2010</v>
      </c>
      <c r="G20" s="14" t="s">
        <v>24</v>
      </c>
      <c r="H20" s="16">
        <v>0.42</v>
      </c>
      <c r="I20" s="16" t="s">
        <v>53</v>
      </c>
      <c r="J20" s="17">
        <f>H20</f>
        <v>0.42</v>
      </c>
      <c r="L20" s="14" t="s">
        <v>24</v>
      </c>
      <c r="M20" s="16">
        <v>0.46</v>
      </c>
      <c r="N20" s="16" t="s">
        <v>53</v>
      </c>
      <c r="O20" s="17">
        <f>M20</f>
        <v>0.46</v>
      </c>
      <c r="Q20" s="14" t="s">
        <v>24</v>
      </c>
      <c r="R20" s="16">
        <v>17.8</v>
      </c>
      <c r="S20" s="16" t="s">
        <v>53</v>
      </c>
      <c r="T20" s="17">
        <f>R20</f>
        <v>17.8</v>
      </c>
      <c r="U20" s="5">
        <v>2010</v>
      </c>
      <c r="W20" s="14" t="s">
        <v>24</v>
      </c>
      <c r="X20" s="16">
        <v>16.399999999999999</v>
      </c>
      <c r="Y20" s="16" t="s">
        <v>53</v>
      </c>
      <c r="Z20" s="17">
        <f>X20</f>
        <v>16.399999999999999</v>
      </c>
      <c r="AB20" s="14" t="s">
        <v>24</v>
      </c>
      <c r="AC20" s="16">
        <v>18.8</v>
      </c>
      <c r="AD20" s="16" t="s">
        <v>53</v>
      </c>
      <c r="AE20" s="17">
        <f>AC20</f>
        <v>18.8</v>
      </c>
      <c r="AG20" s="14" t="s">
        <v>22</v>
      </c>
      <c r="AH20" s="5">
        <v>1</v>
      </c>
    </row>
    <row r="21" spans="1:34">
      <c r="A21" s="14" t="s">
        <v>25</v>
      </c>
      <c r="B21" s="16">
        <v>0.49</v>
      </c>
      <c r="C21" s="16">
        <v>0.51</v>
      </c>
      <c r="D21" s="17">
        <f t="shared" si="0"/>
        <v>0.51</v>
      </c>
      <c r="E21" s="29">
        <v>2011</v>
      </c>
      <c r="G21" s="14" t="s">
        <v>25</v>
      </c>
      <c r="H21" s="16">
        <v>0.49</v>
      </c>
      <c r="I21" s="16">
        <v>0.5</v>
      </c>
      <c r="J21" s="17">
        <f t="shared" si="1"/>
        <v>0.5</v>
      </c>
      <c r="L21" s="14" t="s">
        <v>25</v>
      </c>
      <c r="M21" s="16">
        <v>0.52</v>
      </c>
      <c r="N21" s="16">
        <v>0.52</v>
      </c>
      <c r="O21" s="17">
        <f t="shared" si="2"/>
        <v>0.52</v>
      </c>
      <c r="Q21" s="14" t="s">
        <v>25</v>
      </c>
      <c r="R21" s="16">
        <v>13</v>
      </c>
      <c r="S21" s="16">
        <v>13.1</v>
      </c>
      <c r="T21" s="17">
        <f>S21</f>
        <v>13.1</v>
      </c>
      <c r="U21" s="5">
        <v>2011</v>
      </c>
      <c r="W21" s="14" t="s">
        <v>25</v>
      </c>
      <c r="X21" s="16">
        <v>11.8</v>
      </c>
      <c r="Y21" s="16">
        <v>11.6</v>
      </c>
      <c r="Z21" s="17">
        <f>Y21</f>
        <v>11.6</v>
      </c>
      <c r="AB21" s="14" t="s">
        <v>25</v>
      </c>
      <c r="AC21" s="16">
        <v>14.1</v>
      </c>
      <c r="AD21" s="16">
        <v>14.5</v>
      </c>
      <c r="AE21" s="17">
        <f>AD21</f>
        <v>14.5</v>
      </c>
      <c r="AG21" s="14" t="s">
        <v>23</v>
      </c>
      <c r="AH21" s="5">
        <v>1</v>
      </c>
    </row>
    <row r="22" spans="1:34">
      <c r="A22" s="14" t="s">
        <v>26</v>
      </c>
      <c r="B22" s="16">
        <v>0.55000000000000004</v>
      </c>
      <c r="C22" s="14">
        <v>0.54</v>
      </c>
      <c r="D22" s="17">
        <f t="shared" si="0"/>
        <v>0.54</v>
      </c>
      <c r="E22" s="29">
        <v>2011</v>
      </c>
      <c r="G22" s="14" t="s">
        <v>26</v>
      </c>
      <c r="H22" s="16">
        <v>0.47</v>
      </c>
      <c r="I22" s="14">
        <v>0.45</v>
      </c>
      <c r="J22" s="17">
        <f t="shared" si="1"/>
        <v>0.45</v>
      </c>
      <c r="L22" s="14" t="s">
        <v>26</v>
      </c>
      <c r="M22" s="16">
        <v>0.6</v>
      </c>
      <c r="N22" s="14">
        <v>0.6</v>
      </c>
      <c r="O22" s="17">
        <f t="shared" si="2"/>
        <v>0.6</v>
      </c>
      <c r="Q22" s="14" t="s">
        <v>26</v>
      </c>
      <c r="R22" s="16">
        <v>16.7</v>
      </c>
      <c r="S22" s="14">
        <v>14.5</v>
      </c>
      <c r="T22" s="17">
        <f>S22</f>
        <v>14.5</v>
      </c>
      <c r="U22" s="5">
        <v>2011</v>
      </c>
      <c r="W22" s="14" t="s">
        <v>26</v>
      </c>
      <c r="X22" s="16">
        <v>9.4</v>
      </c>
      <c r="Y22" s="14">
        <v>8.1999999999999993</v>
      </c>
      <c r="Z22" s="17">
        <f>Y22</f>
        <v>8.1999999999999993</v>
      </c>
      <c r="AB22" s="14" t="s">
        <v>26</v>
      </c>
      <c r="AC22" s="16">
        <v>20.100000000000001</v>
      </c>
      <c r="AD22" s="14">
        <v>17.399999999999999</v>
      </c>
      <c r="AE22" s="17">
        <f>AD22</f>
        <v>17.399999999999999</v>
      </c>
      <c r="AG22" s="14" t="s">
        <v>24</v>
      </c>
      <c r="AH22" s="5">
        <v>1</v>
      </c>
    </row>
    <row r="23" spans="1:34">
      <c r="A23" s="14" t="s">
        <v>27</v>
      </c>
      <c r="B23" s="16">
        <v>0.47</v>
      </c>
      <c r="C23" s="16" t="s">
        <v>53</v>
      </c>
      <c r="D23" s="17">
        <f t="shared" ref="D23:D24" si="3">B23</f>
        <v>0.47</v>
      </c>
      <c r="E23" s="29">
        <v>2010</v>
      </c>
      <c r="G23" s="14" t="s">
        <v>27</v>
      </c>
      <c r="H23" s="16">
        <v>0.46</v>
      </c>
      <c r="I23" s="16" t="s">
        <v>53</v>
      </c>
      <c r="J23" s="17">
        <f t="shared" ref="J23:J24" si="4">H23</f>
        <v>0.46</v>
      </c>
      <c r="L23" s="14" t="s">
        <v>27</v>
      </c>
      <c r="M23" s="16">
        <v>0.54</v>
      </c>
      <c r="N23" s="16" t="s">
        <v>53</v>
      </c>
      <c r="O23" s="17">
        <f t="shared" ref="O23:O24" si="5">M23</f>
        <v>0.54</v>
      </c>
      <c r="Q23" s="14" t="s">
        <v>27</v>
      </c>
      <c r="R23" s="16">
        <v>9.1999999999999993</v>
      </c>
      <c r="S23" s="16" t="s">
        <v>53</v>
      </c>
      <c r="T23" s="17">
        <f>R23</f>
        <v>9.1999999999999993</v>
      </c>
      <c r="U23" s="5">
        <v>2010</v>
      </c>
      <c r="W23" s="14" t="s">
        <v>27</v>
      </c>
      <c r="X23" s="16">
        <v>9.6</v>
      </c>
      <c r="Y23" s="16" t="s">
        <v>53</v>
      </c>
      <c r="Z23" s="17">
        <f>X23</f>
        <v>9.6</v>
      </c>
      <c r="AB23" s="14" t="s">
        <v>27</v>
      </c>
      <c r="AC23" s="16">
        <v>8</v>
      </c>
      <c r="AD23" s="16" t="s">
        <v>53</v>
      </c>
      <c r="AE23" s="17">
        <f>AC23</f>
        <v>8</v>
      </c>
      <c r="AG23" s="14" t="s">
        <v>25</v>
      </c>
      <c r="AH23" s="5">
        <v>1</v>
      </c>
    </row>
    <row r="24" spans="1:34">
      <c r="A24" s="14" t="s">
        <v>28</v>
      </c>
      <c r="B24" s="16">
        <v>0.42</v>
      </c>
      <c r="C24" s="16" t="s">
        <v>53</v>
      </c>
      <c r="D24" s="17">
        <f t="shared" si="3"/>
        <v>0.42</v>
      </c>
      <c r="E24" s="29">
        <v>2010</v>
      </c>
      <c r="G24" s="14" t="s">
        <v>28</v>
      </c>
      <c r="H24" s="16">
        <v>0.48</v>
      </c>
      <c r="I24" s="16" t="s">
        <v>53</v>
      </c>
      <c r="J24" s="17">
        <f t="shared" si="4"/>
        <v>0.48</v>
      </c>
      <c r="L24" s="14" t="s">
        <v>28</v>
      </c>
      <c r="M24" s="16">
        <v>0.44</v>
      </c>
      <c r="N24" s="16" t="s">
        <v>53</v>
      </c>
      <c r="O24" s="17">
        <f t="shared" si="5"/>
        <v>0.44</v>
      </c>
      <c r="Q24" s="14" t="s">
        <v>28</v>
      </c>
      <c r="R24" s="16">
        <v>21.4</v>
      </c>
      <c r="S24" s="16" t="s">
        <v>53</v>
      </c>
      <c r="T24" s="17">
        <f>R24</f>
        <v>21.4</v>
      </c>
      <c r="U24" s="5">
        <v>2010</v>
      </c>
      <c r="W24" s="14" t="s">
        <v>28</v>
      </c>
      <c r="X24" s="16">
        <v>18.8</v>
      </c>
      <c r="Y24" s="16" t="s">
        <v>53</v>
      </c>
      <c r="Z24" s="17">
        <f>X24</f>
        <v>18.8</v>
      </c>
      <c r="AB24" s="14" t="s">
        <v>28</v>
      </c>
      <c r="AC24" s="16">
        <v>24.5</v>
      </c>
      <c r="AD24" s="16" t="s">
        <v>53</v>
      </c>
      <c r="AE24" s="17">
        <f>AC24</f>
        <v>24.5</v>
      </c>
      <c r="AG24" s="14" t="s">
        <v>26</v>
      </c>
      <c r="AH24" s="5">
        <v>1</v>
      </c>
    </row>
    <row r="25" spans="1:34">
      <c r="A25" s="14" t="s">
        <v>29</v>
      </c>
      <c r="B25" s="16">
        <v>0.53</v>
      </c>
      <c r="C25" s="14">
        <v>0.56000000000000005</v>
      </c>
      <c r="D25" s="17">
        <f t="shared" si="0"/>
        <v>0.56000000000000005</v>
      </c>
      <c r="E25" s="29">
        <v>2011</v>
      </c>
      <c r="G25" s="14" t="s">
        <v>29</v>
      </c>
      <c r="H25" s="16">
        <v>0.61</v>
      </c>
      <c r="I25" s="14">
        <v>0.6</v>
      </c>
      <c r="J25" s="17">
        <f t="shared" si="1"/>
        <v>0.6</v>
      </c>
      <c r="L25" s="14" t="s">
        <v>29</v>
      </c>
      <c r="M25" s="16">
        <v>0.47</v>
      </c>
      <c r="N25" s="14">
        <v>0.49</v>
      </c>
      <c r="O25" s="17">
        <f t="shared" si="2"/>
        <v>0.49</v>
      </c>
      <c r="Q25" s="14" t="s">
        <v>29</v>
      </c>
      <c r="R25" s="16">
        <v>17.2</v>
      </c>
      <c r="S25" s="14">
        <v>16.899999999999999</v>
      </c>
      <c r="T25" s="17">
        <f>S25</f>
        <v>16.899999999999999</v>
      </c>
      <c r="U25" s="5">
        <v>2011</v>
      </c>
      <c r="W25" s="14" t="s">
        <v>29</v>
      </c>
      <c r="X25" s="16">
        <v>19.399999999999999</v>
      </c>
      <c r="Y25" s="14">
        <v>19.399999999999999</v>
      </c>
      <c r="Z25" s="17">
        <f>Y25</f>
        <v>19.399999999999999</v>
      </c>
      <c r="AB25" s="14" t="s">
        <v>29</v>
      </c>
      <c r="AC25" s="16">
        <v>13.1</v>
      </c>
      <c r="AD25" s="14">
        <v>11.9</v>
      </c>
      <c r="AE25" s="17">
        <f>AD25</f>
        <v>11.9</v>
      </c>
      <c r="AG25" s="14" t="s">
        <v>27</v>
      </c>
      <c r="AH25" s="5">
        <v>1</v>
      </c>
    </row>
    <row r="26" spans="1:34">
      <c r="A26" s="14" t="s">
        <v>30</v>
      </c>
      <c r="B26" s="16">
        <v>0.67</v>
      </c>
      <c r="C26" s="14" t="s">
        <v>53</v>
      </c>
      <c r="D26" s="17">
        <f t="shared" ref="D26:D28" si="6">B26</f>
        <v>0.67</v>
      </c>
      <c r="E26" s="29">
        <v>2010</v>
      </c>
      <c r="G26" s="14" t="s">
        <v>30</v>
      </c>
      <c r="H26" s="16">
        <v>0.71</v>
      </c>
      <c r="I26" s="14" t="s">
        <v>53</v>
      </c>
      <c r="J26" s="17">
        <f t="shared" ref="J26:J28" si="7">H26</f>
        <v>0.71</v>
      </c>
      <c r="L26" s="14" t="s">
        <v>30</v>
      </c>
      <c r="M26" s="16">
        <v>0.6</v>
      </c>
      <c r="N26" s="14" t="s">
        <v>53</v>
      </c>
      <c r="O26" s="17">
        <f t="shared" ref="O26:O28" si="8">M26</f>
        <v>0.6</v>
      </c>
      <c r="Q26" s="14" t="s">
        <v>30</v>
      </c>
      <c r="R26" s="16">
        <v>9.6</v>
      </c>
      <c r="S26" s="14" t="s">
        <v>53</v>
      </c>
      <c r="T26" s="17">
        <f>R26</f>
        <v>9.6</v>
      </c>
      <c r="U26" s="5">
        <v>2010</v>
      </c>
      <c r="W26" s="14" t="s">
        <v>30</v>
      </c>
      <c r="X26" s="16">
        <v>8.3000000000000007</v>
      </c>
      <c r="Y26" s="14" t="s">
        <v>53</v>
      </c>
      <c r="Z26" s="17">
        <f>X26</f>
        <v>8.3000000000000007</v>
      </c>
      <c r="AB26" s="14" t="s">
        <v>30</v>
      </c>
      <c r="AC26" s="16">
        <v>10.6</v>
      </c>
      <c r="AD26" s="14" t="s">
        <v>53</v>
      </c>
      <c r="AE26" s="17">
        <f>AC26</f>
        <v>10.6</v>
      </c>
      <c r="AG26" s="14" t="s">
        <v>28</v>
      </c>
      <c r="AH26" s="5">
        <v>1</v>
      </c>
    </row>
    <row r="27" spans="1:34">
      <c r="A27" s="14" t="s">
        <v>31</v>
      </c>
      <c r="B27" s="16">
        <v>0.53</v>
      </c>
      <c r="C27" s="16" t="s">
        <v>53</v>
      </c>
      <c r="D27" s="17">
        <f t="shared" si="6"/>
        <v>0.53</v>
      </c>
      <c r="E27" s="29">
        <v>2010</v>
      </c>
      <c r="G27" s="14" t="s">
        <v>31</v>
      </c>
      <c r="H27" s="16">
        <v>0.57999999999999996</v>
      </c>
      <c r="I27" s="16" t="s">
        <v>53</v>
      </c>
      <c r="J27" s="17">
        <f t="shared" si="7"/>
        <v>0.57999999999999996</v>
      </c>
      <c r="L27" s="14" t="s">
        <v>31</v>
      </c>
      <c r="M27" s="16">
        <v>0.44</v>
      </c>
      <c r="N27" s="16" t="s">
        <v>53</v>
      </c>
      <c r="O27" s="17">
        <f t="shared" si="8"/>
        <v>0.44</v>
      </c>
      <c r="Q27" s="14" t="s">
        <v>31</v>
      </c>
      <c r="R27" s="16">
        <v>13.2</v>
      </c>
      <c r="S27" s="16" t="s">
        <v>53</v>
      </c>
      <c r="T27" s="17">
        <f>R27</f>
        <v>13.2</v>
      </c>
      <c r="U27" s="5">
        <v>2010</v>
      </c>
      <c r="W27" s="14" t="s">
        <v>31</v>
      </c>
      <c r="X27" s="16">
        <v>12.1</v>
      </c>
      <c r="Y27" s="16" t="s">
        <v>53</v>
      </c>
      <c r="Z27" s="17">
        <f>X27</f>
        <v>12.1</v>
      </c>
      <c r="AB27" s="14" t="s">
        <v>31</v>
      </c>
      <c r="AC27" s="16">
        <v>14.7</v>
      </c>
      <c r="AD27" s="16" t="s">
        <v>53</v>
      </c>
      <c r="AE27" s="17">
        <f>AC27</f>
        <v>14.7</v>
      </c>
      <c r="AG27" s="14" t="s">
        <v>29</v>
      </c>
      <c r="AH27" s="5">
        <v>1</v>
      </c>
    </row>
    <row r="28" spans="1:34">
      <c r="A28" s="14" t="s">
        <v>32</v>
      </c>
      <c r="B28" s="16">
        <v>0.36</v>
      </c>
      <c r="C28" s="14" t="s">
        <v>53</v>
      </c>
      <c r="D28" s="17">
        <f t="shared" si="6"/>
        <v>0.36</v>
      </c>
      <c r="E28" s="29">
        <v>2010</v>
      </c>
      <c r="G28" s="14" t="s">
        <v>32</v>
      </c>
      <c r="H28" s="16">
        <v>0.4</v>
      </c>
      <c r="I28" s="14" t="s">
        <v>53</v>
      </c>
      <c r="J28" s="17">
        <f t="shared" si="7"/>
        <v>0.4</v>
      </c>
      <c r="L28" s="14" t="s">
        <v>32</v>
      </c>
      <c r="M28" s="16">
        <v>0.41</v>
      </c>
      <c r="N28" s="14" t="s">
        <v>53</v>
      </c>
      <c r="O28" s="17">
        <f t="shared" si="8"/>
        <v>0.41</v>
      </c>
      <c r="Q28" s="14" t="s">
        <v>32</v>
      </c>
      <c r="R28" s="16">
        <v>44.1</v>
      </c>
      <c r="S28" s="14" t="s">
        <v>53</v>
      </c>
      <c r="T28" s="17">
        <f>R28</f>
        <v>44.1</v>
      </c>
      <c r="U28" s="5">
        <v>2010</v>
      </c>
      <c r="W28" s="14" t="s">
        <v>32</v>
      </c>
      <c r="X28" s="16">
        <v>43.6</v>
      </c>
      <c r="Y28" s="14" t="s">
        <v>53</v>
      </c>
      <c r="Z28" s="17">
        <f>X28</f>
        <v>43.6</v>
      </c>
      <c r="AB28" s="14" t="s">
        <v>32</v>
      </c>
      <c r="AC28" s="16">
        <v>44.5</v>
      </c>
      <c r="AD28" s="14" t="s">
        <v>53</v>
      </c>
      <c r="AE28" s="17">
        <f>AC28</f>
        <v>44.5</v>
      </c>
      <c r="AG28" s="14" t="s">
        <v>30</v>
      </c>
      <c r="AH28" s="5">
        <v>1</v>
      </c>
    </row>
    <row r="29" spans="1:34">
      <c r="A29" s="14" t="s">
        <v>33</v>
      </c>
      <c r="B29" s="16">
        <v>0.46</v>
      </c>
      <c r="C29" s="14">
        <v>0.54</v>
      </c>
      <c r="D29" s="17">
        <f t="shared" si="0"/>
        <v>0.54</v>
      </c>
      <c r="E29" s="29">
        <v>2011</v>
      </c>
      <c r="G29" s="14" t="s">
        <v>33</v>
      </c>
      <c r="H29" s="16">
        <v>0.45</v>
      </c>
      <c r="I29" s="14">
        <v>0.51</v>
      </c>
      <c r="J29" s="17">
        <f t="shared" si="1"/>
        <v>0.51</v>
      </c>
      <c r="L29" s="14" t="s">
        <v>33</v>
      </c>
      <c r="M29" s="16">
        <v>0.5</v>
      </c>
      <c r="N29" s="14">
        <v>0.56999999999999995</v>
      </c>
      <c r="O29" s="17">
        <f t="shared" si="2"/>
        <v>0.56999999999999995</v>
      </c>
      <c r="Q29" s="14" t="s">
        <v>33</v>
      </c>
      <c r="R29" s="16">
        <v>20.6</v>
      </c>
      <c r="S29" s="14">
        <v>10.199999999999999</v>
      </c>
      <c r="T29" s="17">
        <f>S29</f>
        <v>10.199999999999999</v>
      </c>
      <c r="U29" s="5">
        <v>2011</v>
      </c>
      <c r="W29" s="14" t="s">
        <v>33</v>
      </c>
      <c r="X29" s="16">
        <v>14.5</v>
      </c>
      <c r="Y29" s="14">
        <v>7</v>
      </c>
      <c r="Z29" s="17">
        <f>Y29</f>
        <v>7</v>
      </c>
      <c r="AB29" s="14" t="s">
        <v>33</v>
      </c>
      <c r="AC29" s="16">
        <v>23.4</v>
      </c>
      <c r="AD29" s="14">
        <v>11.6</v>
      </c>
      <c r="AE29" s="17">
        <f>AD29</f>
        <v>11.6</v>
      </c>
      <c r="AG29" s="14" t="s">
        <v>31</v>
      </c>
      <c r="AH29" s="5">
        <v>1</v>
      </c>
    </row>
    <row r="30" spans="1:34">
      <c r="A30" s="14" t="s">
        <v>34</v>
      </c>
      <c r="B30" s="16">
        <v>0.6</v>
      </c>
      <c r="C30" s="14">
        <v>0.52</v>
      </c>
      <c r="D30" s="17">
        <f t="shared" si="0"/>
        <v>0.52</v>
      </c>
      <c r="E30" s="29">
        <v>2011</v>
      </c>
      <c r="G30" s="14" t="s">
        <v>34</v>
      </c>
      <c r="H30" s="16">
        <v>0.62</v>
      </c>
      <c r="I30" s="14">
        <v>0.56000000000000005</v>
      </c>
      <c r="J30" s="17">
        <f t="shared" si="1"/>
        <v>0.56000000000000005</v>
      </c>
      <c r="L30" s="14" t="s">
        <v>34</v>
      </c>
      <c r="M30" s="16">
        <v>0.59</v>
      </c>
      <c r="N30" s="14">
        <v>0.49</v>
      </c>
      <c r="O30" s="17">
        <f t="shared" si="2"/>
        <v>0.49</v>
      </c>
      <c r="Q30" s="14" t="s">
        <v>34</v>
      </c>
      <c r="R30" s="16">
        <v>10.4</v>
      </c>
      <c r="S30" s="14">
        <v>12.3</v>
      </c>
      <c r="T30" s="17">
        <f>S30</f>
        <v>12.3</v>
      </c>
      <c r="U30" s="5">
        <v>2011</v>
      </c>
      <c r="W30" s="14" t="s">
        <v>34</v>
      </c>
      <c r="X30" s="16">
        <v>8.1</v>
      </c>
      <c r="Y30" s="14">
        <v>10.4</v>
      </c>
      <c r="Z30" s="17">
        <f>Y30</f>
        <v>10.4</v>
      </c>
      <c r="AB30" s="14" t="s">
        <v>34</v>
      </c>
      <c r="AC30" s="16">
        <v>11.6</v>
      </c>
      <c r="AD30" s="14">
        <v>13.3</v>
      </c>
      <c r="AE30" s="17">
        <f>AD30</f>
        <v>13.3</v>
      </c>
      <c r="AG30" s="14" t="s">
        <v>32</v>
      </c>
      <c r="AH30" s="5">
        <v>1</v>
      </c>
    </row>
    <row r="31" spans="1:34">
      <c r="A31" s="14" t="s">
        <v>35</v>
      </c>
      <c r="B31" s="16">
        <v>0.68</v>
      </c>
      <c r="C31" s="16" t="s">
        <v>53</v>
      </c>
      <c r="D31" s="17">
        <f>B31</f>
        <v>0.68</v>
      </c>
      <c r="E31" s="29">
        <v>2010</v>
      </c>
      <c r="G31" s="14" t="s">
        <v>35</v>
      </c>
      <c r="H31" s="16">
        <v>0.65</v>
      </c>
      <c r="I31" s="16" t="s">
        <v>53</v>
      </c>
      <c r="J31" s="17">
        <f>H31</f>
        <v>0.65</v>
      </c>
      <c r="L31" s="14" t="s">
        <v>35</v>
      </c>
      <c r="M31" s="16">
        <v>0.74</v>
      </c>
      <c r="N31" s="16" t="s">
        <v>53</v>
      </c>
      <c r="O31" s="17">
        <f>M31</f>
        <v>0.74</v>
      </c>
      <c r="Q31" s="14" t="s">
        <v>35</v>
      </c>
      <c r="R31" s="16">
        <v>5.5</v>
      </c>
      <c r="S31" s="16" t="s">
        <v>53</v>
      </c>
      <c r="T31" s="17">
        <f>R31</f>
        <v>5.5</v>
      </c>
      <c r="U31" s="5">
        <v>2010</v>
      </c>
      <c r="W31" s="14" t="s">
        <v>35</v>
      </c>
      <c r="X31" s="16">
        <v>5.5</v>
      </c>
      <c r="Y31" s="16" t="s">
        <v>53</v>
      </c>
      <c r="Z31" s="17">
        <f>X31</f>
        <v>5.5</v>
      </c>
      <c r="AB31" s="14" t="s">
        <v>35</v>
      </c>
      <c r="AC31" s="16">
        <v>5.6</v>
      </c>
      <c r="AD31" s="16" t="s">
        <v>53</v>
      </c>
      <c r="AE31" s="17">
        <f>AC31</f>
        <v>5.6</v>
      </c>
      <c r="AG31" s="14" t="s">
        <v>33</v>
      </c>
      <c r="AH31" s="5">
        <v>1</v>
      </c>
    </row>
    <row r="32" spans="1:34">
      <c r="A32" s="14" t="s">
        <v>36</v>
      </c>
      <c r="B32" s="16">
        <v>0.6</v>
      </c>
      <c r="C32" s="16">
        <v>0.59</v>
      </c>
      <c r="D32" s="17">
        <f t="shared" si="0"/>
        <v>0.59</v>
      </c>
      <c r="E32" s="29">
        <v>2011</v>
      </c>
      <c r="G32" s="14" t="s">
        <v>36</v>
      </c>
      <c r="H32" s="16">
        <v>0.61</v>
      </c>
      <c r="I32" s="16">
        <v>0.61</v>
      </c>
      <c r="J32" s="17">
        <f t="shared" si="1"/>
        <v>0.61</v>
      </c>
      <c r="L32" s="14" t="s">
        <v>36</v>
      </c>
      <c r="M32" s="16">
        <v>0.6</v>
      </c>
      <c r="N32" s="16">
        <v>0.61</v>
      </c>
      <c r="O32" s="17">
        <f t="shared" si="2"/>
        <v>0.61</v>
      </c>
      <c r="Q32" s="14" t="s">
        <v>36</v>
      </c>
      <c r="R32" s="16">
        <v>3.7</v>
      </c>
      <c r="S32" s="16">
        <v>4.2</v>
      </c>
      <c r="T32" s="17">
        <f>S32</f>
        <v>4.2</v>
      </c>
      <c r="U32" s="5">
        <v>2011</v>
      </c>
      <c r="W32" s="14" t="s">
        <v>36</v>
      </c>
      <c r="X32" s="16">
        <v>2.8</v>
      </c>
      <c r="Y32" s="16">
        <v>3.3</v>
      </c>
      <c r="Z32" s="17">
        <f>Y32</f>
        <v>3.3</v>
      </c>
      <c r="AB32" s="14" t="s">
        <v>36</v>
      </c>
      <c r="AC32" s="16">
        <v>4.3</v>
      </c>
      <c r="AD32" s="16">
        <v>4.8</v>
      </c>
      <c r="AE32" s="17">
        <f>AD32</f>
        <v>4.8</v>
      </c>
      <c r="AG32" s="14" t="s">
        <v>34</v>
      </c>
      <c r="AH32" s="5">
        <v>1</v>
      </c>
    </row>
    <row r="33" spans="1:34">
      <c r="A33" s="14" t="s">
        <v>37</v>
      </c>
      <c r="B33" s="16">
        <v>0.46</v>
      </c>
      <c r="C33" s="14" t="s">
        <v>53</v>
      </c>
      <c r="D33" s="17">
        <f t="shared" ref="D33:D34" si="9">B33</f>
        <v>0.46</v>
      </c>
      <c r="E33" s="29">
        <v>2010</v>
      </c>
      <c r="G33" s="14" t="s">
        <v>37</v>
      </c>
      <c r="H33" s="16">
        <v>0.45</v>
      </c>
      <c r="I33" s="14" t="s">
        <v>53</v>
      </c>
      <c r="J33" s="17">
        <f t="shared" ref="J33:J34" si="10">H33</f>
        <v>0.45</v>
      </c>
      <c r="L33" s="14" t="s">
        <v>37</v>
      </c>
      <c r="M33" s="16">
        <v>0.45</v>
      </c>
      <c r="N33" s="14" t="s">
        <v>53</v>
      </c>
      <c r="O33" s="17">
        <f t="shared" ref="O33:O34" si="11">M33</f>
        <v>0.45</v>
      </c>
      <c r="Q33" s="14" t="s">
        <v>37</v>
      </c>
      <c r="R33" s="16">
        <v>17.100000000000001</v>
      </c>
      <c r="S33" s="14" t="s">
        <v>53</v>
      </c>
      <c r="T33" s="17">
        <f>R33</f>
        <v>17.100000000000001</v>
      </c>
      <c r="U33" s="5">
        <v>2010</v>
      </c>
      <c r="W33" s="14" t="s">
        <v>37</v>
      </c>
      <c r="X33" s="16">
        <v>19.7</v>
      </c>
      <c r="Y33" s="14" t="s">
        <v>53</v>
      </c>
      <c r="Z33" s="17">
        <f>X33</f>
        <v>19.7</v>
      </c>
      <c r="AB33" s="14" t="s">
        <v>37</v>
      </c>
      <c r="AC33" s="16">
        <v>8.5</v>
      </c>
      <c r="AD33" s="14" t="s">
        <v>53</v>
      </c>
      <c r="AE33" s="17">
        <f>AC33</f>
        <v>8.5</v>
      </c>
      <c r="AG33" s="14" t="s">
        <v>35</v>
      </c>
      <c r="AH33" s="5">
        <v>1</v>
      </c>
    </row>
    <row r="34" spans="1:34">
      <c r="A34" s="14" t="s">
        <v>38</v>
      </c>
      <c r="B34" s="16">
        <v>0.47</v>
      </c>
      <c r="C34" s="16" t="s">
        <v>53</v>
      </c>
      <c r="D34" s="17">
        <f t="shared" si="9"/>
        <v>0.47</v>
      </c>
      <c r="E34" s="29">
        <v>2010</v>
      </c>
      <c r="G34" s="14" t="s">
        <v>38</v>
      </c>
      <c r="H34" s="16">
        <v>0.53</v>
      </c>
      <c r="I34" s="16" t="s">
        <v>53</v>
      </c>
      <c r="J34" s="17">
        <f t="shared" si="10"/>
        <v>0.53</v>
      </c>
      <c r="L34" s="14" t="s">
        <v>38</v>
      </c>
      <c r="M34" s="16">
        <v>0.49</v>
      </c>
      <c r="N34" s="16" t="s">
        <v>53</v>
      </c>
      <c r="O34" s="17">
        <f t="shared" si="11"/>
        <v>0.49</v>
      </c>
      <c r="Q34" s="14" t="s">
        <v>38</v>
      </c>
      <c r="R34" s="16">
        <v>5.5</v>
      </c>
      <c r="S34" s="16" t="s">
        <v>53</v>
      </c>
      <c r="T34" s="17">
        <f>R34</f>
        <v>5.5</v>
      </c>
      <c r="U34" s="5">
        <v>2010</v>
      </c>
      <c r="W34" s="14" t="s">
        <v>38</v>
      </c>
      <c r="X34" s="16">
        <v>4.9000000000000004</v>
      </c>
      <c r="Y34" s="16" t="s">
        <v>53</v>
      </c>
      <c r="Z34" s="17">
        <f>X34</f>
        <v>4.9000000000000004</v>
      </c>
      <c r="AB34" s="14" t="s">
        <v>38</v>
      </c>
      <c r="AC34" s="16">
        <v>6</v>
      </c>
      <c r="AD34" s="16" t="s">
        <v>53</v>
      </c>
      <c r="AE34" s="17">
        <f>AC34</f>
        <v>6</v>
      </c>
      <c r="AG34" s="14" t="s">
        <v>36</v>
      </c>
      <c r="AH34" s="5">
        <v>1</v>
      </c>
    </row>
    <row r="35" spans="1:34">
      <c r="A35" s="14" t="s">
        <v>39</v>
      </c>
      <c r="B35" s="16">
        <v>0.64</v>
      </c>
      <c r="C35" s="14">
        <v>0.6</v>
      </c>
      <c r="D35" s="17">
        <f t="shared" si="0"/>
        <v>0.6</v>
      </c>
      <c r="E35" s="29">
        <v>2011</v>
      </c>
      <c r="G35" s="14" t="s">
        <v>39</v>
      </c>
      <c r="H35" s="16">
        <v>0.68</v>
      </c>
      <c r="I35" s="14">
        <v>0.67</v>
      </c>
      <c r="J35" s="17">
        <f t="shared" si="1"/>
        <v>0.67</v>
      </c>
      <c r="L35" s="14" t="s">
        <v>39</v>
      </c>
      <c r="M35" s="16">
        <v>0.59</v>
      </c>
      <c r="N35" s="14">
        <v>0.52</v>
      </c>
      <c r="O35" s="17">
        <f t="shared" si="2"/>
        <v>0.52</v>
      </c>
      <c r="Q35" s="14" t="s">
        <v>39</v>
      </c>
      <c r="R35" s="16">
        <v>14.2</v>
      </c>
      <c r="S35" s="14">
        <v>15.4</v>
      </c>
      <c r="T35" s="17">
        <f>S35</f>
        <v>15.4</v>
      </c>
      <c r="U35" s="5">
        <v>2011</v>
      </c>
      <c r="W35" s="14" t="s">
        <v>39</v>
      </c>
      <c r="X35" s="16">
        <v>10.4</v>
      </c>
      <c r="Y35" s="14">
        <v>11.3</v>
      </c>
      <c r="Z35" s="17">
        <f>Y35</f>
        <v>11.3</v>
      </c>
      <c r="AB35" s="14" t="s">
        <v>39</v>
      </c>
      <c r="AC35" s="16">
        <v>17.5</v>
      </c>
      <c r="AD35" s="14">
        <v>18.8</v>
      </c>
      <c r="AE35" s="17">
        <f>AD35</f>
        <v>18.8</v>
      </c>
      <c r="AG35" s="14" t="s">
        <v>37</v>
      </c>
      <c r="AH35" s="5">
        <v>1</v>
      </c>
    </row>
    <row r="36" spans="1:34">
      <c r="A36" s="14" t="s">
        <v>40</v>
      </c>
      <c r="B36" s="16">
        <v>0.56999999999999995</v>
      </c>
      <c r="C36" s="14">
        <v>0.55000000000000004</v>
      </c>
      <c r="D36" s="17">
        <f t="shared" si="0"/>
        <v>0.55000000000000004</v>
      </c>
      <c r="E36" s="29">
        <v>2011</v>
      </c>
      <c r="G36" s="14" t="s">
        <v>40</v>
      </c>
      <c r="H36" s="16">
        <v>0.64</v>
      </c>
      <c r="I36" s="14">
        <v>0.63</v>
      </c>
      <c r="J36" s="17">
        <f t="shared" si="1"/>
        <v>0.63</v>
      </c>
      <c r="L36" s="14" t="s">
        <v>40</v>
      </c>
      <c r="M36" s="16">
        <v>0.55000000000000004</v>
      </c>
      <c r="N36" s="14">
        <v>0.53</v>
      </c>
      <c r="O36" s="17">
        <f t="shared" si="2"/>
        <v>0.53</v>
      </c>
      <c r="Q36" s="14" t="s">
        <v>40</v>
      </c>
      <c r="R36" s="16">
        <v>14.2</v>
      </c>
      <c r="S36" s="14">
        <v>14.8</v>
      </c>
      <c r="T36" s="17">
        <f>S36</f>
        <v>14.8</v>
      </c>
      <c r="U36" s="5">
        <v>2011</v>
      </c>
      <c r="W36" s="14" t="s">
        <v>40</v>
      </c>
      <c r="X36" s="16">
        <v>9.3000000000000007</v>
      </c>
      <c r="Y36" s="14">
        <v>10.199999999999999</v>
      </c>
      <c r="Z36" s="17">
        <f>Y36</f>
        <v>10.199999999999999</v>
      </c>
      <c r="AB36" s="14" t="s">
        <v>40</v>
      </c>
      <c r="AC36" s="16">
        <v>17.7</v>
      </c>
      <c r="AD36" s="14">
        <v>18.100000000000001</v>
      </c>
      <c r="AE36" s="17">
        <f>AD36</f>
        <v>18.100000000000001</v>
      </c>
      <c r="AG36" s="14" t="s">
        <v>38</v>
      </c>
      <c r="AH36" s="5">
        <v>1</v>
      </c>
    </row>
    <row r="37" spans="1:34">
      <c r="A37" s="14" t="s">
        <v>41</v>
      </c>
      <c r="B37" s="16">
        <v>0.53</v>
      </c>
      <c r="C37" s="16" t="s">
        <v>53</v>
      </c>
      <c r="D37" s="17">
        <f>B37</f>
        <v>0.53</v>
      </c>
      <c r="E37" s="29">
        <v>2010</v>
      </c>
      <c r="G37" s="14" t="s">
        <v>41</v>
      </c>
      <c r="H37" s="16">
        <v>0.56999999999999995</v>
      </c>
      <c r="I37" s="16" t="s">
        <v>53</v>
      </c>
      <c r="J37" s="17">
        <f>H37</f>
        <v>0.56999999999999995</v>
      </c>
      <c r="L37" s="14" t="s">
        <v>41</v>
      </c>
      <c r="M37" s="16">
        <v>0.55000000000000004</v>
      </c>
      <c r="N37" s="16" t="s">
        <v>53</v>
      </c>
      <c r="O37" s="17">
        <f>M37</f>
        <v>0.55000000000000004</v>
      </c>
      <c r="Q37" s="14" t="s">
        <v>41</v>
      </c>
      <c r="R37" s="16">
        <v>20.399999999999999</v>
      </c>
      <c r="S37" s="16" t="s">
        <v>53</v>
      </c>
      <c r="T37" s="17">
        <f>R37</f>
        <v>20.399999999999999</v>
      </c>
      <c r="U37" s="5">
        <v>2010</v>
      </c>
      <c r="W37" s="14" t="s">
        <v>41</v>
      </c>
      <c r="X37" s="16">
        <v>17.399999999999999</v>
      </c>
      <c r="Y37" s="16" t="s">
        <v>53</v>
      </c>
      <c r="Z37" s="17">
        <f>X37</f>
        <v>17.399999999999999</v>
      </c>
      <c r="AB37" s="14" t="s">
        <v>41</v>
      </c>
      <c r="AC37" s="16">
        <v>22.8</v>
      </c>
      <c r="AD37" s="16" t="s">
        <v>53</v>
      </c>
      <c r="AE37" s="17">
        <f>AC37</f>
        <v>22.8</v>
      </c>
      <c r="AG37" s="14" t="s">
        <v>39</v>
      </c>
      <c r="AH37" s="5">
        <v>1</v>
      </c>
    </row>
    <row r="38" spans="1:34">
      <c r="A38" s="14" t="s">
        <v>42</v>
      </c>
      <c r="B38" s="16">
        <v>0.65</v>
      </c>
      <c r="C38" s="16">
        <v>0.64</v>
      </c>
      <c r="D38" s="17">
        <f t="shared" si="0"/>
        <v>0.64</v>
      </c>
      <c r="E38" s="29">
        <v>2011</v>
      </c>
      <c r="G38" s="14" t="s">
        <v>42</v>
      </c>
      <c r="H38" s="16">
        <v>0.68</v>
      </c>
      <c r="I38" s="16">
        <v>0.7</v>
      </c>
      <c r="J38" s="17">
        <f t="shared" si="1"/>
        <v>0.7</v>
      </c>
      <c r="L38" s="14" t="s">
        <v>42</v>
      </c>
      <c r="M38" s="16">
        <v>0.57999999999999996</v>
      </c>
      <c r="N38" s="16">
        <v>0.6</v>
      </c>
      <c r="O38" s="17">
        <f t="shared" si="2"/>
        <v>0.6</v>
      </c>
      <c r="Q38" s="14" t="s">
        <v>42</v>
      </c>
      <c r="R38" s="16">
        <v>15.4</v>
      </c>
      <c r="S38" s="16">
        <v>12.3</v>
      </c>
      <c r="T38" s="17">
        <f>S38</f>
        <v>12.3</v>
      </c>
      <c r="U38" s="5">
        <v>2011</v>
      </c>
      <c r="W38" s="14" t="s">
        <v>42</v>
      </c>
      <c r="X38" s="16">
        <v>10</v>
      </c>
      <c r="Y38" s="16">
        <v>7.3</v>
      </c>
      <c r="Z38" s="17">
        <f>Y38</f>
        <v>7.3</v>
      </c>
      <c r="AB38" s="14" t="s">
        <v>42</v>
      </c>
      <c r="AC38" s="16">
        <v>19.5</v>
      </c>
      <c r="AD38" s="16">
        <v>15.9</v>
      </c>
      <c r="AE38" s="17">
        <f>AD38</f>
        <v>15.9</v>
      </c>
      <c r="AG38" s="14" t="s">
        <v>40</v>
      </c>
      <c r="AH38" s="5">
        <v>1</v>
      </c>
    </row>
    <row r="39" spans="1:34">
      <c r="A39" s="14" t="s">
        <v>43</v>
      </c>
      <c r="B39" s="16">
        <v>0.45</v>
      </c>
      <c r="C39" s="14">
        <v>0.47</v>
      </c>
      <c r="D39" s="17">
        <f t="shared" si="0"/>
        <v>0.47</v>
      </c>
      <c r="E39" s="29">
        <v>2011</v>
      </c>
      <c r="G39" s="14" t="s">
        <v>43</v>
      </c>
      <c r="H39" s="16">
        <v>0.51</v>
      </c>
      <c r="I39" s="14">
        <v>0.52</v>
      </c>
      <c r="J39" s="17">
        <f t="shared" si="1"/>
        <v>0.52</v>
      </c>
      <c r="L39" s="14" t="s">
        <v>43</v>
      </c>
      <c r="M39" s="16">
        <v>0.42</v>
      </c>
      <c r="N39" s="14">
        <v>0.43</v>
      </c>
      <c r="O39" s="17">
        <f t="shared" si="2"/>
        <v>0.43</v>
      </c>
      <c r="Q39" s="14" t="s">
        <v>43</v>
      </c>
      <c r="R39" s="16">
        <v>20.2</v>
      </c>
      <c r="S39" s="14">
        <v>20.9</v>
      </c>
      <c r="T39" s="17">
        <f>S39</f>
        <v>20.9</v>
      </c>
      <c r="U39" s="5">
        <v>2011</v>
      </c>
      <c r="W39" s="14" t="s">
        <v>43</v>
      </c>
      <c r="X39" s="16">
        <v>9.5</v>
      </c>
      <c r="Y39" s="14">
        <v>10.4</v>
      </c>
      <c r="Z39" s="17">
        <f>Y39</f>
        <v>10.4</v>
      </c>
      <c r="AB39" s="14" t="s">
        <v>43</v>
      </c>
      <c r="AC39" s="16">
        <v>27.2</v>
      </c>
      <c r="AD39" s="14">
        <v>27.9</v>
      </c>
      <c r="AE39" s="17">
        <f>AD39</f>
        <v>27.9</v>
      </c>
      <c r="AG39" s="14" t="s">
        <v>41</v>
      </c>
      <c r="AH39" s="5">
        <v>1</v>
      </c>
    </row>
    <row r="40" spans="1:34">
      <c r="A40" s="14" t="s">
        <v>44</v>
      </c>
      <c r="B40" s="16">
        <v>0.61</v>
      </c>
      <c r="C40" s="16" t="s">
        <v>53</v>
      </c>
      <c r="D40" s="17">
        <f>B40</f>
        <v>0.61</v>
      </c>
      <c r="E40" s="29">
        <v>2010</v>
      </c>
      <c r="G40" s="14" t="s">
        <v>44</v>
      </c>
      <c r="H40" s="16">
        <v>0.59</v>
      </c>
      <c r="I40" s="16" t="s">
        <v>53</v>
      </c>
      <c r="J40" s="17">
        <f>H40</f>
        <v>0.59</v>
      </c>
      <c r="L40" s="14" t="s">
        <v>44</v>
      </c>
      <c r="M40" s="16">
        <v>0.59</v>
      </c>
      <c r="N40" s="16" t="s">
        <v>53</v>
      </c>
      <c r="O40" s="17">
        <f>M40</f>
        <v>0.59</v>
      </c>
      <c r="Q40" s="14" t="s">
        <v>44</v>
      </c>
      <c r="R40" s="16">
        <v>7.7</v>
      </c>
      <c r="S40" s="16" t="s">
        <v>53</v>
      </c>
      <c r="T40" s="17">
        <f>R40</f>
        <v>7.7</v>
      </c>
      <c r="U40" s="5">
        <v>2010</v>
      </c>
      <c r="W40" s="14" t="s">
        <v>44</v>
      </c>
      <c r="X40" s="16">
        <v>4.0999999999999996</v>
      </c>
      <c r="Y40" s="16" t="s">
        <v>53</v>
      </c>
      <c r="Z40" s="17">
        <f>X40</f>
        <v>4.0999999999999996</v>
      </c>
      <c r="AB40" s="14" t="s">
        <v>44</v>
      </c>
      <c r="AC40" s="16">
        <v>10</v>
      </c>
      <c r="AD40" s="16" t="s">
        <v>53</v>
      </c>
      <c r="AE40" s="17">
        <f>AC40</f>
        <v>10</v>
      </c>
      <c r="AG40" s="14" t="s">
        <v>42</v>
      </c>
      <c r="AH40" s="5">
        <v>1</v>
      </c>
    </row>
    <row r="41" spans="1:34">
      <c r="A41" s="14" t="s">
        <v>45</v>
      </c>
      <c r="B41" s="16">
        <v>0.5</v>
      </c>
      <c r="C41" s="16">
        <v>0.5</v>
      </c>
      <c r="D41" s="17">
        <f t="shared" si="0"/>
        <v>0.5</v>
      </c>
      <c r="E41" s="29">
        <v>2011</v>
      </c>
      <c r="G41" s="14" t="s">
        <v>45</v>
      </c>
      <c r="H41" s="16">
        <v>0.51</v>
      </c>
      <c r="I41" s="16">
        <v>0.53</v>
      </c>
      <c r="J41" s="17">
        <f t="shared" si="1"/>
        <v>0.53</v>
      </c>
      <c r="L41" s="14" t="s">
        <v>45</v>
      </c>
      <c r="M41" s="16">
        <v>0.49</v>
      </c>
      <c r="N41" s="16">
        <v>0.48</v>
      </c>
      <c r="O41" s="17">
        <f t="shared" si="2"/>
        <v>0.48</v>
      </c>
      <c r="Q41" s="14" t="s">
        <v>45</v>
      </c>
      <c r="R41" s="16">
        <v>18.5</v>
      </c>
      <c r="S41" s="16">
        <v>19.2</v>
      </c>
      <c r="T41" s="17">
        <f>S41</f>
        <v>19.2</v>
      </c>
      <c r="U41" s="5">
        <v>2011</v>
      </c>
      <c r="W41" s="14" t="s">
        <v>45</v>
      </c>
      <c r="X41" s="16">
        <v>12.2</v>
      </c>
      <c r="Y41" s="16">
        <v>12.1</v>
      </c>
      <c r="Z41" s="17">
        <f>Y41</f>
        <v>12.1</v>
      </c>
      <c r="AB41" s="14" t="s">
        <v>45</v>
      </c>
      <c r="AC41" s="16">
        <v>22.9</v>
      </c>
      <c r="AD41" s="16">
        <v>24.3</v>
      </c>
      <c r="AE41" s="17">
        <f>AD41</f>
        <v>24.3</v>
      </c>
      <c r="AG41" s="14" t="s">
        <v>43</v>
      </c>
      <c r="AH41" s="5">
        <v>1</v>
      </c>
    </row>
    <row r="42" spans="1:34">
      <c r="A42" s="14" t="s">
        <v>46</v>
      </c>
      <c r="B42" s="16">
        <v>0.6</v>
      </c>
      <c r="C42" s="14">
        <v>0.57999999999999996</v>
      </c>
      <c r="D42" s="17">
        <f t="shared" si="0"/>
        <v>0.57999999999999996</v>
      </c>
      <c r="E42" s="29">
        <v>2011</v>
      </c>
      <c r="G42" s="14" t="s">
        <v>46</v>
      </c>
      <c r="H42" s="16">
        <v>0.65</v>
      </c>
      <c r="I42" s="14">
        <v>0.62</v>
      </c>
      <c r="J42" s="17">
        <f t="shared" si="1"/>
        <v>0.62</v>
      </c>
      <c r="L42" s="14" t="s">
        <v>46</v>
      </c>
      <c r="M42" s="16">
        <v>0.56000000000000005</v>
      </c>
      <c r="N42" s="14">
        <v>0.56999999999999995</v>
      </c>
      <c r="O42" s="17">
        <f t="shared" si="2"/>
        <v>0.56999999999999995</v>
      </c>
      <c r="Q42" s="14" t="s">
        <v>46</v>
      </c>
      <c r="R42" s="16">
        <v>16.2</v>
      </c>
      <c r="S42" s="14">
        <v>19</v>
      </c>
      <c r="T42" s="17">
        <f>S42</f>
        <v>19</v>
      </c>
      <c r="U42" s="5">
        <v>2011</v>
      </c>
      <c r="W42" s="14" t="s">
        <v>46</v>
      </c>
      <c r="X42" s="16">
        <v>8.4</v>
      </c>
      <c r="Y42" s="14">
        <v>10</v>
      </c>
      <c r="Z42" s="17">
        <f>Y42</f>
        <v>10</v>
      </c>
      <c r="AB42" s="14" t="s">
        <v>46</v>
      </c>
      <c r="AC42" s="16">
        <v>22.2</v>
      </c>
      <c r="AD42" s="14">
        <v>25.7</v>
      </c>
      <c r="AE42" s="17">
        <f>AD42</f>
        <v>25.7</v>
      </c>
      <c r="AG42" s="14" t="s">
        <v>44</v>
      </c>
      <c r="AH42" s="5">
        <v>1</v>
      </c>
    </row>
    <row r="43" spans="1:34">
      <c r="A43" s="14" t="s">
        <v>47</v>
      </c>
      <c r="B43" s="16">
        <v>0.48</v>
      </c>
      <c r="C43" s="16" t="s">
        <v>53</v>
      </c>
      <c r="D43" s="17">
        <f>B43</f>
        <v>0.48</v>
      </c>
      <c r="E43" s="29">
        <v>2010</v>
      </c>
      <c r="G43" s="14" t="s">
        <v>47</v>
      </c>
      <c r="H43" s="16">
        <v>0.47</v>
      </c>
      <c r="I43" s="16" t="s">
        <v>53</v>
      </c>
      <c r="J43" s="17">
        <f>H43</f>
        <v>0.47</v>
      </c>
      <c r="L43" s="14" t="s">
        <v>47</v>
      </c>
      <c r="M43" s="16">
        <v>0.47</v>
      </c>
      <c r="N43" s="16" t="s">
        <v>53</v>
      </c>
      <c r="O43" s="17">
        <f>M43</f>
        <v>0.47</v>
      </c>
      <c r="Q43" s="14" t="s">
        <v>47</v>
      </c>
      <c r="R43" s="16">
        <v>22.7</v>
      </c>
      <c r="S43" s="16" t="s">
        <v>53</v>
      </c>
      <c r="T43" s="17">
        <f>R43</f>
        <v>22.7</v>
      </c>
      <c r="U43" s="5">
        <v>2010</v>
      </c>
      <c r="W43" s="14" t="s">
        <v>47</v>
      </c>
      <c r="X43" s="16">
        <v>18.899999999999999</v>
      </c>
      <c r="Y43" s="16" t="s">
        <v>53</v>
      </c>
      <c r="Z43" s="17">
        <f>X43</f>
        <v>18.899999999999999</v>
      </c>
      <c r="AB43" s="14" t="s">
        <v>47</v>
      </c>
      <c r="AC43" s="16">
        <v>25.6</v>
      </c>
      <c r="AD43" s="16" t="s">
        <v>53</v>
      </c>
      <c r="AE43" s="17">
        <f>AC43</f>
        <v>25.6</v>
      </c>
      <c r="AG43" s="14" t="s">
        <v>45</v>
      </c>
      <c r="AH43" s="5">
        <v>1</v>
      </c>
    </row>
    <row r="44" spans="1:34">
      <c r="A44" s="14" t="s">
        <v>48</v>
      </c>
      <c r="B44" s="16">
        <v>0.48</v>
      </c>
      <c r="C44" s="16">
        <v>0.52</v>
      </c>
      <c r="D44" s="17">
        <f t="shared" si="0"/>
        <v>0.52</v>
      </c>
      <c r="E44" s="29">
        <v>2011</v>
      </c>
      <c r="G44" s="14" t="s">
        <v>48</v>
      </c>
      <c r="H44" s="16">
        <v>0.44</v>
      </c>
      <c r="I44" s="16">
        <v>0.48</v>
      </c>
      <c r="J44" s="17">
        <f t="shared" si="1"/>
        <v>0.48</v>
      </c>
      <c r="L44" s="14" t="s">
        <v>48</v>
      </c>
      <c r="M44" s="16">
        <v>0.54</v>
      </c>
      <c r="N44" s="16">
        <v>0.59</v>
      </c>
      <c r="O44" s="17">
        <f t="shared" si="2"/>
        <v>0.59</v>
      </c>
      <c r="Q44" s="14" t="s">
        <v>48</v>
      </c>
      <c r="R44" s="16">
        <v>6.4</v>
      </c>
      <c r="S44" s="16">
        <v>4.7</v>
      </c>
      <c r="T44" s="17">
        <f>S44</f>
        <v>4.7</v>
      </c>
      <c r="U44" s="5">
        <v>2011</v>
      </c>
      <c r="W44" s="14" t="s">
        <v>48</v>
      </c>
      <c r="X44" s="16">
        <v>1.9</v>
      </c>
      <c r="Y44" s="16">
        <v>1.4</v>
      </c>
      <c r="Z44" s="17">
        <f>Y44</f>
        <v>1.4</v>
      </c>
      <c r="AB44" s="14" t="s">
        <v>48</v>
      </c>
      <c r="AC44" s="16">
        <v>10.1</v>
      </c>
      <c r="AD44" s="16">
        <v>7.6</v>
      </c>
      <c r="AE44" s="17">
        <f>AD44</f>
        <v>7.6</v>
      </c>
      <c r="AG44" s="14" t="s">
        <v>46</v>
      </c>
      <c r="AH44" s="5">
        <v>1</v>
      </c>
    </row>
    <row r="45" spans="1:34">
      <c r="A45" s="14" t="s">
        <v>49</v>
      </c>
      <c r="B45" s="16">
        <v>0.5</v>
      </c>
      <c r="C45" s="14">
        <v>0.52</v>
      </c>
      <c r="D45" s="17">
        <f t="shared" si="0"/>
        <v>0.52</v>
      </c>
      <c r="E45" s="29">
        <v>2011</v>
      </c>
      <c r="G45" s="14" t="s">
        <v>49</v>
      </c>
      <c r="H45" s="16">
        <v>0.56000000000000005</v>
      </c>
      <c r="I45" s="14">
        <v>0.55000000000000004</v>
      </c>
      <c r="J45" s="17">
        <f t="shared" si="1"/>
        <v>0.55000000000000004</v>
      </c>
      <c r="L45" s="14" t="s">
        <v>49</v>
      </c>
      <c r="M45" s="16">
        <v>0.47</v>
      </c>
      <c r="N45" s="14">
        <v>0.5</v>
      </c>
      <c r="O45" s="17">
        <f t="shared" si="2"/>
        <v>0.5</v>
      </c>
      <c r="Q45" s="14" t="s">
        <v>49</v>
      </c>
      <c r="R45" s="16">
        <v>13.2</v>
      </c>
      <c r="S45" s="14">
        <v>12.4</v>
      </c>
      <c r="T45" s="17">
        <f>S45</f>
        <v>12.4</v>
      </c>
      <c r="U45" s="5">
        <v>2011</v>
      </c>
      <c r="W45" s="14" t="s">
        <v>49</v>
      </c>
      <c r="X45" s="16">
        <v>3.5</v>
      </c>
      <c r="Y45" s="14">
        <v>3.4</v>
      </c>
      <c r="Z45" s="17">
        <f>Y45</f>
        <v>3.4</v>
      </c>
      <c r="AB45" s="14" t="s">
        <v>49</v>
      </c>
      <c r="AC45" s="16">
        <v>20.6</v>
      </c>
      <c r="AD45" s="14">
        <v>19</v>
      </c>
      <c r="AE45" s="17">
        <f>AD45</f>
        <v>19</v>
      </c>
      <c r="AG45" s="14" t="s">
        <v>47</v>
      </c>
      <c r="AH45" s="5">
        <v>1</v>
      </c>
    </row>
    <row r="46" spans="1:34">
      <c r="A46" s="14" t="s">
        <v>50</v>
      </c>
      <c r="B46" s="16">
        <v>0.41</v>
      </c>
      <c r="C46" s="16" t="s">
        <v>53</v>
      </c>
      <c r="D46" s="17">
        <f t="shared" ref="D46:D47" si="12">B46</f>
        <v>0.41</v>
      </c>
      <c r="E46" s="29">
        <v>2010</v>
      </c>
      <c r="G46" s="14" t="s">
        <v>50</v>
      </c>
      <c r="H46" s="16">
        <v>0.46</v>
      </c>
      <c r="I46" s="16" t="s">
        <v>53</v>
      </c>
      <c r="J46" s="17">
        <f t="shared" ref="J46:J47" si="13">H46</f>
        <v>0.46</v>
      </c>
      <c r="L46" s="14" t="s">
        <v>50</v>
      </c>
      <c r="M46" s="16">
        <v>0.5</v>
      </c>
      <c r="N46" s="16" t="s">
        <v>53</v>
      </c>
      <c r="O46" s="17">
        <f t="shared" ref="O46:O47" si="14">M46</f>
        <v>0.5</v>
      </c>
      <c r="Q46" s="14" t="s">
        <v>50</v>
      </c>
      <c r="R46" s="16">
        <v>27.7</v>
      </c>
      <c r="S46" s="16" t="s">
        <v>53</v>
      </c>
      <c r="T46" s="17">
        <f>R46</f>
        <v>27.7</v>
      </c>
      <c r="U46" s="5">
        <v>2010</v>
      </c>
      <c r="W46" s="14" t="s">
        <v>50</v>
      </c>
      <c r="X46" s="16">
        <v>23.7</v>
      </c>
      <c r="Y46" s="16" t="s">
        <v>53</v>
      </c>
      <c r="Z46" s="17">
        <f>X46</f>
        <v>23.7</v>
      </c>
      <c r="AB46" s="14" t="s">
        <v>50</v>
      </c>
      <c r="AC46" s="16">
        <v>30.8</v>
      </c>
      <c r="AD46" s="16" t="s">
        <v>53</v>
      </c>
      <c r="AE46" s="17">
        <f>AC46</f>
        <v>30.8</v>
      </c>
      <c r="AG46" s="14" t="s">
        <v>48</v>
      </c>
      <c r="AH46" s="5">
        <v>1</v>
      </c>
    </row>
    <row r="47" spans="1:34">
      <c r="A47" s="14" t="s">
        <v>51</v>
      </c>
      <c r="B47" s="16">
        <v>0.32</v>
      </c>
      <c r="C47" s="16" t="s">
        <v>53</v>
      </c>
      <c r="D47" s="17">
        <f t="shared" si="12"/>
        <v>0.32</v>
      </c>
      <c r="E47" s="29">
        <v>2010</v>
      </c>
      <c r="G47" s="14" t="s">
        <v>51</v>
      </c>
      <c r="H47" s="16">
        <v>0.37</v>
      </c>
      <c r="I47" s="16" t="s">
        <v>53</v>
      </c>
      <c r="J47" s="17">
        <f t="shared" si="13"/>
        <v>0.37</v>
      </c>
      <c r="L47" s="14" t="s">
        <v>51</v>
      </c>
      <c r="M47" s="16">
        <v>0.3</v>
      </c>
      <c r="N47" s="16" t="s">
        <v>53</v>
      </c>
      <c r="O47" s="17">
        <f t="shared" si="14"/>
        <v>0.3</v>
      </c>
      <c r="Q47" s="14" t="s">
        <v>51</v>
      </c>
      <c r="R47" s="16">
        <v>25</v>
      </c>
      <c r="S47" s="16" t="s">
        <v>53</v>
      </c>
      <c r="T47" s="17">
        <f>R47</f>
        <v>25</v>
      </c>
      <c r="U47" s="5">
        <v>2010</v>
      </c>
      <c r="W47" s="14" t="s">
        <v>51</v>
      </c>
      <c r="X47" s="16">
        <v>21.5</v>
      </c>
      <c r="Y47" s="16" t="s">
        <v>53</v>
      </c>
      <c r="Z47" s="17">
        <f>X47</f>
        <v>21.5</v>
      </c>
      <c r="AB47" s="14" t="s">
        <v>51</v>
      </c>
      <c r="AC47" s="16">
        <v>27.6</v>
      </c>
      <c r="AD47" s="16" t="s">
        <v>53</v>
      </c>
      <c r="AE47" s="17">
        <f>AC47</f>
        <v>27.6</v>
      </c>
      <c r="AG47" s="14" t="s">
        <v>49</v>
      </c>
      <c r="AH47" s="5">
        <v>1</v>
      </c>
    </row>
    <row r="48" spans="1:34">
      <c r="A48" s="14" t="s">
        <v>52</v>
      </c>
      <c r="B48" s="16" t="s">
        <v>53</v>
      </c>
      <c r="C48" s="14" t="s">
        <v>53</v>
      </c>
      <c r="D48" s="17" t="str">
        <f t="shared" si="0"/>
        <v>:</v>
      </c>
      <c r="E48" s="4"/>
      <c r="G48" s="14" t="s">
        <v>52</v>
      </c>
      <c r="H48" s="16" t="s">
        <v>53</v>
      </c>
      <c r="I48" s="14" t="s">
        <v>53</v>
      </c>
      <c r="J48" s="17"/>
      <c r="L48" s="14" t="s">
        <v>52</v>
      </c>
      <c r="M48" s="16" t="s">
        <v>53</v>
      </c>
      <c r="N48" s="14" t="s">
        <v>53</v>
      </c>
      <c r="O48" s="17"/>
      <c r="Q48" s="14" t="s">
        <v>52</v>
      </c>
      <c r="R48" s="16" t="s">
        <v>53</v>
      </c>
      <c r="S48" s="14" t="s">
        <v>53</v>
      </c>
      <c r="T48" s="17"/>
      <c r="W48" s="14" t="s">
        <v>52</v>
      </c>
      <c r="X48" s="16" t="s">
        <v>53</v>
      </c>
      <c r="Y48" s="14" t="s">
        <v>53</v>
      </c>
      <c r="Z48" s="17"/>
      <c r="AB48" s="14" t="s">
        <v>52</v>
      </c>
      <c r="AC48" s="16" t="s">
        <v>53</v>
      </c>
      <c r="AD48" s="14" t="s">
        <v>53</v>
      </c>
      <c r="AE48" s="17"/>
      <c r="AG48" s="14" t="s">
        <v>50</v>
      </c>
      <c r="AH48" s="5">
        <v>1</v>
      </c>
    </row>
    <row r="49" spans="1:34">
      <c r="A49" s="14"/>
      <c r="B49" s="16"/>
      <c r="C49" s="14"/>
      <c r="D49" s="17"/>
      <c r="G49" s="14"/>
      <c r="H49" s="16"/>
      <c r="I49" s="14"/>
      <c r="J49" s="17"/>
      <c r="L49" s="14"/>
      <c r="M49" s="16"/>
      <c r="N49" s="14"/>
      <c r="O49" s="17"/>
      <c r="Q49" s="14"/>
      <c r="R49" s="16"/>
      <c r="S49" s="14"/>
      <c r="T49" s="17"/>
      <c r="W49" s="14"/>
      <c r="X49" s="16"/>
      <c r="Y49" s="14"/>
      <c r="Z49" s="17"/>
      <c r="AB49" s="14"/>
      <c r="AC49" s="16"/>
      <c r="AD49" s="14"/>
      <c r="AE49" s="17"/>
      <c r="AG49" s="14" t="s">
        <v>51</v>
      </c>
      <c r="AH49" s="5">
        <v>1</v>
      </c>
    </row>
    <row r="50" spans="1:34">
      <c r="A50" s="18" t="s">
        <v>54</v>
      </c>
      <c r="B50" s="18"/>
      <c r="C50" s="18"/>
      <c r="D50" s="19"/>
      <c r="G50" s="18" t="s">
        <v>54</v>
      </c>
      <c r="H50" s="18"/>
      <c r="I50" s="18"/>
      <c r="J50" s="19"/>
      <c r="L50" s="18" t="s">
        <v>54</v>
      </c>
      <c r="M50" s="18"/>
      <c r="N50" s="18"/>
      <c r="O50" s="19"/>
      <c r="Q50" s="18" t="s">
        <v>54</v>
      </c>
      <c r="R50" s="18"/>
      <c r="S50" s="18"/>
      <c r="T50" s="19"/>
      <c r="W50" s="18" t="s">
        <v>54</v>
      </c>
      <c r="X50" s="18"/>
      <c r="Y50" s="18"/>
      <c r="Z50" s="19"/>
      <c r="AB50" s="18" t="s">
        <v>54</v>
      </c>
      <c r="AC50" s="18"/>
      <c r="AD50" s="18"/>
      <c r="AE50" s="19"/>
      <c r="AG50" s="18" t="s">
        <v>52</v>
      </c>
      <c r="AH50" s="5">
        <v>1</v>
      </c>
    </row>
    <row r="51" spans="1:34">
      <c r="A51" s="4" t="s">
        <v>55</v>
      </c>
      <c r="B51" s="4" t="s">
        <v>56</v>
      </c>
      <c r="G51" s="4" t="s">
        <v>55</v>
      </c>
      <c r="H51" s="4" t="s">
        <v>56</v>
      </c>
      <c r="L51" s="4" t="s">
        <v>55</v>
      </c>
      <c r="M51" s="4" t="s">
        <v>56</v>
      </c>
      <c r="Q51" s="4" t="s">
        <v>55</v>
      </c>
      <c r="R51" s="4" t="s">
        <v>56</v>
      </c>
      <c r="W51" s="4" t="s">
        <v>55</v>
      </c>
      <c r="X51" s="4" t="s">
        <v>56</v>
      </c>
      <c r="AB51" s="4" t="s">
        <v>55</v>
      </c>
      <c r="AC51" s="4" t="s">
        <v>56</v>
      </c>
    </row>
    <row r="52" spans="1:34">
      <c r="A52" s="4" t="s">
        <v>53</v>
      </c>
      <c r="B52" s="4" t="s">
        <v>57</v>
      </c>
      <c r="G52" s="4" t="s">
        <v>53</v>
      </c>
      <c r="H52" s="4" t="s">
        <v>57</v>
      </c>
      <c r="L52" s="4" t="s">
        <v>53</v>
      </c>
      <c r="M52" s="4" t="s">
        <v>57</v>
      </c>
      <c r="Q52" s="4" t="s">
        <v>53</v>
      </c>
      <c r="R52" s="4" t="s">
        <v>57</v>
      </c>
      <c r="W52" s="4" t="s">
        <v>53</v>
      </c>
      <c r="X52" s="4" t="s">
        <v>57</v>
      </c>
      <c r="AB52" s="4" t="s">
        <v>53</v>
      </c>
      <c r="AC52" s="4" t="s">
        <v>57</v>
      </c>
    </row>
    <row r="54" spans="1:34">
      <c r="W54" s="4" t="s">
        <v>84</v>
      </c>
      <c r="X54" s="4" t="s">
        <v>85</v>
      </c>
    </row>
  </sheetData>
  <mergeCells count="1"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12</vt:i4>
      </vt:variant>
    </vt:vector>
  </HeadingPairs>
  <TitlesOfParts>
    <vt:vector size="15" baseType="lpstr">
      <vt:lpstr>Data graph</vt:lpstr>
      <vt:lpstr>Original Poverty by age 65</vt:lpstr>
      <vt:lpstr>Original Ratio inc and pensions</vt:lpstr>
      <vt:lpstr>Graph ratio&amp;poverty 65+| 60% T</vt:lpstr>
      <vt:lpstr>Graph ratio&amp;poverty 65+| 60% M</vt:lpstr>
      <vt:lpstr>Graph ratio&amp;poverty 65+| 60% F</vt:lpstr>
      <vt:lpstr>Graph ratio&amp;poverty 65+| 50% T</vt:lpstr>
      <vt:lpstr>Graph ratio&amp;poverty 65+| 50% M</vt:lpstr>
      <vt:lpstr>Graph ratio&amp;poverty 65+| 50% F</vt:lpstr>
      <vt:lpstr>Graph ratio&amp;poverty 65+| 40% T</vt:lpstr>
      <vt:lpstr>Graph ratio&amp;poverty 65+| 40% M</vt:lpstr>
      <vt:lpstr>Graph ratio&amp;poverty 65+| 40% F</vt:lpstr>
      <vt:lpstr>Graph ratio&amp;DiffPov 65+| 60% T</vt:lpstr>
      <vt:lpstr>Graph ratio&amp;DiffPov 65+| 60% M</vt:lpstr>
      <vt:lpstr>Graph ratio&amp;DiffPov 65+| 60% 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2012-10-06T17:14:28Z</dcterms:created>
  <dcterms:modified xsi:type="dcterms:W3CDTF">2012-10-06T20:42:47Z</dcterms:modified>
</cp:coreProperties>
</file>