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1235" windowHeight="11760"/>
  </bookViews>
  <sheets>
    <sheet name="G_Status in employment (2011)" sheetId="13" r:id="rId1"/>
    <sheet name="Data Graph (2011)" sheetId="10" r:id="rId2"/>
    <sheet name="G_status in employment (2010)" sheetId="6" r:id="rId3"/>
    <sheet name="2010" sheetId="2" r:id="rId4"/>
    <sheet name="Data for graphs (2010)" sheetId="3" r:id="rId5"/>
    <sheet name="Data Graph (2010)" sheetId="4" r:id="rId6"/>
    <sheet name="KILM status regional (2010)" sheetId="1" r:id="rId7"/>
    <sheet name="KILM status regional (2011)" sheetId="8" r:id="rId8"/>
    <sheet name="Data 2011 prepa" sheetId="11" r:id="rId9"/>
    <sheet name="Table 1 Preparation 1" sheetId="15" r:id="rId10"/>
    <sheet name="Table 1 finale" sheetId="16" r:id="rId11"/>
  </sheets>
  <definedNames>
    <definedName name="_xlnm._FilterDatabase" localSheetId="8" hidden="1">'Data 2011 prepa'!$A$7:$K$117</definedName>
    <definedName name="_xlnm._FilterDatabase" localSheetId="4" hidden="1">'Data for graphs (2010)'!$A$6:$AF$77</definedName>
    <definedName name="_xlnm._FilterDatabase" localSheetId="5" hidden="1">'Data Graph (2010)'!$A$4:$AE$34</definedName>
    <definedName name="_xlnm._FilterDatabase" localSheetId="1" hidden="1">'Data Graph (2011)'!#REF!</definedName>
    <definedName name="_xlnm._FilterDatabase" localSheetId="6" hidden="1">'KILM status regional (2010)'!$A$2:$R$602</definedName>
    <definedName name="_xlnm._FilterDatabase" localSheetId="9" hidden="1">'Table 1 Preparation 1'!$A$3:$AE$33</definedName>
  </definedNames>
  <calcPr calcId="124519"/>
</workbook>
</file>

<file path=xl/calcChain.xml><?xml version="1.0" encoding="utf-8"?>
<calcChain xmlns="http://schemas.openxmlformats.org/spreadsheetml/2006/main">
  <c r="AD31" i="15"/>
  <c r="AC31"/>
  <c r="AA31"/>
  <c r="Z31"/>
  <c r="X31"/>
  <c r="W31"/>
  <c r="AD28"/>
  <c r="AC28"/>
  <c r="AA28"/>
  <c r="Z28"/>
  <c r="X28"/>
  <c r="W28"/>
  <c r="AD25"/>
  <c r="AC25"/>
  <c r="AA25"/>
  <c r="Z25"/>
  <c r="X25"/>
  <c r="W25"/>
  <c r="AD22"/>
  <c r="AC22"/>
  <c r="AA22"/>
  <c r="Z22"/>
  <c r="X22"/>
  <c r="W22"/>
  <c r="AD19"/>
  <c r="AC19"/>
  <c r="AA19"/>
  <c r="Z19"/>
  <c r="X19"/>
  <c r="W19"/>
  <c r="AD16"/>
  <c r="AC16"/>
  <c r="AA16"/>
  <c r="Z16"/>
  <c r="X16"/>
  <c r="W16"/>
  <c r="AD13"/>
  <c r="AC13"/>
  <c r="AA13"/>
  <c r="Z13"/>
  <c r="X13"/>
  <c r="W13"/>
  <c r="AD10"/>
  <c r="AC10"/>
  <c r="AA10"/>
  <c r="Z10"/>
  <c r="X10"/>
  <c r="W10"/>
  <c r="AD7"/>
  <c r="AC7"/>
  <c r="AA7"/>
  <c r="Z7"/>
  <c r="X7"/>
  <c r="W7"/>
  <c r="AD4"/>
  <c r="AC4"/>
  <c r="AA4"/>
  <c r="Z4"/>
  <c r="X4"/>
  <c r="W4"/>
  <c r="K8" i="11"/>
  <c r="K9"/>
  <c r="K11"/>
  <c r="K13"/>
  <c r="K15"/>
  <c r="K17"/>
  <c r="K19"/>
  <c r="K20"/>
  <c r="K22"/>
  <c r="K24"/>
  <c r="K26"/>
  <c r="K28"/>
  <c r="K30"/>
  <c r="K31"/>
  <c r="K33"/>
  <c r="K35"/>
  <c r="K37"/>
  <c r="K39"/>
  <c r="K41"/>
  <c r="K42"/>
  <c r="K44"/>
  <c r="K46"/>
  <c r="K48"/>
  <c r="K50"/>
  <c r="K52"/>
  <c r="K53"/>
  <c r="K55"/>
  <c r="K57"/>
  <c r="K59"/>
  <c r="K61"/>
  <c r="K63"/>
  <c r="K64"/>
  <c r="K66"/>
  <c r="K68"/>
  <c r="K70"/>
  <c r="K72"/>
  <c r="K74"/>
  <c r="K75"/>
  <c r="K77"/>
  <c r="K79"/>
  <c r="K81"/>
  <c r="K83"/>
  <c r="K85"/>
  <c r="K86"/>
  <c r="K88"/>
  <c r="K90"/>
  <c r="K92"/>
  <c r="K94"/>
  <c r="K96"/>
  <c r="K97"/>
  <c r="K99"/>
  <c r="K101"/>
  <c r="K103"/>
  <c r="K105"/>
  <c r="K107"/>
  <c r="K108"/>
  <c r="K110"/>
  <c r="K112"/>
  <c r="K114"/>
  <c r="K116"/>
  <c r="N5" i="4"/>
  <c r="X25" i="2"/>
  <c r="Y25"/>
  <c r="X18"/>
  <c r="Y18"/>
  <c r="X11"/>
  <c r="Y11"/>
  <c r="W74"/>
  <c r="W67"/>
  <c r="W60"/>
  <c r="W53"/>
  <c r="W46"/>
  <c r="W39"/>
  <c r="W32"/>
  <c r="W25"/>
  <c r="W18"/>
  <c r="W11"/>
  <c r="U602" i="1"/>
  <c r="U601"/>
  <c r="U600"/>
  <c r="U542"/>
  <c r="U541"/>
  <c r="U540"/>
  <c r="U482"/>
  <c r="U481"/>
  <c r="U480"/>
  <c r="U422"/>
  <c r="U421"/>
  <c r="U420"/>
  <c r="U362"/>
  <c r="U361"/>
  <c r="U360"/>
  <c r="U302"/>
  <c r="U301"/>
  <c r="U300"/>
  <c r="U242"/>
  <c r="U241"/>
  <c r="U240"/>
  <c r="U182"/>
  <c r="U181"/>
  <c r="U180"/>
  <c r="U122"/>
  <c r="U121"/>
  <c r="U120"/>
  <c r="U62"/>
  <c r="U61"/>
  <c r="U60"/>
  <c r="L9" i="2"/>
  <c r="L13" s="1"/>
  <c r="L11"/>
  <c r="L12"/>
  <c r="L16"/>
  <c r="L19"/>
  <c r="L20" s="1"/>
  <c r="L23"/>
  <c r="L26"/>
  <c r="L27" s="1"/>
  <c r="L30"/>
  <c r="L33"/>
  <c r="L34"/>
  <c r="L37"/>
  <c r="L41" s="1"/>
  <c r="L40"/>
  <c r="L44"/>
  <c r="L47"/>
  <c r="L48" s="1"/>
  <c r="L51"/>
  <c r="L54"/>
  <c r="L55" s="1"/>
  <c r="L58"/>
  <c r="L61"/>
  <c r="L62"/>
  <c r="L65"/>
  <c r="J73" i="3"/>
  <c r="I73"/>
  <c r="H73"/>
  <c r="H75" s="1"/>
  <c r="J71"/>
  <c r="I71"/>
  <c r="H71"/>
  <c r="H72" s="1"/>
  <c r="J66"/>
  <c r="I66"/>
  <c r="H66"/>
  <c r="H68" s="1"/>
  <c r="J64"/>
  <c r="I64"/>
  <c r="I65" s="1"/>
  <c r="H64"/>
  <c r="J59"/>
  <c r="I59"/>
  <c r="H59"/>
  <c r="J57"/>
  <c r="I57"/>
  <c r="H57"/>
  <c r="H58" s="1"/>
  <c r="J52"/>
  <c r="I52"/>
  <c r="H52"/>
  <c r="J50"/>
  <c r="I50"/>
  <c r="H50"/>
  <c r="H51" s="1"/>
  <c r="J45"/>
  <c r="I45"/>
  <c r="H45"/>
  <c r="H47" s="1"/>
  <c r="J43"/>
  <c r="I43"/>
  <c r="H43"/>
  <c r="J38"/>
  <c r="I38"/>
  <c r="H38"/>
  <c r="H40" s="1"/>
  <c r="J36"/>
  <c r="I36"/>
  <c r="I37" s="1"/>
  <c r="H36"/>
  <c r="J31"/>
  <c r="I31"/>
  <c r="H31"/>
  <c r="H33" s="1"/>
  <c r="J29"/>
  <c r="I29"/>
  <c r="H29"/>
  <c r="H30" s="1"/>
  <c r="J24"/>
  <c r="I24"/>
  <c r="H24"/>
  <c r="H26" s="1"/>
  <c r="J22"/>
  <c r="I22"/>
  <c r="H22"/>
  <c r="H23" s="1"/>
  <c r="J17"/>
  <c r="I17"/>
  <c r="H17"/>
  <c r="J15"/>
  <c r="I15"/>
  <c r="H15"/>
  <c r="H16" s="1"/>
  <c r="I10"/>
  <c r="J10"/>
  <c r="I8"/>
  <c r="J8"/>
  <c r="H8"/>
  <c r="H9" s="1"/>
  <c r="H10"/>
  <c r="H12" s="1"/>
  <c r="V75"/>
  <c r="U75"/>
  <c r="T75"/>
  <c r="R75"/>
  <c r="Q75"/>
  <c r="P75"/>
  <c r="N75"/>
  <c r="M75"/>
  <c r="L75"/>
  <c r="F75"/>
  <c r="E75"/>
  <c r="D75"/>
  <c r="V72"/>
  <c r="U72"/>
  <c r="T72"/>
  <c r="R72"/>
  <c r="Q72"/>
  <c r="P72"/>
  <c r="N72"/>
  <c r="M72"/>
  <c r="L72"/>
  <c r="F72"/>
  <c r="E72"/>
  <c r="D72"/>
  <c r="V68"/>
  <c r="U68"/>
  <c r="T68"/>
  <c r="R68"/>
  <c r="Q68"/>
  <c r="P68"/>
  <c r="N68"/>
  <c r="M68"/>
  <c r="L68"/>
  <c r="F68"/>
  <c r="E68"/>
  <c r="D68"/>
  <c r="V65"/>
  <c r="U65"/>
  <c r="T65"/>
  <c r="R65"/>
  <c r="Q65"/>
  <c r="P65"/>
  <c r="N65"/>
  <c r="M65"/>
  <c r="L65"/>
  <c r="F65"/>
  <c r="E65"/>
  <c r="D65"/>
  <c r="V61"/>
  <c r="U61"/>
  <c r="T61"/>
  <c r="R61"/>
  <c r="Q61"/>
  <c r="P61"/>
  <c r="N61"/>
  <c r="M61"/>
  <c r="L61"/>
  <c r="F61"/>
  <c r="E61"/>
  <c r="D61"/>
  <c r="V58"/>
  <c r="U58"/>
  <c r="T58"/>
  <c r="R58"/>
  <c r="Q58"/>
  <c r="P58"/>
  <c r="N58"/>
  <c r="M58"/>
  <c r="L58"/>
  <c r="F58"/>
  <c r="E58"/>
  <c r="D58"/>
  <c r="V54"/>
  <c r="U54"/>
  <c r="T54"/>
  <c r="R54"/>
  <c r="Q54"/>
  <c r="P54"/>
  <c r="N54"/>
  <c r="M54"/>
  <c r="L54"/>
  <c r="F54"/>
  <c r="E54"/>
  <c r="D54"/>
  <c r="V51"/>
  <c r="U51"/>
  <c r="T51"/>
  <c r="R51"/>
  <c r="Q51"/>
  <c r="P51"/>
  <c r="N51"/>
  <c r="M51"/>
  <c r="L51"/>
  <c r="F51"/>
  <c r="E51"/>
  <c r="D51"/>
  <c r="V47"/>
  <c r="U47"/>
  <c r="T47"/>
  <c r="R47"/>
  <c r="Q47"/>
  <c r="P47"/>
  <c r="N47"/>
  <c r="M47"/>
  <c r="L47"/>
  <c r="F47"/>
  <c r="E47"/>
  <c r="D47"/>
  <c r="V44"/>
  <c r="U44"/>
  <c r="T44"/>
  <c r="R44"/>
  <c r="Q44"/>
  <c r="P44"/>
  <c r="N44"/>
  <c r="M44"/>
  <c r="L44"/>
  <c r="F44"/>
  <c r="E44"/>
  <c r="D44"/>
  <c r="V40"/>
  <c r="U40"/>
  <c r="T40"/>
  <c r="R40"/>
  <c r="Q40"/>
  <c r="P40"/>
  <c r="N40"/>
  <c r="M40"/>
  <c r="L40"/>
  <c r="F40"/>
  <c r="E40"/>
  <c r="D40"/>
  <c r="V37"/>
  <c r="U37"/>
  <c r="T37"/>
  <c r="R37"/>
  <c r="Q37"/>
  <c r="P37"/>
  <c r="N37"/>
  <c r="M37"/>
  <c r="L37"/>
  <c r="F37"/>
  <c r="E37"/>
  <c r="D37"/>
  <c r="V33"/>
  <c r="U33"/>
  <c r="T33"/>
  <c r="R33"/>
  <c r="Q33"/>
  <c r="P33"/>
  <c r="N33"/>
  <c r="M33"/>
  <c r="L33"/>
  <c r="F33"/>
  <c r="E33"/>
  <c r="D33"/>
  <c r="V30"/>
  <c r="U30"/>
  <c r="T30"/>
  <c r="R30"/>
  <c r="Q30"/>
  <c r="P30"/>
  <c r="N30"/>
  <c r="M30"/>
  <c r="L30"/>
  <c r="F30"/>
  <c r="E30"/>
  <c r="D30"/>
  <c r="V26"/>
  <c r="U26"/>
  <c r="T26"/>
  <c r="R26"/>
  <c r="Q26"/>
  <c r="P26"/>
  <c r="N26"/>
  <c r="M26"/>
  <c r="L26"/>
  <c r="F26"/>
  <c r="E26"/>
  <c r="D26"/>
  <c r="V23"/>
  <c r="U23"/>
  <c r="T23"/>
  <c r="R23"/>
  <c r="Q23"/>
  <c r="P23"/>
  <c r="N23"/>
  <c r="M23"/>
  <c r="L23"/>
  <c r="F23"/>
  <c r="E23"/>
  <c r="D23"/>
  <c r="V19"/>
  <c r="U19"/>
  <c r="T19"/>
  <c r="R19"/>
  <c r="Q19"/>
  <c r="P19"/>
  <c r="N19"/>
  <c r="M19"/>
  <c r="L19"/>
  <c r="F19"/>
  <c r="E19"/>
  <c r="D19"/>
  <c r="V16"/>
  <c r="U16"/>
  <c r="T16"/>
  <c r="R16"/>
  <c r="Q16"/>
  <c r="P16"/>
  <c r="N16"/>
  <c r="M16"/>
  <c r="L16"/>
  <c r="F16"/>
  <c r="E16"/>
  <c r="D16"/>
  <c r="V12"/>
  <c r="U12"/>
  <c r="T12"/>
  <c r="R12"/>
  <c r="Q12"/>
  <c r="P12"/>
  <c r="N12"/>
  <c r="M12"/>
  <c r="L12"/>
  <c r="F12"/>
  <c r="E12"/>
  <c r="D12"/>
  <c r="V11"/>
  <c r="U11"/>
  <c r="T11"/>
  <c r="R11"/>
  <c r="Q11"/>
  <c r="P11"/>
  <c r="N11"/>
  <c r="M11"/>
  <c r="L11"/>
  <c r="F11"/>
  <c r="E11"/>
  <c r="D11"/>
  <c r="V9"/>
  <c r="U9"/>
  <c r="T9"/>
  <c r="R9"/>
  <c r="Q9"/>
  <c r="P9"/>
  <c r="N9"/>
  <c r="M9"/>
  <c r="L9"/>
  <c r="F9"/>
  <c r="E9"/>
  <c r="D9"/>
  <c r="P76" i="2"/>
  <c r="N76"/>
  <c r="V75"/>
  <c r="V76" s="1"/>
  <c r="U75"/>
  <c r="U76" s="1"/>
  <c r="T75"/>
  <c r="T76" s="1"/>
  <c r="R75"/>
  <c r="R76" s="1"/>
  <c r="Q75"/>
  <c r="Q76" s="1"/>
  <c r="P75"/>
  <c r="N75"/>
  <c r="M75"/>
  <c r="M76" s="1"/>
  <c r="L75"/>
  <c r="L76" s="1"/>
  <c r="F75"/>
  <c r="F76" s="1"/>
  <c r="E75"/>
  <c r="E76" s="1"/>
  <c r="D75"/>
  <c r="D76" s="1"/>
  <c r="P69"/>
  <c r="V68"/>
  <c r="V69" s="1"/>
  <c r="U68"/>
  <c r="U69" s="1"/>
  <c r="T68"/>
  <c r="T69" s="1"/>
  <c r="R68"/>
  <c r="R69" s="1"/>
  <c r="Q68"/>
  <c r="Q69" s="1"/>
  <c r="P68"/>
  <c r="N68"/>
  <c r="N69" s="1"/>
  <c r="M68"/>
  <c r="L68"/>
  <c r="F68"/>
  <c r="F69" s="1"/>
  <c r="E68"/>
  <c r="E69" s="1"/>
  <c r="D68"/>
  <c r="D69" s="1"/>
  <c r="P62"/>
  <c r="V61"/>
  <c r="V62" s="1"/>
  <c r="U61"/>
  <c r="U62" s="1"/>
  <c r="T61"/>
  <c r="T62" s="1"/>
  <c r="R61"/>
  <c r="R62" s="1"/>
  <c r="Q61"/>
  <c r="Q62" s="1"/>
  <c r="P61"/>
  <c r="N61"/>
  <c r="M61"/>
  <c r="F61"/>
  <c r="F62" s="1"/>
  <c r="E61"/>
  <c r="E62" s="1"/>
  <c r="D61"/>
  <c r="D62" s="1"/>
  <c r="P55"/>
  <c r="V54"/>
  <c r="V55" s="1"/>
  <c r="U54"/>
  <c r="U55" s="1"/>
  <c r="T54"/>
  <c r="T55" s="1"/>
  <c r="R54"/>
  <c r="R55" s="1"/>
  <c r="Q54"/>
  <c r="Q55" s="1"/>
  <c r="P54"/>
  <c r="N54"/>
  <c r="M54"/>
  <c r="F54"/>
  <c r="F55" s="1"/>
  <c r="E54"/>
  <c r="E55" s="1"/>
  <c r="D54"/>
  <c r="D55" s="1"/>
  <c r="P48"/>
  <c r="V47"/>
  <c r="V48" s="1"/>
  <c r="U47"/>
  <c r="U48" s="1"/>
  <c r="T47"/>
  <c r="T48" s="1"/>
  <c r="R47"/>
  <c r="R48" s="1"/>
  <c r="Q47"/>
  <c r="Q48" s="1"/>
  <c r="P47"/>
  <c r="N47"/>
  <c r="M47"/>
  <c r="F47"/>
  <c r="F48" s="1"/>
  <c r="E47"/>
  <c r="E48" s="1"/>
  <c r="D47"/>
  <c r="D48" s="1"/>
  <c r="P41"/>
  <c r="V40"/>
  <c r="V41" s="1"/>
  <c r="U40"/>
  <c r="U41" s="1"/>
  <c r="T40"/>
  <c r="T41" s="1"/>
  <c r="R40"/>
  <c r="R41" s="1"/>
  <c r="Q40"/>
  <c r="Q41" s="1"/>
  <c r="P40"/>
  <c r="N40"/>
  <c r="M40"/>
  <c r="F40"/>
  <c r="F41" s="1"/>
  <c r="E40"/>
  <c r="E41" s="1"/>
  <c r="D40"/>
  <c r="D41" s="1"/>
  <c r="V72"/>
  <c r="U72"/>
  <c r="T72"/>
  <c r="R72"/>
  <c r="Q72"/>
  <c r="P72"/>
  <c r="N72"/>
  <c r="M72"/>
  <c r="L72"/>
  <c r="F72"/>
  <c r="E72"/>
  <c r="D72"/>
  <c r="V65"/>
  <c r="U65"/>
  <c r="T65"/>
  <c r="R65"/>
  <c r="Q65"/>
  <c r="P65"/>
  <c r="N65"/>
  <c r="M65"/>
  <c r="F65"/>
  <c r="E65"/>
  <c r="D65"/>
  <c r="V58"/>
  <c r="U58"/>
  <c r="T58"/>
  <c r="R58"/>
  <c r="Q58"/>
  <c r="P58"/>
  <c r="N58"/>
  <c r="M58"/>
  <c r="F58"/>
  <c r="E58"/>
  <c r="D58"/>
  <c r="V51"/>
  <c r="U51"/>
  <c r="T51"/>
  <c r="R51"/>
  <c r="Q51"/>
  <c r="P51"/>
  <c r="N51"/>
  <c r="M51"/>
  <c r="F51"/>
  <c r="E51"/>
  <c r="D51"/>
  <c r="V44"/>
  <c r="U44"/>
  <c r="T44"/>
  <c r="R44"/>
  <c r="Q44"/>
  <c r="P44"/>
  <c r="N44"/>
  <c r="N48" s="1"/>
  <c r="M44"/>
  <c r="F44"/>
  <c r="E44"/>
  <c r="D44"/>
  <c r="V37"/>
  <c r="U37"/>
  <c r="T37"/>
  <c r="R37"/>
  <c r="Q37"/>
  <c r="P37"/>
  <c r="N37"/>
  <c r="M37"/>
  <c r="F37"/>
  <c r="E37"/>
  <c r="D37"/>
  <c r="V33"/>
  <c r="U33"/>
  <c r="T33"/>
  <c r="R33"/>
  <c r="Q33"/>
  <c r="P33"/>
  <c r="N33"/>
  <c r="M33"/>
  <c r="F33"/>
  <c r="E33"/>
  <c r="D33"/>
  <c r="V26"/>
  <c r="U26"/>
  <c r="T26"/>
  <c r="R26"/>
  <c r="Q26"/>
  <c r="Q27" s="1"/>
  <c r="P26"/>
  <c r="P27" s="1"/>
  <c r="N26"/>
  <c r="M26"/>
  <c r="F26"/>
  <c r="E26"/>
  <c r="D26"/>
  <c r="V30"/>
  <c r="U30"/>
  <c r="T30"/>
  <c r="R30"/>
  <c r="Q30"/>
  <c r="P30"/>
  <c r="N30"/>
  <c r="M30"/>
  <c r="F30"/>
  <c r="E30"/>
  <c r="D30"/>
  <c r="V23"/>
  <c r="U23"/>
  <c r="T23"/>
  <c r="R23"/>
  <c r="Q23"/>
  <c r="P23"/>
  <c r="N23"/>
  <c r="M23"/>
  <c r="F23"/>
  <c r="E23"/>
  <c r="D23"/>
  <c r="V16"/>
  <c r="U16"/>
  <c r="T16"/>
  <c r="R16"/>
  <c r="Q16"/>
  <c r="P16"/>
  <c r="N16"/>
  <c r="M16"/>
  <c r="F16"/>
  <c r="E16"/>
  <c r="D16"/>
  <c r="D19"/>
  <c r="E19"/>
  <c r="F19"/>
  <c r="M19"/>
  <c r="N19"/>
  <c r="P19"/>
  <c r="Q19"/>
  <c r="R19"/>
  <c r="T19"/>
  <c r="U19"/>
  <c r="V19"/>
  <c r="M20"/>
  <c r="U12"/>
  <c r="V12"/>
  <c r="T12"/>
  <c r="Q12"/>
  <c r="R12"/>
  <c r="P12"/>
  <c r="M12"/>
  <c r="N12"/>
  <c r="V11"/>
  <c r="U11"/>
  <c r="T11"/>
  <c r="R11"/>
  <c r="Q11"/>
  <c r="P11"/>
  <c r="N11"/>
  <c r="M11"/>
  <c r="E11"/>
  <c r="F11"/>
  <c r="E12"/>
  <c r="F12"/>
  <c r="D12"/>
  <c r="D11"/>
  <c r="U9"/>
  <c r="V9"/>
  <c r="T9"/>
  <c r="Q9"/>
  <c r="R9"/>
  <c r="P9"/>
  <c r="M9"/>
  <c r="N9"/>
  <c r="E9"/>
  <c r="F9"/>
  <c r="D9"/>
  <c r="I68" i="3" l="1"/>
  <c r="I69" s="1"/>
  <c r="I19"/>
  <c r="I33"/>
  <c r="I47"/>
  <c r="H76"/>
  <c r="N41" i="2"/>
  <c r="N55"/>
  <c r="N62"/>
  <c r="M48"/>
  <c r="L69"/>
  <c r="M69"/>
  <c r="N34"/>
  <c r="M62"/>
  <c r="M41"/>
  <c r="M55"/>
  <c r="I74" i="3"/>
  <c r="I9"/>
  <c r="J61"/>
  <c r="J9"/>
  <c r="J53"/>
  <c r="H13"/>
  <c r="J33"/>
  <c r="I16"/>
  <c r="J19"/>
  <c r="H27"/>
  <c r="I32"/>
  <c r="I44"/>
  <c r="I48" s="1"/>
  <c r="J16"/>
  <c r="I12"/>
  <c r="J12"/>
  <c r="J13" s="1"/>
  <c r="I46"/>
  <c r="J75"/>
  <c r="J54"/>
  <c r="J23"/>
  <c r="H34"/>
  <c r="I67"/>
  <c r="J72"/>
  <c r="H11"/>
  <c r="I39"/>
  <c r="H74"/>
  <c r="I23"/>
  <c r="I40"/>
  <c r="I41" s="1"/>
  <c r="J47"/>
  <c r="I58"/>
  <c r="I72"/>
  <c r="I75"/>
  <c r="I11"/>
  <c r="J39"/>
  <c r="H53"/>
  <c r="I60"/>
  <c r="J67"/>
  <c r="J18"/>
  <c r="J46"/>
  <c r="H61"/>
  <c r="H62" s="1"/>
  <c r="J68"/>
  <c r="J26"/>
  <c r="J32"/>
  <c r="J44"/>
  <c r="I51"/>
  <c r="I54"/>
  <c r="J58"/>
  <c r="J40"/>
  <c r="H18"/>
  <c r="I25"/>
  <c r="J30"/>
  <c r="J37"/>
  <c r="J51"/>
  <c r="J65"/>
  <c r="J74"/>
  <c r="H67"/>
  <c r="H65"/>
  <c r="H69" s="1"/>
  <c r="J60"/>
  <c r="H60"/>
  <c r="I61"/>
  <c r="I53"/>
  <c r="H54"/>
  <c r="H55" s="1"/>
  <c r="H46"/>
  <c r="H44"/>
  <c r="H48" s="1"/>
  <c r="H39"/>
  <c r="H37"/>
  <c r="H41" s="1"/>
  <c r="I30"/>
  <c r="H32"/>
  <c r="J25"/>
  <c r="H25"/>
  <c r="I26"/>
  <c r="I18"/>
  <c r="H19"/>
  <c r="H20" s="1"/>
  <c r="J11"/>
  <c r="P76"/>
  <c r="N76"/>
  <c r="F13"/>
  <c r="U13"/>
  <c r="F20"/>
  <c r="P20"/>
  <c r="F27"/>
  <c r="U27"/>
  <c r="F34"/>
  <c r="U34"/>
  <c r="P41"/>
  <c r="F48"/>
  <c r="P48"/>
  <c r="F55"/>
  <c r="U55"/>
  <c r="F62"/>
  <c r="U62"/>
  <c r="P69"/>
  <c r="U69"/>
  <c r="F76"/>
  <c r="U76"/>
  <c r="E13"/>
  <c r="T13"/>
  <c r="N20"/>
  <c r="N27"/>
  <c r="T27"/>
  <c r="N34"/>
  <c r="E41"/>
  <c r="T41"/>
  <c r="N48"/>
  <c r="E55"/>
  <c r="T55"/>
  <c r="E62"/>
  <c r="N62"/>
  <c r="N69"/>
  <c r="T69"/>
  <c r="E76"/>
  <c r="T76"/>
  <c r="L13"/>
  <c r="Q13"/>
  <c r="V13"/>
  <c r="L20"/>
  <c r="Q20"/>
  <c r="V20"/>
  <c r="L27"/>
  <c r="Q27"/>
  <c r="V27"/>
  <c r="L34"/>
  <c r="Q34"/>
  <c r="V34"/>
  <c r="L41"/>
  <c r="Q41"/>
  <c r="V41"/>
  <c r="L48"/>
  <c r="Q48"/>
  <c r="V48"/>
  <c r="L55"/>
  <c r="Q55"/>
  <c r="V55"/>
  <c r="L62"/>
  <c r="Q62"/>
  <c r="V62"/>
  <c r="L69"/>
  <c r="Q69"/>
  <c r="V69"/>
  <c r="L76"/>
  <c r="Q76"/>
  <c r="V76"/>
  <c r="P13"/>
  <c r="U20"/>
  <c r="P27"/>
  <c r="P34"/>
  <c r="F41"/>
  <c r="U41"/>
  <c r="U48"/>
  <c r="P55"/>
  <c r="P62"/>
  <c r="F69"/>
  <c r="N13"/>
  <c r="E20"/>
  <c r="T20"/>
  <c r="E27"/>
  <c r="E34"/>
  <c r="T34"/>
  <c r="N41"/>
  <c r="E48"/>
  <c r="T48"/>
  <c r="N55"/>
  <c r="T62"/>
  <c r="E69"/>
  <c r="D13"/>
  <c r="M13"/>
  <c r="R13"/>
  <c r="D20"/>
  <c r="M20"/>
  <c r="R20"/>
  <c r="D27"/>
  <c r="M27"/>
  <c r="R27"/>
  <c r="D34"/>
  <c r="M34"/>
  <c r="R34"/>
  <c r="D41"/>
  <c r="M41"/>
  <c r="R41"/>
  <c r="D48"/>
  <c r="M48"/>
  <c r="R48"/>
  <c r="D55"/>
  <c r="M55"/>
  <c r="R55"/>
  <c r="D62"/>
  <c r="M62"/>
  <c r="R62"/>
  <c r="D69"/>
  <c r="M69"/>
  <c r="R69"/>
  <c r="D76"/>
  <c r="M76"/>
  <c r="R76"/>
  <c r="E20" i="2"/>
  <c r="N20"/>
  <c r="T20"/>
  <c r="Q34"/>
  <c r="V34"/>
  <c r="D20"/>
  <c r="R20"/>
  <c r="F34"/>
  <c r="P34"/>
  <c r="U34"/>
  <c r="M27"/>
  <c r="R27"/>
  <c r="Q20"/>
  <c r="V20"/>
  <c r="V27"/>
  <c r="E34"/>
  <c r="T34"/>
  <c r="E27"/>
  <c r="N27"/>
  <c r="T27"/>
  <c r="D27"/>
  <c r="F20"/>
  <c r="P20"/>
  <c r="U20"/>
  <c r="F27"/>
  <c r="U27"/>
  <c r="D34"/>
  <c r="M34"/>
  <c r="R34"/>
  <c r="N13"/>
  <c r="F13"/>
  <c r="Q13"/>
  <c r="P13"/>
  <c r="T13"/>
  <c r="M13"/>
  <c r="R13"/>
  <c r="U13"/>
  <c r="V13"/>
  <c r="E13"/>
  <c r="D13"/>
  <c r="I20" i="3" l="1"/>
  <c r="J48"/>
  <c r="I34"/>
  <c r="J69"/>
  <c r="I62"/>
  <c r="J62"/>
  <c r="I13"/>
  <c r="J20"/>
  <c r="J34"/>
  <c r="I76"/>
  <c r="I27"/>
  <c r="J55"/>
  <c r="J27"/>
  <c r="J76"/>
  <c r="I55"/>
  <c r="J41"/>
</calcChain>
</file>

<file path=xl/sharedStrings.xml><?xml version="1.0" encoding="utf-8"?>
<sst xmlns="http://schemas.openxmlformats.org/spreadsheetml/2006/main" count="4012" uniqueCount="71">
  <si>
    <t>Table R3. Status in employment (by sex)</t>
  </si>
  <si>
    <t>Region</t>
  </si>
  <si>
    <t>xx</t>
  </si>
  <si>
    <t>Year</t>
  </si>
  <si>
    <t>Sex (code)</t>
  </si>
  <si>
    <t>Sex</t>
  </si>
  <si>
    <t>Total employment ('000)</t>
  </si>
  <si>
    <t>Wage &amp; salaried workers (employees) ('000)</t>
  </si>
  <si>
    <t>Wage &amp; salaried workers (employees) (%)</t>
  </si>
  <si>
    <t>Employers (a) ('000)</t>
  </si>
  <si>
    <t>Employers (a) (%)</t>
  </si>
  <si>
    <t>Own-account workers (b) ('000)</t>
  </si>
  <si>
    <t>Own-account workers (b) (%)</t>
  </si>
  <si>
    <t>Contributing family workers (d) ('000)</t>
  </si>
  <si>
    <t>Contributing family workers (d) (%)</t>
  </si>
  <si>
    <t>Persons in vulnerable employment ('000)</t>
  </si>
  <si>
    <t>Share of vulnerable employment in total employment (%)</t>
  </si>
  <si>
    <t>Repository (code)</t>
  </si>
  <si>
    <t>Repository</t>
  </si>
  <si>
    <t>World</t>
  </si>
  <si>
    <t>MF</t>
  </si>
  <si>
    <t>Male and female</t>
  </si>
  <si>
    <t>TRENDS</t>
  </si>
  <si>
    <t>Trends Estimation Model</t>
  </si>
  <si>
    <t>M</t>
  </si>
  <si>
    <t>Male</t>
  </si>
  <si>
    <t>F</t>
  </si>
  <si>
    <t>Female</t>
  </si>
  <si>
    <t>Developed Economies &amp; European Union</t>
  </si>
  <si>
    <t>Central &amp; South-Eastern Europe (non-EU) &amp; CIS</t>
  </si>
  <si>
    <t>East Asia</t>
  </si>
  <si>
    <t>South-East Asia &amp; the Pacific</t>
  </si>
  <si>
    <t>South Asia</t>
  </si>
  <si>
    <t>Latin America &amp; the Caribbean</t>
  </si>
  <si>
    <t>Middle East</t>
  </si>
  <si>
    <t>North Africa</t>
  </si>
  <si>
    <t>Sub-Saharan Africa</t>
  </si>
  <si>
    <t>Sectoral distribution of employment by sex and by region 2010</t>
  </si>
  <si>
    <t>Percentage by sex (%)</t>
  </si>
  <si>
    <t>Source: KILM Regional average (accessed November 2011)</t>
  </si>
  <si>
    <t>Employment by status ('000)</t>
  </si>
  <si>
    <t>Percentage in total employment</t>
  </si>
  <si>
    <t>Percentage by sex within each status (%)</t>
  </si>
  <si>
    <t>Ratio sex distribution by status and total employment</t>
  </si>
  <si>
    <t xml:space="preserve">Wage &amp; salaried workers (employees) </t>
  </si>
  <si>
    <t>Contributing family workers</t>
  </si>
  <si>
    <t>Share of female in total</t>
  </si>
  <si>
    <t>Employment by status and by sex</t>
  </si>
  <si>
    <t>index</t>
  </si>
  <si>
    <t>Self-employed</t>
  </si>
  <si>
    <t>Employers (a)</t>
  </si>
  <si>
    <t>Own-account workers (b)</t>
  </si>
  <si>
    <t>Self-employed (a+b)</t>
  </si>
  <si>
    <t>Index</t>
  </si>
  <si>
    <t>Employers (%)</t>
  </si>
  <si>
    <t>Own-account workers (%)</t>
  </si>
  <si>
    <t>Contributing family workers (%)</t>
  </si>
  <si>
    <t>Age group</t>
  </si>
  <si>
    <t>Population ('000)</t>
  </si>
  <si>
    <t>Labour force ('000)</t>
  </si>
  <si>
    <t>Labour force participation rate (%)</t>
  </si>
  <si>
    <t>15+</t>
  </si>
  <si>
    <t>Labour force to population ratio</t>
  </si>
  <si>
    <t>Employment and employment status</t>
  </si>
  <si>
    <t>Employed = 100</t>
  </si>
  <si>
    <t>Total working age = 100</t>
  </si>
  <si>
    <t xml:space="preserve">Total </t>
  </si>
  <si>
    <t>Men</t>
  </si>
  <si>
    <t>Women</t>
  </si>
  <si>
    <t>Wage &amp; salaried workers (employees) as a proportion of …</t>
  </si>
  <si>
    <t>Source: ILO/KILM 7th Edition http://www.ilo.org/empelm/pubs/WCMS_114060/lang--en/index.htm (accessed in October 2012) using 2011 estimates for indicator 3. Status in employment by sex and indicator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</si>
</sst>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0.0"/>
    <numFmt numFmtId="166" formatCode="#,###,##0"/>
    <numFmt numFmtId="167" formatCode="0\.0"/>
  </numFmts>
  <fonts count="27">
    <font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</font>
    <font>
      <i/>
      <sz val="11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</font>
    <font>
      <sz val="14"/>
      <color theme="9" tint="-0.249977111117893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</font>
    <font>
      <sz val="9"/>
      <color theme="0"/>
      <name val="Calibri"/>
      <family val="2"/>
      <scheme val="minor"/>
    </font>
    <font>
      <sz val="14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9" tint="-0.2499465926084170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0" fillId="2" borderId="0" xfId="0" applyFont="1" applyFill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164" fontId="2" fillId="2" borderId="0" xfId="0" applyNumberFormat="1" applyFont="1" applyFill="1" applyAlignment="1">
      <alignment vertical="top"/>
    </xf>
    <xf numFmtId="165" fontId="2" fillId="2" borderId="0" xfId="0" applyNumberFormat="1" applyFont="1" applyFill="1" applyAlignment="1">
      <alignment vertical="top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5" fillId="3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 wrapText="1"/>
    </xf>
    <xf numFmtId="3" fontId="4" fillId="2" borderId="0" xfId="0" applyNumberFormat="1" applyFont="1" applyFill="1"/>
    <xf numFmtId="0" fontId="6" fillId="4" borderId="0" xfId="0" applyFont="1" applyFill="1" applyAlignment="1">
      <alignment horizontal="left" indent="1"/>
    </xf>
    <xf numFmtId="165" fontId="6" fillId="4" borderId="0" xfId="0" applyNumberFormat="1" applyFont="1" applyFill="1"/>
    <xf numFmtId="0" fontId="4" fillId="4" borderId="0" xfId="0" applyFont="1" applyFill="1" applyAlignment="1">
      <alignment horizontal="left" indent="1"/>
    </xf>
    <xf numFmtId="165" fontId="4" fillId="4" borderId="0" xfId="0" applyNumberFormat="1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/>
    <xf numFmtId="0" fontId="4" fillId="2" borderId="5" xfId="0" applyFont="1" applyFill="1" applyBorder="1" applyAlignment="1">
      <alignment horizontal="left" indent="1"/>
    </xf>
    <xf numFmtId="165" fontId="4" fillId="2" borderId="5" xfId="0" applyNumberFormat="1" applyFont="1" applyFill="1" applyBorder="1"/>
    <xf numFmtId="0" fontId="6" fillId="2" borderId="0" xfId="0" applyFont="1" applyFill="1" applyAlignment="1">
      <alignment horizontal="left" indent="1"/>
    </xf>
    <xf numFmtId="165" fontId="6" fillId="2" borderId="0" xfId="0" applyNumberFormat="1" applyFont="1" applyFill="1"/>
    <xf numFmtId="0" fontId="0" fillId="2" borderId="0" xfId="0" applyFill="1" applyBorder="1"/>
    <xf numFmtId="0" fontId="4" fillId="2" borderId="0" xfId="0" applyFont="1" applyFill="1" applyBorder="1" applyAlignment="1">
      <alignment horizontal="left" indent="1"/>
    </xf>
    <xf numFmtId="165" fontId="4" fillId="2" borderId="0" xfId="0" applyNumberFormat="1" applyFont="1" applyFill="1" applyBorder="1"/>
    <xf numFmtId="0" fontId="6" fillId="2" borderId="0" xfId="0" applyFont="1" applyFill="1" applyBorder="1" applyAlignment="1">
      <alignment horizontal="left" indent="1"/>
    </xf>
    <xf numFmtId="165" fontId="6" fillId="2" borderId="0" xfId="0" applyNumberFormat="1" applyFont="1" applyFill="1" applyBorder="1"/>
    <xf numFmtId="3" fontId="4" fillId="2" borderId="0" xfId="0" applyNumberFormat="1" applyFont="1" applyFill="1" applyBorder="1"/>
    <xf numFmtId="0" fontId="6" fillId="4" borderId="0" xfId="0" applyFont="1" applyFill="1" applyBorder="1" applyAlignment="1">
      <alignment horizontal="left" indent="1"/>
    </xf>
    <xf numFmtId="165" fontId="6" fillId="4" borderId="0" xfId="0" applyNumberFormat="1" applyFont="1" applyFill="1" applyBorder="1"/>
    <xf numFmtId="0" fontId="4" fillId="4" borderId="0" xfId="0" applyFont="1" applyFill="1" applyBorder="1" applyAlignment="1">
      <alignment horizontal="left" indent="1"/>
    </xf>
    <xf numFmtId="165" fontId="4" fillId="4" borderId="0" xfId="0" applyNumberFormat="1" applyFont="1" applyFill="1" applyBorder="1"/>
    <xf numFmtId="0" fontId="7" fillId="2" borderId="0" xfId="0" applyFont="1" applyFill="1" applyAlignment="1"/>
    <xf numFmtId="0" fontId="8" fillId="2" borderId="0" xfId="0" applyFont="1" applyFill="1" applyAlignment="1"/>
    <xf numFmtId="0" fontId="8" fillId="3" borderId="0" xfId="0" applyFont="1" applyFill="1" applyAlignment="1"/>
    <xf numFmtId="0" fontId="8" fillId="3" borderId="0" xfId="0" applyFont="1" applyFill="1" applyAlignment="1">
      <alignment horizontal="right"/>
    </xf>
    <xf numFmtId="3" fontId="7" fillId="2" borderId="0" xfId="0" applyNumberFormat="1" applyFont="1" applyFill="1" applyAlignment="1"/>
    <xf numFmtId="0" fontId="9" fillId="2" borderId="0" xfId="0" applyFont="1" applyFill="1" applyAlignment="1"/>
    <xf numFmtId="0" fontId="7" fillId="2" borderId="0" xfId="0" applyFont="1" applyFill="1" applyBorder="1" applyAlignment="1"/>
    <xf numFmtId="0" fontId="8" fillId="2" borderId="0" xfId="0" applyFont="1" applyFill="1" applyBorder="1" applyAlignment="1"/>
    <xf numFmtId="0" fontId="8" fillId="2" borderId="5" xfId="0" applyFont="1" applyFill="1" applyBorder="1" applyAlignment="1"/>
    <xf numFmtId="0" fontId="4" fillId="2" borderId="0" xfId="0" applyFont="1" applyFill="1" applyAlignment="1">
      <alignment horizontal="right" wrapText="1"/>
    </xf>
    <xf numFmtId="0" fontId="10" fillId="2" borderId="0" xfId="0" applyFont="1" applyFill="1" applyAlignment="1"/>
    <xf numFmtId="0" fontId="4" fillId="2" borderId="0" xfId="0" applyFont="1" applyFill="1" applyAlignment="1">
      <alignment horizontal="right"/>
    </xf>
    <xf numFmtId="0" fontId="11" fillId="2" borderId="0" xfId="0" applyFont="1" applyFill="1" applyAlignment="1"/>
    <xf numFmtId="0" fontId="13" fillId="3" borderId="4" xfId="0" applyFont="1" applyFill="1" applyBorder="1" applyAlignment="1">
      <alignment horizontal="right"/>
    </xf>
    <xf numFmtId="0" fontId="13" fillId="3" borderId="0" xfId="0" applyFont="1" applyFill="1" applyAlignment="1">
      <alignment horizontal="right" wrapText="1"/>
    </xf>
    <xf numFmtId="0" fontId="12" fillId="2" borderId="0" xfId="0" applyFont="1" applyFill="1" applyBorder="1" applyAlignment="1"/>
    <xf numFmtId="165" fontId="13" fillId="4" borderId="0" xfId="0" applyNumberFormat="1" applyFont="1" applyFill="1" applyBorder="1"/>
    <xf numFmtId="0" fontId="0" fillId="2" borderId="0" xfId="0" applyFill="1" applyAlignment="1">
      <alignment horizontal="left"/>
    </xf>
    <xf numFmtId="0" fontId="15" fillId="2" borderId="0" xfId="0" applyFont="1" applyFill="1"/>
    <xf numFmtId="0" fontId="15" fillId="2" borderId="0" xfId="0" applyFont="1" applyFill="1" applyBorder="1" applyAlignment="1"/>
    <xf numFmtId="0" fontId="15" fillId="2" borderId="0" xfId="0" applyFont="1" applyFill="1" applyAlignment="1"/>
    <xf numFmtId="3" fontId="16" fillId="2" borderId="0" xfId="0" applyNumberFormat="1" applyFont="1" applyFill="1" applyAlignment="1"/>
    <xf numFmtId="165" fontId="13" fillId="2" borderId="0" xfId="0" applyNumberFormat="1" applyFont="1" applyFill="1" applyBorder="1"/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3" fontId="14" fillId="2" borderId="0" xfId="0" applyNumberFormat="1" applyFont="1" applyFill="1" applyBorder="1" applyAlignment="1"/>
    <xf numFmtId="0" fontId="13" fillId="2" borderId="5" xfId="0" applyFont="1" applyFill="1" applyBorder="1" applyAlignment="1">
      <alignment horizontal="left" wrapText="1"/>
    </xf>
    <xf numFmtId="3" fontId="14" fillId="2" borderId="5" xfId="0" applyNumberFormat="1" applyFont="1" applyFill="1" applyBorder="1" applyAlignment="1"/>
    <xf numFmtId="165" fontId="13" fillId="2" borderId="5" xfId="0" applyNumberFormat="1" applyFont="1" applyFill="1" applyBorder="1"/>
    <xf numFmtId="0" fontId="15" fillId="2" borderId="0" xfId="0" applyFont="1" applyFill="1" applyAlignment="1">
      <alignment horizontal="right"/>
    </xf>
    <xf numFmtId="0" fontId="17" fillId="2" borderId="0" xfId="0" applyFont="1" applyFill="1"/>
    <xf numFmtId="0" fontId="17" fillId="2" borderId="0" xfId="0" applyFont="1" applyFill="1" applyAlignment="1">
      <alignment horizontal="left"/>
    </xf>
    <xf numFmtId="165" fontId="0" fillId="2" borderId="0" xfId="0" applyNumberFormat="1" applyFont="1" applyFill="1"/>
    <xf numFmtId="165" fontId="0" fillId="2" borderId="0" xfId="0" applyNumberFormat="1" applyFill="1"/>
    <xf numFmtId="165" fontId="13" fillId="4" borderId="6" xfId="0" applyNumberFormat="1" applyFont="1" applyFill="1" applyBorder="1"/>
    <xf numFmtId="0" fontId="12" fillId="2" borderId="6" xfId="0" applyFont="1" applyFill="1" applyBorder="1" applyAlignment="1"/>
    <xf numFmtId="0" fontId="13" fillId="2" borderId="6" xfId="0" applyFont="1" applyFill="1" applyBorder="1" applyAlignment="1">
      <alignment horizontal="left" wrapText="1"/>
    </xf>
    <xf numFmtId="165" fontId="13" fillId="2" borderId="6" xfId="0" applyNumberFormat="1" applyFont="1" applyFill="1" applyBorder="1"/>
    <xf numFmtId="0" fontId="0" fillId="0" borderId="0" xfId="0" applyBorder="1"/>
    <xf numFmtId="0" fontId="0" fillId="2" borderId="5" xfId="0" applyFill="1" applyBorder="1"/>
    <xf numFmtId="0" fontId="13" fillId="3" borderId="0" xfId="0" applyFont="1" applyFill="1" applyBorder="1" applyAlignment="1">
      <alignment horizontal="right" wrapText="1"/>
    </xf>
    <xf numFmtId="0" fontId="13" fillId="3" borderId="0" xfId="0" applyFont="1" applyFill="1" applyBorder="1" applyAlignment="1">
      <alignment horizontal="left" wrapText="1"/>
    </xf>
    <xf numFmtId="0" fontId="13" fillId="3" borderId="5" xfId="0" applyFont="1" applyFill="1" applyBorder="1" applyAlignment="1">
      <alignment horizontal="right" wrapText="1"/>
    </xf>
    <xf numFmtId="0" fontId="18" fillId="2" borderId="0" xfId="0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14" fillId="5" borderId="1" xfId="0" applyFont="1" applyFill="1" applyBorder="1" applyAlignment="1">
      <alignment vertical="top" wrapText="1"/>
    </xf>
    <xf numFmtId="0" fontId="14" fillId="5" borderId="2" xfId="0" applyFont="1" applyFill="1" applyBorder="1" applyAlignment="1">
      <alignment vertical="top" wrapText="1"/>
    </xf>
    <xf numFmtId="0" fontId="14" fillId="5" borderId="3" xfId="0" applyFont="1" applyFill="1" applyBorder="1" applyAlignment="1">
      <alignment vertical="top" wrapText="1"/>
    </xf>
    <xf numFmtId="166" fontId="14" fillId="2" borderId="0" xfId="0" applyNumberFormat="1" applyFont="1" applyFill="1" applyAlignment="1">
      <alignment vertical="top"/>
    </xf>
    <xf numFmtId="167" fontId="14" fillId="2" borderId="0" xfId="0" applyNumberFormat="1" applyFont="1" applyFill="1" applyAlignment="1">
      <alignment vertical="top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 wrapText="1"/>
    </xf>
    <xf numFmtId="165" fontId="0" fillId="2" borderId="0" xfId="0" applyNumberFormat="1" applyFill="1" applyAlignment="1">
      <alignment horizontal="right" wrapText="1"/>
    </xf>
    <xf numFmtId="0" fontId="0" fillId="5" borderId="7" xfId="0" applyFill="1" applyBorder="1"/>
    <xf numFmtId="0" fontId="0" fillId="5" borderId="7" xfId="0" applyFill="1" applyBorder="1" applyAlignment="1">
      <alignment horizontal="right" wrapText="1"/>
    </xf>
    <xf numFmtId="165" fontId="0" fillId="5" borderId="7" xfId="0" applyNumberFormat="1" applyFill="1" applyBorder="1" applyAlignment="1">
      <alignment horizontal="right" wrapText="1"/>
    </xf>
    <xf numFmtId="165" fontId="0" fillId="2" borderId="7" xfId="0" applyNumberFormat="1" applyFill="1" applyBorder="1" applyAlignment="1">
      <alignment horizontal="right" wrapText="1"/>
    </xf>
    <xf numFmtId="165" fontId="0" fillId="2" borderId="0" xfId="0" applyNumberFormat="1" applyFill="1" applyAlignment="1">
      <alignment horizontal="right"/>
    </xf>
    <xf numFmtId="165" fontId="15" fillId="2" borderId="0" xfId="0" applyNumberFormat="1" applyFont="1" applyFill="1"/>
    <xf numFmtId="165" fontId="12" fillId="2" borderId="0" xfId="0" applyNumberFormat="1" applyFont="1" applyFill="1" applyBorder="1" applyAlignment="1"/>
    <xf numFmtId="0" fontId="17" fillId="2" borderId="0" xfId="0" applyFont="1" applyFill="1" applyAlignment="1">
      <alignment horizontal="right"/>
    </xf>
    <xf numFmtId="0" fontId="19" fillId="2" borderId="0" xfId="0" applyFont="1" applyFill="1"/>
    <xf numFmtId="0" fontId="20" fillId="2" borderId="0" xfId="0" applyFont="1" applyFill="1"/>
    <xf numFmtId="165" fontId="19" fillId="2" borderId="0" xfId="0" applyNumberFormat="1" applyFont="1" applyFill="1" applyBorder="1" applyAlignment="1"/>
    <xf numFmtId="0" fontId="19" fillId="2" borderId="0" xfId="0" applyFont="1" applyFill="1" applyBorder="1" applyAlignment="1"/>
    <xf numFmtId="3" fontId="21" fillId="2" borderId="0" xfId="0" applyNumberFormat="1" applyFont="1" applyFill="1" applyBorder="1" applyAlignment="1"/>
    <xf numFmtId="0" fontId="0" fillId="2" borderId="0" xfId="0" applyFont="1" applyFill="1" applyBorder="1"/>
    <xf numFmtId="0" fontId="2" fillId="2" borderId="0" xfId="0" applyFont="1" applyFill="1" applyBorder="1" applyAlignment="1">
      <alignment vertical="top"/>
    </xf>
    <xf numFmtId="166" fontId="2" fillId="2" borderId="0" xfId="0" applyNumberFormat="1" applyFont="1" applyFill="1" applyBorder="1" applyAlignment="1">
      <alignment vertical="top"/>
    </xf>
    <xf numFmtId="167" fontId="2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2" fillId="7" borderId="8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25" fillId="8" borderId="9" xfId="0" applyFont="1" applyFill="1" applyBorder="1"/>
    <xf numFmtId="0" fontId="26" fillId="8" borderId="9" xfId="0" applyFont="1" applyFill="1" applyBorder="1"/>
    <xf numFmtId="0" fontId="26" fillId="6" borderId="9" xfId="0" applyFont="1" applyFill="1" applyBorder="1"/>
    <xf numFmtId="165" fontId="0" fillId="2" borderId="0" xfId="0" applyNumberFormat="1" applyFont="1" applyFill="1" applyBorder="1"/>
    <xf numFmtId="165" fontId="26" fillId="6" borderId="9" xfId="0" applyNumberFormat="1" applyFont="1" applyFill="1" applyBorder="1"/>
    <xf numFmtId="165" fontId="2" fillId="7" borderId="8" xfId="0" applyNumberFormat="1" applyFont="1" applyFill="1" applyBorder="1" applyAlignment="1">
      <alignment vertical="top" wrapText="1"/>
    </xf>
    <xf numFmtId="165" fontId="2" fillId="2" borderId="0" xfId="0" applyNumberFormat="1" applyFont="1" applyFill="1" applyBorder="1" applyAlignment="1">
      <alignment vertical="top"/>
    </xf>
    <xf numFmtId="0" fontId="24" fillId="2" borderId="0" xfId="0" applyFont="1" applyFill="1"/>
    <xf numFmtId="0" fontId="22" fillId="2" borderId="0" xfId="0" applyFont="1" applyFill="1" applyBorder="1" applyAlignment="1">
      <alignment vertical="top" wrapText="1"/>
    </xf>
    <xf numFmtId="0" fontId="23" fillId="2" borderId="0" xfId="0" applyFont="1" applyFill="1" applyAlignment="1">
      <alignment wrapText="1"/>
    </xf>
    <xf numFmtId="0" fontId="20" fillId="5" borderId="8" xfId="0" applyFont="1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15" fillId="5" borderId="8" xfId="0" applyFont="1" applyFill="1" applyBorder="1" applyAlignment="1">
      <alignment wrapText="1"/>
    </xf>
    <xf numFmtId="0" fontId="0" fillId="5" borderId="8" xfId="0" applyFill="1" applyBorder="1" applyAlignment="1">
      <alignment horizontal="right" wrapText="1"/>
    </xf>
    <xf numFmtId="0" fontId="12" fillId="2" borderId="5" xfId="0" applyFont="1" applyFill="1" applyBorder="1" applyAlignment="1"/>
    <xf numFmtId="0" fontId="15" fillId="2" borderId="5" xfId="0" applyFont="1" applyFill="1" applyBorder="1"/>
    <xf numFmtId="165" fontId="0" fillId="2" borderId="5" xfId="0" applyNumberFormat="1" applyFill="1" applyBorder="1"/>
    <xf numFmtId="165" fontId="0" fillId="2" borderId="5" xfId="0" applyNumberFormat="1" applyFill="1" applyBorder="1" applyAlignment="1">
      <alignment horizontal="right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5.xml"/><Relationship Id="rId12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3.xml"/><Relationship Id="rId15" Type="http://schemas.openxmlformats.org/officeDocument/2006/relationships/calcChain" Target="calcChain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3"/>
  <c:chart>
    <c:plotArea>
      <c:layout>
        <c:manualLayout>
          <c:layoutTarget val="inner"/>
          <c:xMode val="edge"/>
          <c:yMode val="edge"/>
          <c:x val="9.0069258771269173E-2"/>
          <c:y val="2.3192884589731084E-2"/>
          <c:w val="0.858043302005845"/>
          <c:h val="0.44745742973519187"/>
        </c:manualLayout>
      </c:layout>
      <c:barChart>
        <c:barDir val="col"/>
        <c:grouping val="stacked"/>
        <c:ser>
          <c:idx val="0"/>
          <c:order val="0"/>
          <c:tx>
            <c:strRef>
              <c:f>'Data Graph (2011)'!$F$4</c:f>
              <c:strCache>
                <c:ptCount val="1"/>
                <c:pt idx="0">
                  <c:v>Wage &amp; salaried workers (employees) (%)</c:v>
                </c:pt>
              </c:strCache>
            </c:strRef>
          </c:tx>
          <c:cat>
            <c:multiLvlStrRef>
              <c:f>'Data Graph (2011)'!$C$5:$E$24</c:f>
              <c:multiLvlStrCache>
                <c:ptCount val="20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  <c:pt idx="4">
                    <c:v>Male</c:v>
                  </c:pt>
                  <c:pt idx="5">
                    <c:v>Female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Male</c:v>
                  </c:pt>
                  <c:pt idx="9">
                    <c:v>Female</c:v>
                  </c:pt>
                  <c:pt idx="10">
                    <c:v>Male</c:v>
                  </c:pt>
                  <c:pt idx="11">
                    <c:v>Female</c:v>
                  </c:pt>
                  <c:pt idx="12">
                    <c:v>Male</c:v>
                  </c:pt>
                  <c:pt idx="13">
                    <c:v>Female</c:v>
                  </c:pt>
                  <c:pt idx="14">
                    <c:v>Male</c:v>
                  </c:pt>
                  <c:pt idx="15">
                    <c:v>Female</c:v>
                  </c:pt>
                  <c:pt idx="16">
                    <c:v>Male</c:v>
                  </c:pt>
                  <c:pt idx="17">
                    <c:v>Female</c:v>
                  </c:pt>
                  <c:pt idx="18">
                    <c:v>Male</c:v>
                  </c:pt>
                  <c:pt idx="19">
                    <c:v>Female</c:v>
                  </c:pt>
                </c:lvl>
                <c:lvl>
                  <c:pt idx="0">
                    <c:v>World</c:v>
                  </c:pt>
                  <c:pt idx="2">
                    <c:v>Developed Economies &amp; European Union</c:v>
                  </c:pt>
                  <c:pt idx="4">
                    <c:v>Central &amp; South-Eastern Europe (non-EU) &amp; CIS</c:v>
                  </c:pt>
                  <c:pt idx="6">
                    <c:v>Middle East</c:v>
                  </c:pt>
                  <c:pt idx="8">
                    <c:v>Latin America &amp; the Caribbean</c:v>
                  </c:pt>
                  <c:pt idx="10">
                    <c:v>North Africa</c:v>
                  </c:pt>
                  <c:pt idx="12">
                    <c:v>East Asia</c:v>
                  </c:pt>
                  <c:pt idx="14">
                    <c:v>South-East Asia &amp; the Pacific</c:v>
                  </c:pt>
                  <c:pt idx="16">
                    <c:v>Sub-Saharan Africa</c:v>
                  </c:pt>
                  <c:pt idx="18">
                    <c:v>South Asia</c:v>
                  </c:pt>
                </c:lvl>
              </c:multiLvlStrCache>
            </c:multiLvlStrRef>
          </c:cat>
          <c:val>
            <c:numRef>
              <c:f>'Data Graph (2011)'!$F$5:$F$24</c:f>
              <c:numCache>
                <c:formatCode>0.0</c:formatCode>
                <c:ptCount val="20"/>
                <c:pt idx="0">
                  <c:v>48.4</c:v>
                </c:pt>
                <c:pt idx="1">
                  <c:v>48</c:v>
                </c:pt>
                <c:pt idx="2">
                  <c:v>83.599998474121094</c:v>
                </c:pt>
                <c:pt idx="3">
                  <c:v>89.699996948242188</c:v>
                </c:pt>
                <c:pt idx="4">
                  <c:v>76.300003051757813</c:v>
                </c:pt>
                <c:pt idx="5">
                  <c:v>78.800003051757813</c:v>
                </c:pt>
                <c:pt idx="6">
                  <c:v>68</c:v>
                </c:pt>
                <c:pt idx="7">
                  <c:v>57.299999237060547</c:v>
                </c:pt>
                <c:pt idx="8">
                  <c:v>62.5</c:v>
                </c:pt>
                <c:pt idx="9">
                  <c:v>64.900001525878906</c:v>
                </c:pt>
                <c:pt idx="10">
                  <c:v>55.099998474121094</c:v>
                </c:pt>
                <c:pt idx="11">
                  <c:v>42.099998474121094</c:v>
                </c:pt>
                <c:pt idx="12">
                  <c:v>51.900001525878906</c:v>
                </c:pt>
                <c:pt idx="13">
                  <c:v>45.700000762939453</c:v>
                </c:pt>
                <c:pt idx="14">
                  <c:v>38.5</c:v>
                </c:pt>
                <c:pt idx="15">
                  <c:v>33.299999237060547</c:v>
                </c:pt>
                <c:pt idx="16">
                  <c:v>28.299999237060547</c:v>
                </c:pt>
                <c:pt idx="17">
                  <c:v>14.5</c:v>
                </c:pt>
                <c:pt idx="18">
                  <c:v>23</c:v>
                </c:pt>
                <c:pt idx="19">
                  <c:v>15.399999618530273</c:v>
                </c:pt>
              </c:numCache>
            </c:numRef>
          </c:val>
        </c:ser>
        <c:ser>
          <c:idx val="1"/>
          <c:order val="1"/>
          <c:tx>
            <c:strRef>
              <c:f>'Data Graph (2011)'!$G$4</c:f>
              <c:strCache>
                <c:ptCount val="1"/>
                <c:pt idx="0">
                  <c:v>Employers (%)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multiLvlStrRef>
              <c:f>'Data Graph (2011)'!$C$5:$E$24</c:f>
              <c:multiLvlStrCache>
                <c:ptCount val="20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  <c:pt idx="4">
                    <c:v>Male</c:v>
                  </c:pt>
                  <c:pt idx="5">
                    <c:v>Female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Male</c:v>
                  </c:pt>
                  <c:pt idx="9">
                    <c:v>Female</c:v>
                  </c:pt>
                  <c:pt idx="10">
                    <c:v>Male</c:v>
                  </c:pt>
                  <c:pt idx="11">
                    <c:v>Female</c:v>
                  </c:pt>
                  <c:pt idx="12">
                    <c:v>Male</c:v>
                  </c:pt>
                  <c:pt idx="13">
                    <c:v>Female</c:v>
                  </c:pt>
                  <c:pt idx="14">
                    <c:v>Male</c:v>
                  </c:pt>
                  <c:pt idx="15">
                    <c:v>Female</c:v>
                  </c:pt>
                  <c:pt idx="16">
                    <c:v>Male</c:v>
                  </c:pt>
                  <c:pt idx="17">
                    <c:v>Female</c:v>
                  </c:pt>
                  <c:pt idx="18">
                    <c:v>Male</c:v>
                  </c:pt>
                  <c:pt idx="19">
                    <c:v>Female</c:v>
                  </c:pt>
                </c:lvl>
                <c:lvl>
                  <c:pt idx="0">
                    <c:v>World</c:v>
                  </c:pt>
                  <c:pt idx="2">
                    <c:v>Developed Economies &amp; European Union</c:v>
                  </c:pt>
                  <c:pt idx="4">
                    <c:v>Central &amp; South-Eastern Europe (non-EU) &amp; CIS</c:v>
                  </c:pt>
                  <c:pt idx="6">
                    <c:v>Middle East</c:v>
                  </c:pt>
                  <c:pt idx="8">
                    <c:v>Latin America &amp; the Caribbean</c:v>
                  </c:pt>
                  <c:pt idx="10">
                    <c:v>North Africa</c:v>
                  </c:pt>
                  <c:pt idx="12">
                    <c:v>East Asia</c:v>
                  </c:pt>
                  <c:pt idx="14">
                    <c:v>South-East Asia &amp; the Pacific</c:v>
                  </c:pt>
                  <c:pt idx="16">
                    <c:v>Sub-Saharan Africa</c:v>
                  </c:pt>
                  <c:pt idx="18">
                    <c:v>South Asia</c:v>
                  </c:pt>
                </c:lvl>
              </c:multiLvlStrCache>
            </c:multiLvlStrRef>
          </c:cat>
          <c:val>
            <c:numRef>
              <c:f>'Data Graph (2011)'!$G$5:$G$24</c:f>
              <c:numCache>
                <c:formatCode>0.0</c:formatCode>
                <c:ptCount val="20"/>
                <c:pt idx="0">
                  <c:v>3.3</c:v>
                </c:pt>
                <c:pt idx="1">
                  <c:v>1.3</c:v>
                </c:pt>
                <c:pt idx="2">
                  <c:v>5.3000001907348633</c:v>
                </c:pt>
                <c:pt idx="3">
                  <c:v>1.8999999761581421</c:v>
                </c:pt>
                <c:pt idx="4">
                  <c:v>2.9000000953674316</c:v>
                </c:pt>
                <c:pt idx="5">
                  <c:v>1</c:v>
                </c:pt>
                <c:pt idx="6">
                  <c:v>5.0999999046325684</c:v>
                </c:pt>
                <c:pt idx="7">
                  <c:v>1</c:v>
                </c:pt>
                <c:pt idx="8">
                  <c:v>6</c:v>
                </c:pt>
                <c:pt idx="9">
                  <c:v>2.7999999523162842</c:v>
                </c:pt>
                <c:pt idx="10">
                  <c:v>12.800000190734863</c:v>
                </c:pt>
                <c:pt idx="11">
                  <c:v>2</c:v>
                </c:pt>
                <c:pt idx="12">
                  <c:v>2.4000000953674316</c:v>
                </c:pt>
                <c:pt idx="13">
                  <c:v>1.1000000238418579</c:v>
                </c:pt>
                <c:pt idx="14">
                  <c:v>3.2000000476837158</c:v>
                </c:pt>
                <c:pt idx="15">
                  <c:v>1.1000000238418579</c:v>
                </c:pt>
                <c:pt idx="16">
                  <c:v>1.7999999523162842</c:v>
                </c:pt>
                <c:pt idx="17">
                  <c:v>0.89999997615814209</c:v>
                </c:pt>
                <c:pt idx="18">
                  <c:v>1.6000000238418579</c:v>
                </c:pt>
                <c:pt idx="19">
                  <c:v>0.80000001192092896</c:v>
                </c:pt>
              </c:numCache>
            </c:numRef>
          </c:val>
        </c:ser>
        <c:gapWidth val="16"/>
        <c:overlap val="100"/>
        <c:axId val="116622080"/>
        <c:axId val="116623616"/>
      </c:barChart>
      <c:barChart>
        <c:barDir val="col"/>
        <c:grouping val="stacked"/>
        <c:ser>
          <c:idx val="2"/>
          <c:order val="2"/>
          <c:tx>
            <c:strRef>
              <c:f>'Data Graph (2011)'!$H$4</c:f>
              <c:strCache>
                <c:ptCount val="1"/>
                <c:pt idx="0">
                  <c:v>Own-account workers (%)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</c:spPr>
          <c:cat>
            <c:multiLvlStrRef>
              <c:f>'Data Graph (2011)'!$C$5:$E$24</c:f>
              <c:multiLvlStrCache>
                <c:ptCount val="20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  <c:pt idx="4">
                    <c:v>Male</c:v>
                  </c:pt>
                  <c:pt idx="5">
                    <c:v>Female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Male</c:v>
                  </c:pt>
                  <c:pt idx="9">
                    <c:v>Female</c:v>
                  </c:pt>
                  <c:pt idx="10">
                    <c:v>Male</c:v>
                  </c:pt>
                  <c:pt idx="11">
                    <c:v>Female</c:v>
                  </c:pt>
                  <c:pt idx="12">
                    <c:v>Male</c:v>
                  </c:pt>
                  <c:pt idx="13">
                    <c:v>Female</c:v>
                  </c:pt>
                  <c:pt idx="14">
                    <c:v>Male</c:v>
                  </c:pt>
                  <c:pt idx="15">
                    <c:v>Female</c:v>
                  </c:pt>
                  <c:pt idx="16">
                    <c:v>Male</c:v>
                  </c:pt>
                  <c:pt idx="17">
                    <c:v>Female</c:v>
                  </c:pt>
                  <c:pt idx="18">
                    <c:v>Male</c:v>
                  </c:pt>
                  <c:pt idx="19">
                    <c:v>Female</c:v>
                  </c:pt>
                </c:lvl>
                <c:lvl>
                  <c:pt idx="0">
                    <c:v>World</c:v>
                  </c:pt>
                  <c:pt idx="2">
                    <c:v>Developed Economies &amp; European Union</c:v>
                  </c:pt>
                  <c:pt idx="4">
                    <c:v>Central &amp; South-Eastern Europe (non-EU) &amp; CIS</c:v>
                  </c:pt>
                  <c:pt idx="6">
                    <c:v>Middle East</c:v>
                  </c:pt>
                  <c:pt idx="8">
                    <c:v>Latin America &amp; the Caribbean</c:v>
                  </c:pt>
                  <c:pt idx="10">
                    <c:v>North Africa</c:v>
                  </c:pt>
                  <c:pt idx="12">
                    <c:v>East Asia</c:v>
                  </c:pt>
                  <c:pt idx="14">
                    <c:v>South-East Asia &amp; the Pacific</c:v>
                  </c:pt>
                  <c:pt idx="16">
                    <c:v>Sub-Saharan Africa</c:v>
                  </c:pt>
                  <c:pt idx="18">
                    <c:v>South Asia</c:v>
                  </c:pt>
                </c:lvl>
              </c:multiLvlStrCache>
            </c:multiLvlStrRef>
          </c:cat>
          <c:val>
            <c:numRef>
              <c:f>'Data Graph (2011)'!$H$5:$H$24</c:f>
              <c:numCache>
                <c:formatCode>0.0</c:formatCode>
                <c:ptCount val="20"/>
                <c:pt idx="0">
                  <c:v>39.400001525878906</c:v>
                </c:pt>
                <c:pt idx="1">
                  <c:v>25.299999237060547</c:v>
                </c:pt>
                <c:pt idx="2">
                  <c:v>10.300000190734863</c:v>
                </c:pt>
                <c:pt idx="3">
                  <c:v>6.3000001907348633</c:v>
                </c:pt>
                <c:pt idx="4">
                  <c:v>18.700000762939453</c:v>
                </c:pt>
                <c:pt idx="5">
                  <c:v>14.800000190734863</c:v>
                </c:pt>
                <c:pt idx="6">
                  <c:v>22.5</c:v>
                </c:pt>
                <c:pt idx="7">
                  <c:v>18.799999237060547</c:v>
                </c:pt>
                <c:pt idx="8">
                  <c:v>27.399999618530273</c:v>
                </c:pt>
                <c:pt idx="9">
                  <c:v>23.600000381469727</c:v>
                </c:pt>
                <c:pt idx="10">
                  <c:v>23.799999237060547</c:v>
                </c:pt>
                <c:pt idx="11">
                  <c:v>22.799999237060547</c:v>
                </c:pt>
                <c:pt idx="12">
                  <c:v>36</c:v>
                </c:pt>
                <c:pt idx="13">
                  <c:v>21.5</c:v>
                </c:pt>
                <c:pt idx="14">
                  <c:v>46.5</c:v>
                </c:pt>
                <c:pt idx="15">
                  <c:v>30.100000381469727</c:v>
                </c:pt>
                <c:pt idx="16">
                  <c:v>50.200000762939453</c:v>
                </c:pt>
                <c:pt idx="17">
                  <c:v>44.400001525878906</c:v>
                </c:pt>
                <c:pt idx="18">
                  <c:v>64.199996948242188</c:v>
                </c:pt>
                <c:pt idx="19">
                  <c:v>44.299999237060547</c:v>
                </c:pt>
              </c:numCache>
            </c:numRef>
          </c:val>
        </c:ser>
        <c:ser>
          <c:idx val="3"/>
          <c:order val="3"/>
          <c:tx>
            <c:strRef>
              <c:f>'Data Graph (2011)'!$I$4</c:f>
              <c:strCache>
                <c:ptCount val="1"/>
                <c:pt idx="0">
                  <c:v>Contributing family workers (%)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ysClr val="window" lastClr="FFFFFF"/>
              </a:solidFill>
            </a:ln>
          </c:spPr>
          <c:cat>
            <c:multiLvlStrRef>
              <c:f>'Data Graph (2011)'!$C$5:$E$24</c:f>
              <c:multiLvlStrCache>
                <c:ptCount val="20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  <c:pt idx="4">
                    <c:v>Male</c:v>
                  </c:pt>
                  <c:pt idx="5">
                    <c:v>Female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Male</c:v>
                  </c:pt>
                  <c:pt idx="9">
                    <c:v>Female</c:v>
                  </c:pt>
                  <c:pt idx="10">
                    <c:v>Male</c:v>
                  </c:pt>
                  <c:pt idx="11">
                    <c:v>Female</c:v>
                  </c:pt>
                  <c:pt idx="12">
                    <c:v>Male</c:v>
                  </c:pt>
                  <c:pt idx="13">
                    <c:v>Female</c:v>
                  </c:pt>
                  <c:pt idx="14">
                    <c:v>Male</c:v>
                  </c:pt>
                  <c:pt idx="15">
                    <c:v>Female</c:v>
                  </c:pt>
                  <c:pt idx="16">
                    <c:v>Male</c:v>
                  </c:pt>
                  <c:pt idx="17">
                    <c:v>Female</c:v>
                  </c:pt>
                  <c:pt idx="18">
                    <c:v>Male</c:v>
                  </c:pt>
                  <c:pt idx="19">
                    <c:v>Female</c:v>
                  </c:pt>
                </c:lvl>
                <c:lvl>
                  <c:pt idx="0">
                    <c:v>World</c:v>
                  </c:pt>
                  <c:pt idx="2">
                    <c:v>Developed Economies &amp; European Union</c:v>
                  </c:pt>
                  <c:pt idx="4">
                    <c:v>Central &amp; South-Eastern Europe (non-EU) &amp; CIS</c:v>
                  </c:pt>
                  <c:pt idx="6">
                    <c:v>Middle East</c:v>
                  </c:pt>
                  <c:pt idx="8">
                    <c:v>Latin America &amp; the Caribbean</c:v>
                  </c:pt>
                  <c:pt idx="10">
                    <c:v>North Africa</c:v>
                  </c:pt>
                  <c:pt idx="12">
                    <c:v>East Asia</c:v>
                  </c:pt>
                  <c:pt idx="14">
                    <c:v>South-East Asia &amp; the Pacific</c:v>
                  </c:pt>
                  <c:pt idx="16">
                    <c:v>Sub-Saharan Africa</c:v>
                  </c:pt>
                  <c:pt idx="18">
                    <c:v>South Asia</c:v>
                  </c:pt>
                </c:lvl>
              </c:multiLvlStrCache>
            </c:multiLvlStrRef>
          </c:cat>
          <c:val>
            <c:numRef>
              <c:f>'Data Graph (2011)'!$I$5:$I$24</c:f>
              <c:numCache>
                <c:formatCode>0.0</c:formatCode>
                <c:ptCount val="20"/>
                <c:pt idx="0">
                  <c:v>8.8999996185302734</c:v>
                </c:pt>
                <c:pt idx="1">
                  <c:v>25.399999618530273</c:v>
                </c:pt>
                <c:pt idx="2">
                  <c:v>0.69999998807907104</c:v>
                </c:pt>
                <c:pt idx="3">
                  <c:v>2.2000000476837158</c:v>
                </c:pt>
                <c:pt idx="4">
                  <c:v>2.0999999046325684</c:v>
                </c:pt>
                <c:pt idx="5">
                  <c:v>5.4000000953674316</c:v>
                </c:pt>
                <c:pt idx="6">
                  <c:v>4.4000000953674316</c:v>
                </c:pt>
                <c:pt idx="7">
                  <c:v>22.899999618530273</c:v>
                </c:pt>
                <c:pt idx="8">
                  <c:v>4.0999999046325684</c:v>
                </c:pt>
                <c:pt idx="9">
                  <c:v>8.6999998092651367</c:v>
                </c:pt>
                <c:pt idx="10">
                  <c:v>8.3000001907348633</c:v>
                </c:pt>
                <c:pt idx="11">
                  <c:v>33.099998474121094</c:v>
                </c:pt>
                <c:pt idx="12">
                  <c:v>9.6999998092651367</c:v>
                </c:pt>
                <c:pt idx="13">
                  <c:v>31.799999237060547</c:v>
                </c:pt>
                <c:pt idx="14">
                  <c:v>11.800000190734863</c:v>
                </c:pt>
                <c:pt idx="15">
                  <c:v>35.5</c:v>
                </c:pt>
                <c:pt idx="16">
                  <c:v>19.700000762939453</c:v>
                </c:pt>
                <c:pt idx="17">
                  <c:v>40.200000762939453</c:v>
                </c:pt>
                <c:pt idx="18">
                  <c:v>11.100000381469727</c:v>
                </c:pt>
                <c:pt idx="19">
                  <c:v>39.400001525878906</c:v>
                </c:pt>
              </c:numCache>
            </c:numRef>
          </c:val>
        </c:ser>
        <c:gapWidth val="211"/>
        <c:overlap val="100"/>
        <c:axId val="116652288"/>
        <c:axId val="116650752"/>
      </c:barChart>
      <c:catAx>
        <c:axId val="116622080"/>
        <c:scaling>
          <c:orientation val="minMax"/>
        </c:scaling>
        <c:axPos val="b"/>
        <c:majorGridlines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16623616"/>
        <c:crosses val="autoZero"/>
        <c:auto val="1"/>
        <c:lblAlgn val="ctr"/>
        <c:lblOffset val="100"/>
      </c:catAx>
      <c:valAx>
        <c:axId val="116623616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en-US" sz="1400" b="0"/>
                  <a:t>Percentage of total employment</a:t>
                </a:r>
              </a:p>
            </c:rich>
          </c:tx>
          <c:layout>
            <c:manualLayout>
              <c:xMode val="edge"/>
              <c:yMode val="edge"/>
              <c:x val="1.3973837293265482E-2"/>
              <c:y val="4.3774057136258898E-2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fr-FR"/>
          </a:p>
        </c:txPr>
        <c:crossAx val="116622080"/>
        <c:crosses val="autoZero"/>
        <c:crossBetween val="between"/>
      </c:valAx>
      <c:valAx>
        <c:axId val="116650752"/>
        <c:scaling>
          <c:orientation val="minMax"/>
          <c:max val="100"/>
        </c:scaling>
        <c:axPos val="r"/>
        <c:numFmt formatCode="0.0" sourceLinked="1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fr-FR"/>
          </a:p>
        </c:txPr>
        <c:crossAx val="116652288"/>
        <c:crosses val="max"/>
        <c:crossBetween val="between"/>
      </c:valAx>
      <c:catAx>
        <c:axId val="116652288"/>
        <c:scaling>
          <c:orientation val="minMax"/>
        </c:scaling>
        <c:delete val="1"/>
        <c:axPos val="b"/>
        <c:tickLblPos val="nextTo"/>
        <c:crossAx val="11665075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4360893141048432"/>
          <c:y val="0.79002101640305877"/>
          <c:w val="0.53254704840898548"/>
          <c:h val="0.19705645347663817"/>
        </c:manualLayout>
      </c:layout>
      <c:txPr>
        <a:bodyPr/>
        <a:lstStyle/>
        <a:p>
          <a:pPr>
            <a:defRPr sz="1600"/>
          </a:pPr>
          <a:endParaRPr lang="fr-FR"/>
        </a:p>
      </c:txPr>
    </c:legend>
    <c:plotVisOnly val="1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Regional estimates | Employment by status as percentage of total employment</a:t>
            </a:r>
            <a:r>
              <a:rPr lang="en-US" sz="1600" baseline="0"/>
              <a:t> 2010</a:t>
            </a:r>
            <a:endParaRPr lang="en-US" sz="1600" b="0"/>
          </a:p>
          <a:p>
            <a:pPr>
              <a:defRPr/>
            </a:pPr>
            <a:r>
              <a:rPr lang="en-US" sz="1200" b="0"/>
              <a:t>Regions ranked</a:t>
            </a:r>
            <a:r>
              <a:rPr lang="en-US" sz="1200" b="0" baseline="0"/>
              <a:t> according to the share of wage and salaried workers in total employment</a:t>
            </a:r>
          </a:p>
        </c:rich>
      </c:tx>
      <c:layout>
        <c:manualLayout>
          <c:xMode val="edge"/>
          <c:yMode val="edge"/>
          <c:x val="0.15814316958279095"/>
          <c:y val="3.5512572750194635E-2"/>
        </c:manualLayout>
      </c:layout>
      <c:overlay val="1"/>
    </c:title>
    <c:plotArea>
      <c:layout>
        <c:manualLayout>
          <c:layoutTarget val="inner"/>
          <c:xMode val="edge"/>
          <c:yMode val="edge"/>
          <c:x val="7.4859022006407414E-2"/>
          <c:y val="0.24023210978072879"/>
          <c:w val="0.85713030984718352"/>
          <c:h val="0.27993003414569234"/>
        </c:manualLayout>
      </c:layout>
      <c:barChart>
        <c:barDir val="col"/>
        <c:grouping val="clustered"/>
        <c:ser>
          <c:idx val="2"/>
          <c:order val="0"/>
          <c:tx>
            <c:strRef>
              <c:f>'Data Graph (2010)'!$E$4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multiLvlStrRef>
              <c:f>'Data Graph (2010)'!$C$5:$D$34</c:f>
              <c:multiLvlStrCache>
                <c:ptCount val="30"/>
                <c:lvl>
                  <c:pt idx="0">
                    <c:v>Wage &amp; salaried workers (employees) </c:v>
                  </c:pt>
                  <c:pt idx="1">
                    <c:v>Self-employed</c:v>
                  </c:pt>
                  <c:pt idx="2">
                    <c:v>Contributing family workers</c:v>
                  </c:pt>
                  <c:pt idx="3">
                    <c:v>Wage &amp; salaried workers (employees) </c:v>
                  </c:pt>
                  <c:pt idx="4">
                    <c:v>Self-employed</c:v>
                  </c:pt>
                  <c:pt idx="5">
                    <c:v>Contributing family workers</c:v>
                  </c:pt>
                  <c:pt idx="6">
                    <c:v>Wage &amp; salaried workers (employees) </c:v>
                  </c:pt>
                  <c:pt idx="7">
                    <c:v>Self-employed</c:v>
                  </c:pt>
                  <c:pt idx="8">
                    <c:v>Contributing family workers</c:v>
                  </c:pt>
                  <c:pt idx="9">
                    <c:v>Wage &amp; salaried workers (employees) </c:v>
                  </c:pt>
                  <c:pt idx="10">
                    <c:v>Self-employed</c:v>
                  </c:pt>
                  <c:pt idx="11">
                    <c:v>Contributing family workers</c:v>
                  </c:pt>
                  <c:pt idx="12">
                    <c:v>Wage &amp; salaried workers (employees) </c:v>
                  </c:pt>
                  <c:pt idx="13">
                    <c:v>Self-employed</c:v>
                  </c:pt>
                  <c:pt idx="14">
                    <c:v>Contributing family workers</c:v>
                  </c:pt>
                  <c:pt idx="15">
                    <c:v>Wage &amp; salaried workers (employees) </c:v>
                  </c:pt>
                  <c:pt idx="16">
                    <c:v>Self-employed</c:v>
                  </c:pt>
                  <c:pt idx="17">
                    <c:v>Contributing family workers</c:v>
                  </c:pt>
                  <c:pt idx="18">
                    <c:v>Wage &amp; salaried workers (employees) </c:v>
                  </c:pt>
                  <c:pt idx="19">
                    <c:v>Self-employed</c:v>
                  </c:pt>
                  <c:pt idx="20">
                    <c:v>Contributing family workers</c:v>
                  </c:pt>
                  <c:pt idx="21">
                    <c:v>Wage &amp; salaried workers (employees) </c:v>
                  </c:pt>
                  <c:pt idx="22">
                    <c:v>Self-employed</c:v>
                  </c:pt>
                  <c:pt idx="23">
                    <c:v>Contributing family workers</c:v>
                  </c:pt>
                  <c:pt idx="24">
                    <c:v>Wage &amp; salaried workers (employees) </c:v>
                  </c:pt>
                  <c:pt idx="25">
                    <c:v>Self-employed</c:v>
                  </c:pt>
                  <c:pt idx="26">
                    <c:v>Contributing family workers</c:v>
                  </c:pt>
                  <c:pt idx="27">
                    <c:v>Wage &amp; salaried workers (employees) </c:v>
                  </c:pt>
                  <c:pt idx="28">
                    <c:v>Self-employed</c:v>
                  </c:pt>
                  <c:pt idx="29">
                    <c:v>Contributing family workers</c:v>
                  </c:pt>
                </c:lvl>
                <c:lvl>
                  <c:pt idx="0">
                    <c:v>Sub-Saharan Africa</c:v>
                  </c:pt>
                  <c:pt idx="3">
                    <c:v>South Asia</c:v>
                  </c:pt>
                  <c:pt idx="6">
                    <c:v>South-East Asia &amp; the Pacific</c:v>
                  </c:pt>
                  <c:pt idx="9">
                    <c:v>North Africa</c:v>
                  </c:pt>
                  <c:pt idx="12">
                    <c:v>East Asia</c:v>
                  </c:pt>
                  <c:pt idx="15">
                    <c:v>World</c:v>
                  </c:pt>
                  <c:pt idx="18">
                    <c:v>Middle East</c:v>
                  </c:pt>
                  <c:pt idx="21">
                    <c:v>Latin America &amp; the Caribbean</c:v>
                  </c:pt>
                  <c:pt idx="24">
                    <c:v>Central &amp; South-Eastern Europe (non-EU) &amp; CIS</c:v>
                  </c:pt>
                  <c:pt idx="27">
                    <c:v>Developed Economies &amp; European Union</c:v>
                  </c:pt>
                </c:lvl>
              </c:multiLvlStrCache>
            </c:multiLvlStrRef>
          </c:cat>
          <c:val>
            <c:numRef>
              <c:f>'Data Graph (2010)'!$E$5:$E$34</c:f>
              <c:numCache>
                <c:formatCode>0.0</c:formatCode>
                <c:ptCount val="30"/>
                <c:pt idx="0">
                  <c:v>27.100000381469727</c:v>
                </c:pt>
                <c:pt idx="1">
                  <c:v>50.60890434140488</c:v>
                </c:pt>
                <c:pt idx="2">
                  <c:v>22.299999237060547</c:v>
                </c:pt>
                <c:pt idx="3">
                  <c:v>22.100000381469727</c:v>
                </c:pt>
                <c:pt idx="4">
                  <c:v>66.200184366274328</c:v>
                </c:pt>
                <c:pt idx="5">
                  <c:v>11.699999809265137</c:v>
                </c:pt>
                <c:pt idx="6">
                  <c:v>37.599998474121094</c:v>
                </c:pt>
                <c:pt idx="7">
                  <c:v>49.959256505576214</c:v>
                </c:pt>
                <c:pt idx="8">
                  <c:v>12.5</c:v>
                </c:pt>
                <c:pt idx="9">
                  <c:v>54.400001525878906</c:v>
                </c:pt>
                <c:pt idx="10">
                  <c:v>35.108794197642787</c:v>
                </c:pt>
                <c:pt idx="11">
                  <c:v>10.5</c:v>
                </c:pt>
                <c:pt idx="12">
                  <c:v>50.700000762939453</c:v>
                </c:pt>
                <c:pt idx="13">
                  <c:v>38.999873994999589</c:v>
                </c:pt>
                <c:pt idx="14">
                  <c:v>10.300000190734863</c:v>
                </c:pt>
                <c:pt idx="15">
                  <c:v>47.719159107195921</c:v>
                </c:pt>
                <c:pt idx="16">
                  <c:v>42.769344379773827</c:v>
                </c:pt>
                <c:pt idx="17">
                  <c:v>9.5114965130302558</c:v>
                </c:pt>
                <c:pt idx="18">
                  <c:v>66.900001525878906</c:v>
                </c:pt>
                <c:pt idx="19">
                  <c:v>28.60700908003373</c:v>
                </c:pt>
                <c:pt idx="20">
                  <c:v>4.5</c:v>
                </c:pt>
                <c:pt idx="21">
                  <c:v>62.700000762939453</c:v>
                </c:pt>
                <c:pt idx="22">
                  <c:v>33.077634723614217</c:v>
                </c:pt>
                <c:pt idx="23">
                  <c:v>4.1999998092651367</c:v>
                </c:pt>
                <c:pt idx="24">
                  <c:v>75.699996948242188</c:v>
                </c:pt>
                <c:pt idx="25">
                  <c:v>21.912959446248582</c:v>
                </c:pt>
                <c:pt idx="26">
                  <c:v>2.4000000953674316</c:v>
                </c:pt>
                <c:pt idx="27">
                  <c:v>83.400001525878906</c:v>
                </c:pt>
                <c:pt idx="28">
                  <c:v>15.891698225874883</c:v>
                </c:pt>
                <c:pt idx="29">
                  <c:v>0.69999998807907104</c:v>
                </c:pt>
              </c:numCache>
            </c:numRef>
          </c:val>
        </c:ser>
        <c:gapWidth val="20"/>
        <c:overlap val="-6"/>
        <c:axId val="117115520"/>
        <c:axId val="117154560"/>
      </c:barChart>
      <c:barChart>
        <c:barDir val="col"/>
        <c:grouping val="clustered"/>
        <c:ser>
          <c:idx val="3"/>
          <c:order val="1"/>
          <c:tx>
            <c:strRef>
              <c:f>'Data Graph (2010)'!$F$4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</c:spPr>
          <c:cat>
            <c:multiLvlStrRef>
              <c:f>'Data Graph (2010)'!$C$5:$D$34</c:f>
              <c:multiLvlStrCache>
                <c:ptCount val="30"/>
                <c:lvl>
                  <c:pt idx="0">
                    <c:v>Wage &amp; salaried workers (employees) </c:v>
                  </c:pt>
                  <c:pt idx="1">
                    <c:v>Self-employed</c:v>
                  </c:pt>
                  <c:pt idx="2">
                    <c:v>Contributing family workers</c:v>
                  </c:pt>
                  <c:pt idx="3">
                    <c:v>Wage &amp; salaried workers (employees) </c:v>
                  </c:pt>
                  <c:pt idx="4">
                    <c:v>Self-employed</c:v>
                  </c:pt>
                  <c:pt idx="5">
                    <c:v>Contributing family workers</c:v>
                  </c:pt>
                  <c:pt idx="6">
                    <c:v>Wage &amp; salaried workers (employees) </c:v>
                  </c:pt>
                  <c:pt idx="7">
                    <c:v>Self-employed</c:v>
                  </c:pt>
                  <c:pt idx="8">
                    <c:v>Contributing family workers</c:v>
                  </c:pt>
                  <c:pt idx="9">
                    <c:v>Wage &amp; salaried workers (employees) </c:v>
                  </c:pt>
                  <c:pt idx="10">
                    <c:v>Self-employed</c:v>
                  </c:pt>
                  <c:pt idx="11">
                    <c:v>Contributing family workers</c:v>
                  </c:pt>
                  <c:pt idx="12">
                    <c:v>Wage &amp; salaried workers (employees) </c:v>
                  </c:pt>
                  <c:pt idx="13">
                    <c:v>Self-employed</c:v>
                  </c:pt>
                  <c:pt idx="14">
                    <c:v>Contributing family workers</c:v>
                  </c:pt>
                  <c:pt idx="15">
                    <c:v>Wage &amp; salaried workers (employees) </c:v>
                  </c:pt>
                  <c:pt idx="16">
                    <c:v>Self-employed</c:v>
                  </c:pt>
                  <c:pt idx="17">
                    <c:v>Contributing family workers</c:v>
                  </c:pt>
                  <c:pt idx="18">
                    <c:v>Wage &amp; salaried workers (employees) </c:v>
                  </c:pt>
                  <c:pt idx="19">
                    <c:v>Self-employed</c:v>
                  </c:pt>
                  <c:pt idx="20">
                    <c:v>Contributing family workers</c:v>
                  </c:pt>
                  <c:pt idx="21">
                    <c:v>Wage &amp; salaried workers (employees) </c:v>
                  </c:pt>
                  <c:pt idx="22">
                    <c:v>Self-employed</c:v>
                  </c:pt>
                  <c:pt idx="23">
                    <c:v>Contributing family workers</c:v>
                  </c:pt>
                  <c:pt idx="24">
                    <c:v>Wage &amp; salaried workers (employees) </c:v>
                  </c:pt>
                  <c:pt idx="25">
                    <c:v>Self-employed</c:v>
                  </c:pt>
                  <c:pt idx="26">
                    <c:v>Contributing family workers</c:v>
                  </c:pt>
                  <c:pt idx="27">
                    <c:v>Wage &amp; salaried workers (employees) </c:v>
                  </c:pt>
                  <c:pt idx="28">
                    <c:v>Self-employed</c:v>
                  </c:pt>
                  <c:pt idx="29">
                    <c:v>Contributing family workers</c:v>
                  </c:pt>
                </c:lvl>
                <c:lvl>
                  <c:pt idx="0">
                    <c:v>Sub-Saharan Africa</c:v>
                  </c:pt>
                  <c:pt idx="3">
                    <c:v>South Asia</c:v>
                  </c:pt>
                  <c:pt idx="6">
                    <c:v>South-East Asia &amp; the Pacific</c:v>
                  </c:pt>
                  <c:pt idx="9">
                    <c:v>North Africa</c:v>
                  </c:pt>
                  <c:pt idx="12">
                    <c:v>East Asia</c:v>
                  </c:pt>
                  <c:pt idx="15">
                    <c:v>World</c:v>
                  </c:pt>
                  <c:pt idx="18">
                    <c:v>Middle East</c:v>
                  </c:pt>
                  <c:pt idx="21">
                    <c:v>Latin America &amp; the Caribbean</c:v>
                  </c:pt>
                  <c:pt idx="24">
                    <c:v>Central &amp; South-Eastern Europe (non-EU) &amp; CIS</c:v>
                  </c:pt>
                  <c:pt idx="27">
                    <c:v>Developed Economies &amp; European Union</c:v>
                  </c:pt>
                </c:lvl>
              </c:multiLvlStrCache>
            </c:multiLvlStrRef>
          </c:cat>
          <c:val>
            <c:numRef>
              <c:f>'Data Graph (2010)'!$F$5:$F$34</c:f>
              <c:numCache>
                <c:formatCode>0.0</c:formatCode>
                <c:ptCount val="30"/>
                <c:pt idx="0">
                  <c:v>14</c:v>
                </c:pt>
                <c:pt idx="1">
                  <c:v>43.72772270083842</c:v>
                </c:pt>
                <c:pt idx="2">
                  <c:v>42.200000762939453</c:v>
                </c:pt>
                <c:pt idx="3">
                  <c:v>14.5</c:v>
                </c:pt>
                <c:pt idx="4">
                  <c:v>44.756022010859667</c:v>
                </c:pt>
                <c:pt idx="5">
                  <c:v>40.799999237060547</c:v>
                </c:pt>
                <c:pt idx="6">
                  <c:v>31.899999618530273</c:v>
                </c:pt>
                <c:pt idx="7">
                  <c:v>31.244868929079455</c:v>
                </c:pt>
                <c:pt idx="8">
                  <c:v>36.799999237060547</c:v>
                </c:pt>
                <c:pt idx="9">
                  <c:v>39.299999237060547</c:v>
                </c:pt>
                <c:pt idx="10">
                  <c:v>23.564206616686153</c:v>
                </c:pt>
                <c:pt idx="11">
                  <c:v>37.099998474121094</c:v>
                </c:pt>
                <c:pt idx="12">
                  <c:v>43.700000762939453</c:v>
                </c:pt>
                <c:pt idx="13">
                  <c:v>22.853772305689645</c:v>
                </c:pt>
                <c:pt idx="14">
                  <c:v>33.5</c:v>
                </c:pt>
                <c:pt idx="15">
                  <c:v>47.099748207123845</c:v>
                </c:pt>
                <c:pt idx="16">
                  <c:v>26.398120696745558</c:v>
                </c:pt>
                <c:pt idx="17">
                  <c:v>26.502213841078397</c:v>
                </c:pt>
                <c:pt idx="18">
                  <c:v>56</c:v>
                </c:pt>
                <c:pt idx="19">
                  <c:v>20.924623115577891</c:v>
                </c:pt>
                <c:pt idx="20">
                  <c:v>23.100000381469727</c:v>
                </c:pt>
                <c:pt idx="21">
                  <c:v>64.900001525878906</c:v>
                </c:pt>
                <c:pt idx="22">
                  <c:v>26.140042724899121</c:v>
                </c:pt>
                <c:pt idx="23">
                  <c:v>8.8999996185302734</c:v>
                </c:pt>
                <c:pt idx="24">
                  <c:v>78.199996948242188</c:v>
                </c:pt>
                <c:pt idx="25">
                  <c:v>15.956858407079647</c:v>
                </c:pt>
                <c:pt idx="26">
                  <c:v>5.9000000953674316</c:v>
                </c:pt>
                <c:pt idx="27">
                  <c:v>89.599998474121094</c:v>
                </c:pt>
                <c:pt idx="28">
                  <c:v>8.2537429929752353</c:v>
                </c:pt>
                <c:pt idx="29">
                  <c:v>2.2000000476837158</c:v>
                </c:pt>
              </c:numCache>
            </c:numRef>
          </c:val>
        </c:ser>
        <c:gapWidth val="206"/>
        <c:overlap val="-6"/>
        <c:axId val="117158656"/>
        <c:axId val="117156480"/>
      </c:barChart>
      <c:lineChart>
        <c:grouping val="standard"/>
        <c:ser>
          <c:idx val="4"/>
          <c:order val="2"/>
          <c:tx>
            <c:strRef>
              <c:f>'Data Graph (2010)'!$G$4</c:f>
              <c:strCache>
                <c:ptCount val="1"/>
                <c:pt idx="0">
                  <c:v>Share of female in total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chemeClr val="accent3"/>
              </a:solidFill>
              <a:ln>
                <a:noFill/>
              </a:ln>
            </c:spPr>
          </c:marker>
          <c:cat>
            <c:multiLvlStrRef>
              <c:f>'Data Graph (2010)'!$C$5:$D$34</c:f>
              <c:multiLvlStrCache>
                <c:ptCount val="30"/>
                <c:lvl>
                  <c:pt idx="0">
                    <c:v>Wage &amp; salaried workers (employees) </c:v>
                  </c:pt>
                  <c:pt idx="1">
                    <c:v>Self-employed</c:v>
                  </c:pt>
                  <c:pt idx="2">
                    <c:v>Contributing family workers</c:v>
                  </c:pt>
                  <c:pt idx="3">
                    <c:v>Wage &amp; salaried workers (employees) </c:v>
                  </c:pt>
                  <c:pt idx="4">
                    <c:v>Self-employed</c:v>
                  </c:pt>
                  <c:pt idx="5">
                    <c:v>Contributing family workers</c:v>
                  </c:pt>
                  <c:pt idx="6">
                    <c:v>Wage &amp; salaried workers (employees) </c:v>
                  </c:pt>
                  <c:pt idx="7">
                    <c:v>Self-employed</c:v>
                  </c:pt>
                  <c:pt idx="8">
                    <c:v>Contributing family workers</c:v>
                  </c:pt>
                  <c:pt idx="9">
                    <c:v>Wage &amp; salaried workers (employees) </c:v>
                  </c:pt>
                  <c:pt idx="10">
                    <c:v>Self-employed</c:v>
                  </c:pt>
                  <c:pt idx="11">
                    <c:v>Contributing family workers</c:v>
                  </c:pt>
                  <c:pt idx="12">
                    <c:v>Wage &amp; salaried workers (employees) </c:v>
                  </c:pt>
                  <c:pt idx="13">
                    <c:v>Self-employed</c:v>
                  </c:pt>
                  <c:pt idx="14">
                    <c:v>Contributing family workers</c:v>
                  </c:pt>
                  <c:pt idx="15">
                    <c:v>Wage &amp; salaried workers (employees) </c:v>
                  </c:pt>
                  <c:pt idx="16">
                    <c:v>Self-employed</c:v>
                  </c:pt>
                  <c:pt idx="17">
                    <c:v>Contributing family workers</c:v>
                  </c:pt>
                  <c:pt idx="18">
                    <c:v>Wage &amp; salaried workers (employees) </c:v>
                  </c:pt>
                  <c:pt idx="19">
                    <c:v>Self-employed</c:v>
                  </c:pt>
                  <c:pt idx="20">
                    <c:v>Contributing family workers</c:v>
                  </c:pt>
                  <c:pt idx="21">
                    <c:v>Wage &amp; salaried workers (employees) </c:v>
                  </c:pt>
                  <c:pt idx="22">
                    <c:v>Self-employed</c:v>
                  </c:pt>
                  <c:pt idx="23">
                    <c:v>Contributing family workers</c:v>
                  </c:pt>
                  <c:pt idx="24">
                    <c:v>Wage &amp; salaried workers (employees) </c:v>
                  </c:pt>
                  <c:pt idx="25">
                    <c:v>Self-employed</c:v>
                  </c:pt>
                  <c:pt idx="26">
                    <c:v>Contributing family workers</c:v>
                  </c:pt>
                  <c:pt idx="27">
                    <c:v>Wage &amp; salaried workers (employees) </c:v>
                  </c:pt>
                  <c:pt idx="28">
                    <c:v>Self-employed</c:v>
                  </c:pt>
                  <c:pt idx="29">
                    <c:v>Contributing family workers</c:v>
                  </c:pt>
                </c:lvl>
                <c:lvl>
                  <c:pt idx="0">
                    <c:v>Sub-Saharan Africa</c:v>
                  </c:pt>
                  <c:pt idx="3">
                    <c:v>South Asia</c:v>
                  </c:pt>
                  <c:pt idx="6">
                    <c:v>South-East Asia &amp; the Pacific</c:v>
                  </c:pt>
                  <c:pt idx="9">
                    <c:v>North Africa</c:v>
                  </c:pt>
                  <c:pt idx="12">
                    <c:v>East Asia</c:v>
                  </c:pt>
                  <c:pt idx="15">
                    <c:v>World</c:v>
                  </c:pt>
                  <c:pt idx="18">
                    <c:v>Middle East</c:v>
                  </c:pt>
                  <c:pt idx="21">
                    <c:v>Latin America &amp; the Caribbean</c:v>
                  </c:pt>
                  <c:pt idx="24">
                    <c:v>Central &amp; South-Eastern Europe (non-EU) &amp; CIS</c:v>
                  </c:pt>
                  <c:pt idx="27">
                    <c:v>Developed Economies &amp; European Union</c:v>
                  </c:pt>
                </c:lvl>
              </c:multiLvlStrCache>
            </c:multiLvlStrRef>
          </c:cat>
          <c:val>
            <c:numRef>
              <c:f>'Data Graph (2010)'!$G$5:$G$34</c:f>
              <c:numCache>
                <c:formatCode>0.0</c:formatCode>
                <c:ptCount val="30"/>
                <c:pt idx="0">
                  <c:v>30.684702580838419</c:v>
                </c:pt>
                <c:pt idx="1">
                  <c:v>42.426406244530781</c:v>
                </c:pt>
                <c:pt idx="2">
                  <c:v>61.721065119957821</c:v>
                </c:pt>
                <c:pt idx="3">
                  <c:v>19.350883461088735</c:v>
                </c:pt>
                <c:pt idx="4">
                  <c:v>19.862371225720892</c:v>
                </c:pt>
                <c:pt idx="5">
                  <c:v>56.124479523753777</c:v>
                </c:pt>
                <c:pt idx="6">
                  <c:v>38.35127196791538</c:v>
                </c:pt>
                <c:pt idx="7">
                  <c:v>31.396203606900158</c:v>
                </c:pt>
                <c:pt idx="8">
                  <c:v>68.365036231884062</c:v>
                </c:pt>
                <c:pt idx="9">
                  <c:v>17.811332503113324</c:v>
                </c:pt>
                <c:pt idx="10">
                  <c:v>16.741594996090694</c:v>
                </c:pt>
                <c:pt idx="11">
                  <c:v>51.420671243325714</c:v>
                </c:pt>
                <c:pt idx="12">
                  <c:v>41.248223317754018</c:v>
                </c:pt>
                <c:pt idx="13">
                  <c:v>32.325886486735307</c:v>
                </c:pt>
                <c:pt idx="14">
                  <c:v>72.618087879625975</c:v>
                </c:pt>
                <c:pt idx="15">
                  <c:v>39.450371690787641</c:v>
                </c:pt>
                <c:pt idx="16">
                  <c:v>28.948567135305037</c:v>
                </c:pt>
                <c:pt idx="17">
                  <c:v>64.779895838600396</c:v>
                </c:pt>
                <c:pt idx="18">
                  <c:v>14.043839758125474</c:v>
                </c:pt>
                <c:pt idx="19">
                  <c:v>12.490251364808927</c:v>
                </c:pt>
                <c:pt idx="20">
                  <c:v>50.065473592317765</c:v>
                </c:pt>
                <c:pt idx="21">
                  <c:v>41.199084116654618</c:v>
                </c:pt>
                <c:pt idx="22">
                  <c:v>34.842694069705637</c:v>
                </c:pt>
                <c:pt idx="23">
                  <c:v>58.875</c:v>
                </c:pt>
                <c:pt idx="24">
                  <c:v>45.637242637266851</c:v>
                </c:pt>
                <c:pt idx="25">
                  <c:v>37.176637350600814</c:v>
                </c:pt>
                <c:pt idx="26">
                  <c:v>66.488777272013806</c:v>
                </c:pt>
                <c:pt idx="27">
                  <c:v>47.140118508191009</c:v>
                </c:pt>
                <c:pt idx="28">
                  <c:v>30.134194573496142</c:v>
                </c:pt>
                <c:pt idx="29">
                  <c:v>72.124725791288</c:v>
                </c:pt>
              </c:numCache>
            </c:numRef>
          </c:val>
        </c:ser>
        <c:marker val="1"/>
        <c:axId val="117158656"/>
        <c:axId val="117156480"/>
      </c:lineChart>
      <c:catAx>
        <c:axId val="11711552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fr-FR"/>
          </a:p>
        </c:txPr>
        <c:crossAx val="117154560"/>
        <c:crosses val="autoZero"/>
        <c:auto val="1"/>
        <c:lblAlgn val="ctr"/>
        <c:lblOffset val="100"/>
      </c:catAx>
      <c:valAx>
        <c:axId val="117154560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100" b="0">
                    <a:latin typeface="+mn-lt"/>
                  </a:defRPr>
                </a:pPr>
                <a:r>
                  <a:rPr lang="en-US" sz="1100" b="0">
                    <a:latin typeface="+mn-lt"/>
                  </a:rPr>
                  <a:t>Percentage of  of employment</a:t>
                </a:r>
                <a:r>
                  <a:rPr lang="en-US" sz="1100" b="0" baseline="0">
                    <a:latin typeface="+mn-lt"/>
                  </a:rPr>
                  <a:t> by status in total emplowment</a:t>
                </a:r>
                <a:endParaRPr lang="en-US" sz="1100" b="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7796528911829961E-2"/>
              <c:y val="0.25903288358965604"/>
            </c:manualLayout>
          </c:layout>
        </c:title>
        <c:numFmt formatCode="0" sourceLinked="0"/>
        <c:tickLblPos val="nextTo"/>
        <c:spPr>
          <a:ln>
            <a:noFill/>
          </a:ln>
        </c:spPr>
        <c:crossAx val="117115520"/>
        <c:crosses val="autoZero"/>
        <c:crossBetween val="between"/>
      </c:valAx>
      <c:valAx>
        <c:axId val="117156480"/>
        <c:scaling>
          <c:orientation val="minMax"/>
          <c:max val="10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Share of women in total employment (%)</a:t>
                </a:r>
              </a:p>
            </c:rich>
          </c:tx>
          <c:layout>
            <c:manualLayout>
              <c:xMode val="edge"/>
              <c:yMode val="edge"/>
              <c:x val="0.9735609153028244"/>
              <c:y val="0.20054158729521673"/>
            </c:manualLayout>
          </c:layout>
        </c:title>
        <c:numFmt formatCode="0" sourceLinked="0"/>
        <c:tickLblPos val="nextTo"/>
        <c:spPr>
          <a:ln>
            <a:noFill/>
          </a:ln>
        </c:spPr>
        <c:crossAx val="117158656"/>
        <c:crosses val="max"/>
        <c:crossBetween val="between"/>
      </c:valAx>
      <c:catAx>
        <c:axId val="117158656"/>
        <c:scaling>
          <c:orientation val="minMax"/>
        </c:scaling>
        <c:delete val="1"/>
        <c:axPos val="b"/>
        <c:tickLblPos val="nextTo"/>
        <c:crossAx val="11715648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6.2514247047754018E-2"/>
          <c:y val="0.11119086864674065"/>
          <c:w val="0.21090687941685324"/>
          <c:h val="0.12007931658615878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3519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0.20202</cdr:x>
      <cdr:y>0.80658</cdr:y>
    </cdr:from>
    <cdr:to>
      <cdr:x>0.46212</cdr:x>
      <cdr:y>0.85493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881482" y="4903612"/>
          <a:ext cx="2422408" cy="2939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fr-FR" sz="1400" b="1">
              <a:solidFill>
                <a:sysClr val="windowText" lastClr="000000"/>
              </a:solidFill>
            </a:rPr>
            <a:t>Non Vulnerable</a:t>
          </a:r>
          <a:r>
            <a:rPr lang="fr-FR" sz="1400" b="1" baseline="0">
              <a:solidFill>
                <a:sysClr val="windowText" lastClr="000000"/>
              </a:solidFill>
            </a:rPr>
            <a:t> employment</a:t>
          </a:r>
          <a:endParaRPr lang="fr-FR" sz="14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0.24369</cdr:x>
      <cdr:y>0.91683</cdr:y>
    </cdr:from>
    <cdr:to>
      <cdr:x>0.46212</cdr:x>
      <cdr:y>0.96132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269537" y="5573889"/>
          <a:ext cx="2034352" cy="270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fr-FR" sz="1400" b="1">
              <a:solidFill>
                <a:sysClr val="windowText" lastClr="000000"/>
              </a:solidFill>
            </a:rPr>
            <a:t>Vulnerable</a:t>
          </a:r>
          <a:r>
            <a:rPr lang="fr-FR" sz="1400" b="1" baseline="0">
              <a:solidFill>
                <a:sysClr val="windowText" lastClr="000000"/>
              </a:solidFill>
            </a:rPr>
            <a:t> employment</a:t>
          </a:r>
          <a:endParaRPr lang="fr-FR" sz="14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0.47601</cdr:x>
      <cdr:y>0.7911</cdr:y>
    </cdr:from>
    <cdr:to>
      <cdr:x>0.49116</cdr:x>
      <cdr:y>0.88201</cdr:y>
    </cdr:to>
    <cdr:sp macro="" textlink="">
      <cdr:nvSpPr>
        <cdr:cNvPr id="8" name="Parenthèse ouvrante 7"/>
        <cdr:cNvSpPr/>
      </cdr:nvSpPr>
      <cdr:spPr>
        <a:xfrm xmlns:a="http://schemas.openxmlformats.org/drawingml/2006/main">
          <a:off x="4433240" y="4809537"/>
          <a:ext cx="141112" cy="552685"/>
        </a:xfrm>
        <a:prstGeom xmlns:a="http://schemas.openxmlformats.org/drawingml/2006/main" prst="leftBracket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0.47727</cdr:x>
      <cdr:y>0.89168</cdr:y>
    </cdr:from>
    <cdr:to>
      <cdr:x>0.49242</cdr:x>
      <cdr:y>0.98259</cdr:y>
    </cdr:to>
    <cdr:sp macro="" textlink="">
      <cdr:nvSpPr>
        <cdr:cNvPr id="9" name="Parenthèse ouvrante 8"/>
        <cdr:cNvSpPr/>
      </cdr:nvSpPr>
      <cdr:spPr>
        <a:xfrm xmlns:a="http://schemas.openxmlformats.org/drawingml/2006/main">
          <a:off x="4445000" y="5421019"/>
          <a:ext cx="141112" cy="552685"/>
        </a:xfrm>
        <a:prstGeom xmlns:a="http://schemas.openxmlformats.org/drawingml/2006/main" prst="leftBracket">
          <a:avLst/>
        </a:prstGeom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6"/>
  <sheetViews>
    <sheetView workbookViewId="0">
      <selection activeCell="C4" sqref="C4"/>
    </sheetView>
  </sheetViews>
  <sheetFormatPr baseColWidth="10" defaultColWidth="0" defaultRowHeight="12.75" zeroHeight="1"/>
  <cols>
    <col min="1" max="1" width="4.42578125" style="9" customWidth="1"/>
    <col min="2" max="2" width="26.5703125" style="102" hidden="1" customWidth="1"/>
    <col min="3" max="3" width="40.7109375" style="9" customWidth="1"/>
    <col min="4" max="4" width="1.85546875" style="57" customWidth="1"/>
    <col min="5" max="5" width="11.42578125" style="9" customWidth="1"/>
    <col min="6" max="6" width="13.7109375" style="90" customWidth="1"/>
    <col min="7" max="11" width="11.42578125" style="90" customWidth="1"/>
    <col min="12" max="18" width="0" style="90" hidden="1"/>
    <col min="19" max="16384" width="11.42578125" style="9" hidden="1"/>
  </cols>
  <sheetData>
    <row r="1" spans="2:18" s="70" customFormat="1" ht="18.75">
      <c r="B1" s="101"/>
      <c r="D1" s="70" t="s">
        <v>47</v>
      </c>
      <c r="E1" s="9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2:18"/>
    <row r="3" spans="2:18"/>
    <row r="4" spans="2:18" ht="51">
      <c r="B4" s="123"/>
      <c r="C4" s="124"/>
      <c r="D4" s="125"/>
      <c r="E4" s="124"/>
      <c r="F4" s="126" t="s">
        <v>8</v>
      </c>
      <c r="G4" s="126" t="s">
        <v>54</v>
      </c>
      <c r="H4" s="126" t="s">
        <v>55</v>
      </c>
      <c r="I4" s="126" t="s">
        <v>56</v>
      </c>
      <c r="J4" s="126" t="s">
        <v>53</v>
      </c>
    </row>
    <row r="5" spans="2:18" s="73" customFormat="1" ht="15">
      <c r="B5" s="103" t="s">
        <v>19</v>
      </c>
      <c r="C5" s="99" t="s">
        <v>19</v>
      </c>
      <c r="D5" s="98"/>
      <c r="E5" s="73" t="s">
        <v>25</v>
      </c>
      <c r="F5" s="97">
        <v>48.4</v>
      </c>
      <c r="G5" s="97">
        <v>3.3</v>
      </c>
      <c r="H5" s="97">
        <v>39.400001525878906</v>
      </c>
      <c r="I5" s="97">
        <v>8.8999996185302734</v>
      </c>
      <c r="J5" s="73">
        <v>48</v>
      </c>
      <c r="R5" s="97"/>
    </row>
    <row r="6" spans="2:18" s="73" customFormat="1" ht="15">
      <c r="B6" s="103" t="s">
        <v>19</v>
      </c>
      <c r="C6" s="99"/>
      <c r="D6" s="98"/>
      <c r="E6" s="73" t="s">
        <v>27</v>
      </c>
      <c r="F6" s="97">
        <v>48</v>
      </c>
      <c r="G6" s="97">
        <v>1.3</v>
      </c>
      <c r="H6" s="97">
        <v>25.299999237060547</v>
      </c>
      <c r="I6" s="97">
        <v>25.399999618530273</v>
      </c>
      <c r="J6" s="73">
        <v>48</v>
      </c>
      <c r="R6" s="97"/>
    </row>
    <row r="7" spans="2:18" ht="15">
      <c r="B7" s="104" t="s">
        <v>28</v>
      </c>
      <c r="C7" s="54" t="s">
        <v>28</v>
      </c>
      <c r="E7" s="73" t="s">
        <v>25</v>
      </c>
      <c r="F7" s="97">
        <v>83.599998474121094</v>
      </c>
      <c r="G7" s="97">
        <v>5.3000001907348633</v>
      </c>
      <c r="H7" s="97">
        <v>10.300000190734863</v>
      </c>
      <c r="I7" s="97">
        <v>0.69999998807907104</v>
      </c>
      <c r="J7" s="97">
        <v>83.599998474121094</v>
      </c>
    </row>
    <row r="8" spans="2:18" ht="15">
      <c r="B8" s="104" t="s">
        <v>28</v>
      </c>
      <c r="C8" s="54"/>
      <c r="E8" s="73" t="s">
        <v>27</v>
      </c>
      <c r="F8" s="97">
        <v>89.699996948242188</v>
      </c>
      <c r="G8" s="97">
        <v>1.8999999761581421</v>
      </c>
      <c r="H8" s="97">
        <v>6.3000001907348633</v>
      </c>
      <c r="I8" s="97">
        <v>2.2000000476837158</v>
      </c>
      <c r="J8" s="97">
        <v>83.599998474121094</v>
      </c>
    </row>
    <row r="9" spans="2:18" ht="15">
      <c r="B9" s="104" t="s">
        <v>29</v>
      </c>
      <c r="C9" s="54" t="s">
        <v>29</v>
      </c>
      <c r="E9" s="73" t="s">
        <v>25</v>
      </c>
      <c r="F9" s="97">
        <v>76.300003051757813</v>
      </c>
      <c r="G9" s="97">
        <v>2.9000000953674316</v>
      </c>
      <c r="H9" s="97">
        <v>18.700000762939453</v>
      </c>
      <c r="I9" s="97">
        <v>2.0999999046325684</v>
      </c>
      <c r="J9" s="97">
        <v>76.300003051757813</v>
      </c>
    </row>
    <row r="10" spans="2:18" ht="15">
      <c r="B10" s="104" t="s">
        <v>29</v>
      </c>
      <c r="C10" s="54"/>
      <c r="E10" s="73" t="s">
        <v>27</v>
      </c>
      <c r="F10" s="97">
        <v>78.800003051757813</v>
      </c>
      <c r="G10" s="97">
        <v>1</v>
      </c>
      <c r="H10" s="97">
        <v>14.800000190734863</v>
      </c>
      <c r="I10" s="97">
        <v>5.4000000953674316</v>
      </c>
      <c r="J10" s="97">
        <v>76.300003051757813</v>
      </c>
    </row>
    <row r="11" spans="2:18" ht="15">
      <c r="B11" s="105" t="s">
        <v>34</v>
      </c>
      <c r="C11" s="65" t="s">
        <v>34</v>
      </c>
      <c r="E11" s="73" t="s">
        <v>25</v>
      </c>
      <c r="F11" s="97">
        <v>68</v>
      </c>
      <c r="G11" s="97">
        <v>5.0999999046325684</v>
      </c>
      <c r="H11" s="97">
        <v>22.5</v>
      </c>
      <c r="I11" s="97">
        <v>4.4000000953674316</v>
      </c>
      <c r="J11" s="97">
        <v>68</v>
      </c>
    </row>
    <row r="12" spans="2:18">
      <c r="B12" s="102" t="s">
        <v>34</v>
      </c>
      <c r="E12" s="73" t="s">
        <v>27</v>
      </c>
      <c r="F12" s="97">
        <v>57.299999237060547</v>
      </c>
      <c r="G12" s="97">
        <v>1</v>
      </c>
      <c r="H12" s="97">
        <v>18.799999237060547</v>
      </c>
      <c r="I12" s="97">
        <v>22.899999618530273</v>
      </c>
      <c r="J12" s="97">
        <v>68</v>
      </c>
    </row>
    <row r="13" spans="2:18" ht="15">
      <c r="B13" s="104" t="s">
        <v>33</v>
      </c>
      <c r="C13" s="54" t="s">
        <v>33</v>
      </c>
      <c r="E13" s="73" t="s">
        <v>25</v>
      </c>
      <c r="F13" s="97">
        <v>62.5</v>
      </c>
      <c r="G13" s="97">
        <v>6</v>
      </c>
      <c r="H13" s="97">
        <v>27.399999618530273</v>
      </c>
      <c r="I13" s="97">
        <v>4.0999999046325684</v>
      </c>
      <c r="J13" s="97">
        <v>62.5</v>
      </c>
    </row>
    <row r="14" spans="2:18" ht="15">
      <c r="B14" s="105" t="s">
        <v>33</v>
      </c>
      <c r="C14" s="65"/>
      <c r="E14" s="73" t="s">
        <v>27</v>
      </c>
      <c r="F14" s="97">
        <v>64.900001525878906</v>
      </c>
      <c r="G14" s="97">
        <v>2.7999999523162842</v>
      </c>
      <c r="H14" s="97">
        <v>23.600000381469727</v>
      </c>
      <c r="I14" s="97">
        <v>8.6999998092651367</v>
      </c>
      <c r="J14" s="97">
        <v>62.5</v>
      </c>
    </row>
    <row r="15" spans="2:18">
      <c r="B15" s="102" t="s">
        <v>35</v>
      </c>
      <c r="C15" s="9" t="s">
        <v>35</v>
      </c>
      <c r="E15" s="73" t="s">
        <v>25</v>
      </c>
      <c r="F15" s="97">
        <v>55.099998474121094</v>
      </c>
      <c r="G15" s="97">
        <v>12.800000190734863</v>
      </c>
      <c r="H15" s="97">
        <v>23.799999237060547</v>
      </c>
      <c r="I15" s="97">
        <v>8.3000001907348633</v>
      </c>
      <c r="J15" s="97">
        <v>55.099998474121094</v>
      </c>
    </row>
    <row r="16" spans="2:18">
      <c r="B16" s="102" t="s">
        <v>35</v>
      </c>
      <c r="E16" s="73" t="s">
        <v>27</v>
      </c>
      <c r="F16" s="97">
        <v>42.099998474121094</v>
      </c>
      <c r="G16" s="97">
        <v>2</v>
      </c>
      <c r="H16" s="97">
        <v>22.799999237060547</v>
      </c>
      <c r="I16" s="97">
        <v>33.099998474121094</v>
      </c>
      <c r="J16" s="97">
        <v>55.099998474121094</v>
      </c>
    </row>
    <row r="17" spans="2:10" ht="15">
      <c r="B17" s="104" t="s">
        <v>30</v>
      </c>
      <c r="C17" s="54" t="s">
        <v>30</v>
      </c>
      <c r="E17" s="73" t="s">
        <v>25</v>
      </c>
      <c r="F17" s="97">
        <v>51.900001525878906</v>
      </c>
      <c r="G17" s="97">
        <v>2.4000000953674316</v>
      </c>
      <c r="H17" s="97">
        <v>36</v>
      </c>
      <c r="I17" s="97">
        <v>9.6999998092651367</v>
      </c>
      <c r="J17" s="97">
        <v>51.900001525878906</v>
      </c>
    </row>
    <row r="18" spans="2:10" ht="15">
      <c r="B18" s="104" t="s">
        <v>30</v>
      </c>
      <c r="C18" s="54"/>
      <c r="E18" s="73" t="s">
        <v>27</v>
      </c>
      <c r="F18" s="97">
        <v>45.700000762939453</v>
      </c>
      <c r="G18" s="97">
        <v>1.1000000238418579</v>
      </c>
      <c r="H18" s="97">
        <v>21.5</v>
      </c>
      <c r="I18" s="97">
        <v>31.799999237060547</v>
      </c>
      <c r="J18" s="97">
        <v>51.900001525878906</v>
      </c>
    </row>
    <row r="19" spans="2:10" ht="15">
      <c r="B19" s="104" t="s">
        <v>31</v>
      </c>
      <c r="C19" s="54" t="s">
        <v>31</v>
      </c>
      <c r="E19" s="73" t="s">
        <v>25</v>
      </c>
      <c r="F19" s="97">
        <v>38.5</v>
      </c>
      <c r="G19" s="97">
        <v>3.2000000476837158</v>
      </c>
      <c r="H19" s="97">
        <v>46.5</v>
      </c>
      <c r="I19" s="97">
        <v>11.800000190734863</v>
      </c>
      <c r="J19" s="97">
        <v>38.5</v>
      </c>
    </row>
    <row r="20" spans="2:10" ht="15">
      <c r="B20" s="104" t="s">
        <v>31</v>
      </c>
      <c r="C20" s="54"/>
      <c r="E20" s="73" t="s">
        <v>27</v>
      </c>
      <c r="F20" s="97">
        <v>33.299999237060547</v>
      </c>
      <c r="G20" s="97">
        <v>1.1000000238418579</v>
      </c>
      <c r="H20" s="97">
        <v>30.100000381469727</v>
      </c>
      <c r="I20" s="97">
        <v>35.5</v>
      </c>
      <c r="J20" s="97">
        <v>38.5</v>
      </c>
    </row>
    <row r="21" spans="2:10">
      <c r="B21" s="102" t="s">
        <v>36</v>
      </c>
      <c r="C21" s="9" t="s">
        <v>36</v>
      </c>
      <c r="E21" s="73" t="s">
        <v>25</v>
      </c>
      <c r="F21" s="97">
        <v>28.299999237060547</v>
      </c>
      <c r="G21" s="97">
        <v>1.7999999523162842</v>
      </c>
      <c r="H21" s="97">
        <v>50.200000762939453</v>
      </c>
      <c r="I21" s="97">
        <v>19.700000762939453</v>
      </c>
      <c r="J21" s="97">
        <v>28.299999237060547</v>
      </c>
    </row>
    <row r="22" spans="2:10">
      <c r="B22" s="102" t="s">
        <v>36</v>
      </c>
      <c r="E22" s="73" t="s">
        <v>27</v>
      </c>
      <c r="F22" s="97">
        <v>14.5</v>
      </c>
      <c r="G22" s="97">
        <v>0.89999997615814209</v>
      </c>
      <c r="H22" s="97">
        <v>44.400001525878906</v>
      </c>
      <c r="I22" s="97">
        <v>40.200000762939453</v>
      </c>
      <c r="J22" s="97">
        <v>28.299999237060547</v>
      </c>
    </row>
    <row r="23" spans="2:10" ht="15">
      <c r="B23" s="104" t="s">
        <v>32</v>
      </c>
      <c r="C23" s="54" t="s">
        <v>32</v>
      </c>
      <c r="E23" s="73" t="s">
        <v>25</v>
      </c>
      <c r="F23" s="97">
        <v>23</v>
      </c>
      <c r="G23" s="97">
        <v>1.6000000238418579</v>
      </c>
      <c r="H23" s="97">
        <v>64.199996948242188</v>
      </c>
      <c r="I23" s="97">
        <v>11.100000381469727</v>
      </c>
      <c r="J23" s="97">
        <v>23</v>
      </c>
    </row>
    <row r="24" spans="2:10" ht="15">
      <c r="B24" s="104" t="s">
        <v>32</v>
      </c>
      <c r="C24" s="127"/>
      <c r="D24" s="128"/>
      <c r="E24" s="129" t="s">
        <v>27</v>
      </c>
      <c r="F24" s="130">
        <v>15.399999618530273</v>
      </c>
      <c r="G24" s="130">
        <v>0.80000001192092896</v>
      </c>
      <c r="H24" s="130">
        <v>44.299999237060547</v>
      </c>
      <c r="I24" s="130">
        <v>39.400001525878906</v>
      </c>
      <c r="J24" s="130">
        <v>23</v>
      </c>
    </row>
    <row r="25" spans="2:10"/>
    <row r="26" spans="2:10" ht="30.75" customHeight="1">
      <c r="C26" s="131" t="s">
        <v>70</v>
      </c>
      <c r="D26" s="132"/>
      <c r="E26" s="132"/>
      <c r="F26" s="132"/>
      <c r="G26" s="132"/>
      <c r="H26" s="132"/>
      <c r="I26" s="132"/>
      <c r="J26" s="132"/>
    </row>
    <row r="27" spans="2:10"/>
    <row r="28" spans="2:10"/>
    <row r="29" spans="2:10"/>
    <row r="30" spans="2:10"/>
    <row r="31" spans="2:10"/>
    <row r="32" spans="2:10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</sheetData>
  <sortState ref="B56:J73">
    <sortCondition descending="1" ref="J56:J73"/>
  </sortState>
  <mergeCells count="1">
    <mergeCell ref="C26:J26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AB79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11" sqref="H11"/>
    </sheetView>
  </sheetViews>
  <sheetFormatPr baseColWidth="10" defaultColWidth="11.42578125" defaultRowHeight="15"/>
  <cols>
    <col min="1" max="1" width="3.5703125" style="9" customWidth="1"/>
    <col min="2" max="2" width="6.42578125" style="40" customWidth="1"/>
    <col min="3" max="3" width="29.42578125" style="9" customWidth="1"/>
    <col min="4" max="6" width="11" style="9" customWidth="1"/>
    <col min="7" max="7" width="2" style="9" customWidth="1"/>
    <col min="8" max="10" width="10.7109375" style="9" customWidth="1"/>
    <col min="11" max="11" width="2" style="9" customWidth="1"/>
    <col min="12" max="14" width="10.28515625" style="9" customWidth="1"/>
    <col min="15" max="15" width="1.85546875" style="9" customWidth="1"/>
    <col min="16" max="18" width="9.85546875" style="9" customWidth="1"/>
    <col min="19" max="19" width="1.7109375" style="9" customWidth="1"/>
    <col min="20" max="22" width="10.85546875" style="9" customWidth="1"/>
    <col min="23" max="25" width="8.28515625" style="9" customWidth="1"/>
    <col min="26" max="34" width="11.42578125" style="9" customWidth="1"/>
    <col min="35" max="16384" width="11.42578125" style="9"/>
  </cols>
  <sheetData>
    <row r="2" spans="2:28" ht="18.75">
      <c r="B2" s="51" t="s">
        <v>37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28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2:28" ht="18.75">
      <c r="B4" s="41"/>
      <c r="C4" s="12"/>
      <c r="D4" s="13">
        <v>2010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0"/>
      <c r="X4" s="10"/>
      <c r="Y4" s="10"/>
      <c r="Z4" s="12"/>
      <c r="AA4" s="12"/>
      <c r="AB4" s="12"/>
    </row>
    <row r="5" spans="2:28">
      <c r="B5" s="42"/>
      <c r="C5" s="14"/>
      <c r="D5" s="15"/>
      <c r="E5" s="16"/>
      <c r="F5" s="16" t="s">
        <v>44</v>
      </c>
      <c r="G5" s="14"/>
      <c r="H5" s="15"/>
      <c r="I5" s="16"/>
      <c r="J5" s="16" t="s">
        <v>52</v>
      </c>
      <c r="K5" s="14"/>
      <c r="L5" s="15"/>
      <c r="M5" s="16"/>
      <c r="N5" s="16" t="s">
        <v>50</v>
      </c>
      <c r="O5" s="14"/>
      <c r="P5" s="15"/>
      <c r="Q5" s="16"/>
      <c r="R5" s="16" t="s">
        <v>51</v>
      </c>
      <c r="S5" s="14"/>
      <c r="T5" s="15"/>
      <c r="U5" s="16"/>
      <c r="V5" s="16" t="s">
        <v>45</v>
      </c>
      <c r="W5" s="50"/>
      <c r="X5" s="50"/>
      <c r="Y5" s="50"/>
      <c r="Z5" s="15"/>
      <c r="AA5" s="16"/>
      <c r="AB5" s="16"/>
    </row>
    <row r="6" spans="2:28" ht="26.25">
      <c r="B6" s="42"/>
      <c r="C6" s="17"/>
      <c r="D6" s="17" t="s">
        <v>21</v>
      </c>
      <c r="E6" s="17" t="s">
        <v>25</v>
      </c>
      <c r="F6" s="17" t="s">
        <v>27</v>
      </c>
      <c r="G6" s="17"/>
      <c r="H6" s="17" t="s">
        <v>21</v>
      </c>
      <c r="I6" s="17" t="s">
        <v>25</v>
      </c>
      <c r="J6" s="17" t="s">
        <v>27</v>
      </c>
      <c r="K6" s="17"/>
      <c r="L6" s="17" t="s">
        <v>21</v>
      </c>
      <c r="M6" s="17" t="s">
        <v>25</v>
      </c>
      <c r="N6" s="17" t="s">
        <v>27</v>
      </c>
      <c r="O6" s="17"/>
      <c r="P6" s="17" t="s">
        <v>21</v>
      </c>
      <c r="Q6" s="17" t="s">
        <v>25</v>
      </c>
      <c r="R6" s="17" t="s">
        <v>27</v>
      </c>
      <c r="S6" s="17"/>
      <c r="T6" s="17" t="s">
        <v>21</v>
      </c>
      <c r="U6" s="17" t="s">
        <v>25</v>
      </c>
      <c r="V6" s="17" t="s">
        <v>27</v>
      </c>
      <c r="W6" s="48"/>
      <c r="X6" s="48"/>
      <c r="Y6" s="48"/>
      <c r="Z6" s="17"/>
      <c r="AA6" s="17"/>
      <c r="AB6" s="17"/>
    </row>
    <row r="7" spans="2:28">
      <c r="B7" s="43" t="s">
        <v>19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2:28" ht="12.75">
      <c r="B8" s="9"/>
      <c r="C8" s="18" t="s">
        <v>6</v>
      </c>
      <c r="D8" s="9">
        <v>3039349</v>
      </c>
      <c r="E8" s="9">
        <v>1830816</v>
      </c>
      <c r="F8" s="9">
        <v>1208533</v>
      </c>
      <c r="G8" s="18"/>
      <c r="H8" s="18">
        <v>3039349</v>
      </c>
      <c r="I8" s="18">
        <v>1830816</v>
      </c>
      <c r="J8" s="18">
        <v>1208533</v>
      </c>
      <c r="K8" s="18"/>
      <c r="L8" s="9">
        <v>3039349</v>
      </c>
      <c r="M8" s="9">
        <v>1830816</v>
      </c>
      <c r="N8" s="9">
        <v>1208533</v>
      </c>
      <c r="O8" s="18"/>
      <c r="P8" s="9">
        <v>3039349</v>
      </c>
      <c r="Q8" s="9">
        <v>1830816</v>
      </c>
      <c r="R8" s="9">
        <v>1208533</v>
      </c>
      <c r="S8" s="18"/>
      <c r="T8" s="9">
        <v>3039349</v>
      </c>
      <c r="U8" s="9">
        <v>1830816</v>
      </c>
      <c r="V8" s="9">
        <v>1208533</v>
      </c>
      <c r="W8" s="18"/>
      <c r="X8" s="18"/>
      <c r="Y8" s="18"/>
      <c r="Z8" s="9">
        <v>3039349</v>
      </c>
      <c r="AA8" s="9">
        <v>1830816</v>
      </c>
      <c r="AB8" s="9">
        <v>1208533</v>
      </c>
    </row>
    <row r="9" spans="2:28">
      <c r="B9" s="44"/>
      <c r="C9" s="19" t="s">
        <v>38</v>
      </c>
      <c r="D9" s="20">
        <f>D8/$D8*100</f>
        <v>100</v>
      </c>
      <c r="E9" s="20">
        <f t="shared" ref="E9:F9" si="0">E8/$D8*100</f>
        <v>60.237109986381952</v>
      </c>
      <c r="F9" s="20">
        <f t="shared" si="0"/>
        <v>39.762890013618048</v>
      </c>
      <c r="G9" s="20"/>
      <c r="H9" s="20">
        <v>100</v>
      </c>
      <c r="I9" s="20">
        <v>60.237109986381952</v>
      </c>
      <c r="J9" s="20">
        <v>39.762890013618048</v>
      </c>
      <c r="K9" s="20"/>
      <c r="L9" s="20">
        <f>L8/$L8*100</f>
        <v>100</v>
      </c>
      <c r="M9" s="20">
        <f t="shared" ref="M9:N9" si="1">M8/$L8*100</f>
        <v>60.237109986381952</v>
      </c>
      <c r="N9" s="20">
        <f t="shared" si="1"/>
        <v>39.762890013618048</v>
      </c>
      <c r="O9" s="20"/>
      <c r="P9" s="20">
        <f>P8/$P8*100</f>
        <v>100</v>
      </c>
      <c r="Q9" s="20">
        <f t="shared" ref="Q9:R9" si="2">Q8/$P8*100</f>
        <v>60.237109986381952</v>
      </c>
      <c r="R9" s="20">
        <f t="shared" si="2"/>
        <v>39.762890013618048</v>
      </c>
      <c r="S9" s="20"/>
      <c r="T9" s="20">
        <f>T8/$T8*100</f>
        <v>100</v>
      </c>
      <c r="U9" s="20">
        <f t="shared" ref="U9:V9" si="3">U8/$T8*100</f>
        <v>60.237109986381952</v>
      </c>
      <c r="V9" s="20">
        <f t="shared" si="3"/>
        <v>39.762890013618048</v>
      </c>
      <c r="W9" s="28"/>
      <c r="X9" s="28"/>
      <c r="Y9" s="28"/>
      <c r="Z9" s="20"/>
      <c r="AA9" s="20"/>
      <c r="AB9" s="20"/>
    </row>
    <row r="10" spans="2:28">
      <c r="B10" s="43"/>
      <c r="C10" s="18" t="s">
        <v>40</v>
      </c>
      <c r="D10" s="18">
        <v>1442866</v>
      </c>
      <c r="E10" s="18">
        <v>873650</v>
      </c>
      <c r="F10" s="18">
        <v>569216</v>
      </c>
      <c r="G10" s="18"/>
      <c r="H10" s="18">
        <v>1102058</v>
      </c>
      <c r="I10" s="18">
        <v>783028</v>
      </c>
      <c r="J10" s="18">
        <v>319030</v>
      </c>
      <c r="K10" s="18"/>
      <c r="L10" s="18">
        <v>75354</v>
      </c>
      <c r="M10" s="18">
        <v>59879</v>
      </c>
      <c r="N10" s="18">
        <v>15475</v>
      </c>
      <c r="O10" s="18"/>
      <c r="P10" s="18">
        <v>1026704</v>
      </c>
      <c r="Q10" s="18">
        <v>723149</v>
      </c>
      <c r="R10" s="18">
        <v>303555</v>
      </c>
      <c r="S10" s="18"/>
      <c r="T10" s="18">
        <v>494425</v>
      </c>
      <c r="U10" s="18">
        <v>174138</v>
      </c>
      <c r="V10" s="18">
        <v>320288</v>
      </c>
      <c r="W10" s="18"/>
      <c r="X10" s="18"/>
      <c r="Y10" s="18"/>
      <c r="Z10" s="18">
        <v>1521129</v>
      </c>
      <c r="AA10" s="18">
        <v>897287</v>
      </c>
      <c r="AB10" s="18">
        <v>623843</v>
      </c>
    </row>
    <row r="11" spans="2:28">
      <c r="B11" s="39"/>
      <c r="C11" s="21" t="s">
        <v>41</v>
      </c>
      <c r="D11" s="22">
        <f>D10/D8*100</f>
        <v>47.4728634322679</v>
      </c>
      <c r="E11" s="22">
        <f t="shared" ref="E11:F11" si="4">E10/E8*100</f>
        <v>47.719159107195921</v>
      </c>
      <c r="F11" s="22">
        <f t="shared" si="4"/>
        <v>47.099748207123845</v>
      </c>
      <c r="G11" s="22"/>
      <c r="H11" s="22">
        <v>36.259672712807905</v>
      </c>
      <c r="I11" s="22">
        <v>42.769344379773827</v>
      </c>
      <c r="J11" s="22">
        <v>26.398120696745558</v>
      </c>
      <c r="K11" s="22"/>
      <c r="L11" s="22">
        <f>L10/L8*100</f>
        <v>2.4792809249612335</v>
      </c>
      <c r="M11" s="22">
        <f t="shared" ref="M11" si="5">M10/M8*100</f>
        <v>3.2706181287469631</v>
      </c>
      <c r="N11" s="22">
        <f t="shared" ref="N11" si="6">N10/N8*100</f>
        <v>1.2804780672104115</v>
      </c>
      <c r="O11" s="22"/>
      <c r="P11" s="22">
        <f>P10/P8*100</f>
        <v>33.780391787846675</v>
      </c>
      <c r="Q11" s="22">
        <f t="shared" ref="Q11" si="7">Q10/Q8*100</f>
        <v>39.498726251026866</v>
      </c>
      <c r="R11" s="22">
        <f t="shared" ref="R11" si="8">R10/R8*100</f>
        <v>25.117642629535148</v>
      </c>
      <c r="S11" s="22"/>
      <c r="T11" s="22">
        <f>T10/T8*100</f>
        <v>16.267463854924198</v>
      </c>
      <c r="U11" s="22">
        <f t="shared" ref="U11" si="9">U10/U8*100</f>
        <v>9.5114965130302558</v>
      </c>
      <c r="V11" s="22">
        <f t="shared" ref="V11" si="10">V10/V8*100</f>
        <v>26.502213841078397</v>
      </c>
      <c r="W11" s="24">
        <f>D11+H11+T11</f>
        <v>100.00000000000001</v>
      </c>
      <c r="X11" s="24">
        <f t="shared" ref="X11:Y11" si="11">E11+I11+U11</f>
        <v>100</v>
      </c>
      <c r="Y11" s="24">
        <f t="shared" si="11"/>
        <v>100.0000827449478</v>
      </c>
      <c r="Z11" s="22">
        <v>50</v>
      </c>
      <c r="AA11" s="22">
        <v>49</v>
      </c>
      <c r="AB11" s="22">
        <v>51.599998474121094</v>
      </c>
    </row>
    <row r="12" spans="2:28">
      <c r="B12" s="39"/>
      <c r="C12" s="21" t="s">
        <v>42</v>
      </c>
      <c r="D12" s="20">
        <f>D10/$D10*100</f>
        <v>100</v>
      </c>
      <c r="E12" s="20">
        <f t="shared" ref="E12:F12" si="12">E10/$D10*100</f>
        <v>60.549628309212352</v>
      </c>
      <c r="F12" s="20">
        <f t="shared" si="12"/>
        <v>39.450371690787641</v>
      </c>
      <c r="G12" s="22"/>
      <c r="H12" s="22">
        <v>100</v>
      </c>
      <c r="I12" s="22">
        <v>71.051432864694959</v>
      </c>
      <c r="J12" s="22">
        <v>28.948567135305037</v>
      </c>
      <c r="K12" s="22"/>
      <c r="L12" s="20">
        <f>L10/$L10*100</f>
        <v>100</v>
      </c>
      <c r="M12" s="20">
        <f t="shared" ref="M12:N12" si="13">M10/$L10*100</f>
        <v>79.46359848183242</v>
      </c>
      <c r="N12" s="20">
        <f t="shared" si="13"/>
        <v>20.536401518167583</v>
      </c>
      <c r="O12" s="22"/>
      <c r="P12" s="20">
        <f>P10/$P10*100</f>
        <v>100</v>
      </c>
      <c r="Q12" s="20">
        <f t="shared" ref="Q12:R12" si="14">Q10/$P10*100</f>
        <v>70.434029671648304</v>
      </c>
      <c r="R12" s="20">
        <f t="shared" si="14"/>
        <v>29.5659703283517</v>
      </c>
      <c r="S12" s="22"/>
      <c r="T12" s="20">
        <f>T10/$T10*100</f>
        <v>100</v>
      </c>
      <c r="U12" s="20">
        <f t="shared" ref="U12:V12" si="15">U10/$T10*100</f>
        <v>35.220306416544474</v>
      </c>
      <c r="V12" s="20">
        <f t="shared" si="15"/>
        <v>64.779895838600396</v>
      </c>
      <c r="W12" s="24"/>
      <c r="X12" s="24"/>
      <c r="Y12" s="24"/>
      <c r="Z12" s="20"/>
      <c r="AA12" s="20"/>
      <c r="AB12" s="20"/>
    </row>
    <row r="13" spans="2:28">
      <c r="B13" s="39"/>
      <c r="C13" s="23" t="s">
        <v>43</v>
      </c>
      <c r="D13" s="24">
        <f>D12/D9*100</f>
        <v>100</v>
      </c>
      <c r="E13" s="24">
        <f t="shared" ref="E13:F13" si="16">E12/E9*100</f>
        <v>100.51881360659742</v>
      </c>
      <c r="F13" s="24">
        <f t="shared" si="16"/>
        <v>99.214045249921796</v>
      </c>
      <c r="G13" s="24"/>
      <c r="H13" s="24">
        <v>100</v>
      </c>
      <c r="I13" s="24">
        <v>117.95292450245014</v>
      </c>
      <c r="J13" s="24">
        <v>72.802975652400249</v>
      </c>
      <c r="K13" s="24"/>
      <c r="L13" s="24">
        <f>L12/L9*100</f>
        <v>100</v>
      </c>
      <c r="M13" s="24">
        <f t="shared" ref="M13:N13" si="17">M12/M9*100</f>
        <v>131.91801283261611</v>
      </c>
      <c r="N13" s="24">
        <f t="shared" si="17"/>
        <v>51.647155202084782</v>
      </c>
      <c r="O13" s="24"/>
      <c r="P13" s="24">
        <f>P12/P9*100</f>
        <v>100</v>
      </c>
      <c r="Q13" s="24">
        <f t="shared" ref="Q13:R13" si="18">Q12/Q9*100</f>
        <v>116.92796963129805</v>
      </c>
      <c r="R13" s="24">
        <f t="shared" si="18"/>
        <v>74.355687723467554</v>
      </c>
      <c r="S13" s="24"/>
      <c r="T13" s="24">
        <f>T12/T9*100</f>
        <v>100</v>
      </c>
      <c r="U13" s="24">
        <f t="shared" ref="U13:V13" si="19">U12/U9*100</f>
        <v>58.469449189223845</v>
      </c>
      <c r="V13" s="24">
        <f t="shared" si="19"/>
        <v>162.91546166894432</v>
      </c>
      <c r="W13" s="24"/>
      <c r="X13" s="24"/>
      <c r="Y13" s="24"/>
      <c r="Z13" s="24"/>
      <c r="AA13" s="24"/>
      <c r="AB13" s="24"/>
    </row>
    <row r="14" spans="2:28">
      <c r="B14" s="43" t="s">
        <v>28</v>
      </c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2:28" ht="12.75">
      <c r="B15" s="9"/>
      <c r="C15" s="18" t="s">
        <v>6</v>
      </c>
      <c r="D15" s="18">
        <v>465943</v>
      </c>
      <c r="E15" s="18">
        <v>254548</v>
      </c>
      <c r="F15" s="18">
        <v>211395</v>
      </c>
      <c r="G15" s="18"/>
      <c r="H15" s="18">
        <v>465943</v>
      </c>
      <c r="I15" s="18">
        <v>254548</v>
      </c>
      <c r="J15" s="18">
        <v>211395</v>
      </c>
      <c r="K15" s="18"/>
      <c r="L15" s="18">
        <v>465943</v>
      </c>
      <c r="M15" s="18">
        <v>254548</v>
      </c>
      <c r="N15" s="18">
        <v>211395</v>
      </c>
      <c r="O15" s="18"/>
      <c r="P15" s="18">
        <v>465943</v>
      </c>
      <c r="Q15" s="18">
        <v>254548</v>
      </c>
      <c r="R15" s="18">
        <v>211395</v>
      </c>
      <c r="S15" s="18"/>
      <c r="T15" s="18">
        <v>465943</v>
      </c>
      <c r="U15" s="18">
        <v>254548</v>
      </c>
      <c r="V15" s="18">
        <v>211395</v>
      </c>
      <c r="W15" s="18"/>
      <c r="X15" s="18"/>
      <c r="Y15" s="18"/>
      <c r="Z15" s="18">
        <v>465943</v>
      </c>
      <c r="AA15" s="18">
        <v>254548</v>
      </c>
      <c r="AB15" s="18">
        <v>211395</v>
      </c>
    </row>
    <row r="16" spans="2:28">
      <c r="B16" s="39"/>
      <c r="C16" s="19" t="s">
        <v>38</v>
      </c>
      <c r="D16" s="20">
        <f>D15/$D15*100</f>
        <v>100</v>
      </c>
      <c r="E16" s="20">
        <f t="shared" ref="E16" si="20">E15/$D15*100</f>
        <v>54.630716632721168</v>
      </c>
      <c r="F16" s="20">
        <f t="shared" ref="F16" si="21">F15/$D15*100</f>
        <v>45.369283367278825</v>
      </c>
      <c r="G16" s="20"/>
      <c r="H16" s="20">
        <v>100</v>
      </c>
      <c r="I16" s="20">
        <v>54.630716632721168</v>
      </c>
      <c r="J16" s="20">
        <v>45.369283367278825</v>
      </c>
      <c r="K16" s="20"/>
      <c r="L16" s="20">
        <f>L15/$L15*100</f>
        <v>100</v>
      </c>
      <c r="M16" s="20">
        <f t="shared" ref="M16" si="22">M15/$L15*100</f>
        <v>54.630716632721168</v>
      </c>
      <c r="N16" s="20">
        <f t="shared" ref="N16" si="23">N15/$L15*100</f>
        <v>45.369283367278825</v>
      </c>
      <c r="O16" s="20"/>
      <c r="P16" s="20">
        <f>P15/$P15*100</f>
        <v>100</v>
      </c>
      <c r="Q16" s="20">
        <f t="shared" ref="Q16" si="24">Q15/$P15*100</f>
        <v>54.630716632721168</v>
      </c>
      <c r="R16" s="20">
        <f t="shared" ref="R16" si="25">R15/$P15*100</f>
        <v>45.369283367278825</v>
      </c>
      <c r="S16" s="20"/>
      <c r="T16" s="20">
        <f>T15/$T15*100</f>
        <v>100</v>
      </c>
      <c r="U16" s="20">
        <f t="shared" ref="U16" si="26">U15/$T15*100</f>
        <v>54.630716632721168</v>
      </c>
      <c r="V16" s="20">
        <f t="shared" ref="V16" si="27">V15/$T15*100</f>
        <v>45.369283367278825</v>
      </c>
      <c r="W16" s="28"/>
      <c r="X16" s="28"/>
      <c r="Y16" s="28"/>
      <c r="Z16" s="20"/>
      <c r="AA16" s="20"/>
      <c r="AB16" s="20"/>
    </row>
    <row r="17" spans="2:28">
      <c r="B17" s="43"/>
      <c r="C17" s="18" t="s">
        <v>40</v>
      </c>
      <c r="D17" s="18">
        <v>401660</v>
      </c>
      <c r="E17" s="18">
        <v>212317</v>
      </c>
      <c r="F17" s="18">
        <v>189343</v>
      </c>
      <c r="G17" s="18"/>
      <c r="H17" s="18">
        <v>57901</v>
      </c>
      <c r="I17" s="18">
        <v>40452</v>
      </c>
      <c r="J17" s="18">
        <v>17448</v>
      </c>
      <c r="K17" s="18"/>
      <c r="L17" s="18">
        <v>17872</v>
      </c>
      <c r="M17" s="18">
        <v>13765</v>
      </c>
      <c r="N17" s="18">
        <v>4107</v>
      </c>
      <c r="O17" s="18"/>
      <c r="P17" s="18">
        <v>40029</v>
      </c>
      <c r="Q17" s="18">
        <v>26687</v>
      </c>
      <c r="R17" s="18">
        <v>13341</v>
      </c>
      <c r="S17" s="18"/>
      <c r="T17" s="18">
        <v>6382</v>
      </c>
      <c r="U17" s="18">
        <v>1779</v>
      </c>
      <c r="V17" s="18">
        <v>4603</v>
      </c>
      <c r="W17" s="18"/>
      <c r="X17" s="18"/>
      <c r="Y17" s="18"/>
      <c r="Z17" s="18">
        <v>46410</v>
      </c>
      <c r="AA17" s="18">
        <v>28466</v>
      </c>
      <c r="AB17" s="18">
        <v>17944</v>
      </c>
    </row>
    <row r="18" spans="2:28">
      <c r="B18" s="39"/>
      <c r="C18" s="21" t="s">
        <v>41</v>
      </c>
      <c r="D18" s="22">
        <v>86.199996948242188</v>
      </c>
      <c r="E18" s="22">
        <v>83.400001525878906</v>
      </c>
      <c r="F18" s="22">
        <v>89.599998474121094</v>
      </c>
      <c r="G18" s="22"/>
      <c r="H18" s="22">
        <v>12.426627291321042</v>
      </c>
      <c r="I18" s="22">
        <v>15.891698225874883</v>
      </c>
      <c r="J18" s="22">
        <v>8.2537429929752353</v>
      </c>
      <c r="K18" s="22"/>
      <c r="L18" s="22">
        <v>3.7999999523162842</v>
      </c>
      <c r="M18" s="22">
        <v>5.4000000953674316</v>
      </c>
      <c r="N18" s="22">
        <v>1.8999999761581421</v>
      </c>
      <c r="O18" s="22"/>
      <c r="P18" s="22">
        <v>8.6000003814697266</v>
      </c>
      <c r="Q18" s="22">
        <v>10.5</v>
      </c>
      <c r="R18" s="22">
        <v>6.3000001907348633</v>
      </c>
      <c r="S18" s="22"/>
      <c r="T18" s="22">
        <v>1.3999999761581421</v>
      </c>
      <c r="U18" s="22">
        <v>0.69999998807907104</v>
      </c>
      <c r="V18" s="22">
        <v>2.2000000476837158</v>
      </c>
      <c r="W18" s="24">
        <f>D18+H18+T18</f>
        <v>100.02662421572137</v>
      </c>
      <c r="X18" s="24">
        <f t="shared" ref="X18:Y18" si="28">E18+I18+U18</f>
        <v>99.991699739832853</v>
      </c>
      <c r="Y18" s="24">
        <f t="shared" si="28"/>
        <v>100.05374151478004</v>
      </c>
      <c r="Z18" s="22">
        <v>10</v>
      </c>
      <c r="AA18" s="22">
        <v>11.199999809265137</v>
      </c>
      <c r="AB18" s="22">
        <v>8.5</v>
      </c>
    </row>
    <row r="19" spans="2:28">
      <c r="B19" s="39"/>
      <c r="C19" s="21" t="s">
        <v>42</v>
      </c>
      <c r="D19" s="22">
        <f>D17/$D17*100</f>
        <v>100</v>
      </c>
      <c r="E19" s="22">
        <f t="shared" ref="E19:F19" si="29">E17/$D17*100</f>
        <v>52.859881491808991</v>
      </c>
      <c r="F19" s="22">
        <f t="shared" si="29"/>
        <v>47.140118508191009</v>
      </c>
      <c r="G19" s="22"/>
      <c r="H19" s="22">
        <v>100</v>
      </c>
      <c r="I19" s="22">
        <v>69.864078340615876</v>
      </c>
      <c r="J19" s="22">
        <v>30.134194573496142</v>
      </c>
      <c r="K19" s="22"/>
      <c r="L19" s="22">
        <f>L17/$L17*100</f>
        <v>100</v>
      </c>
      <c r="M19" s="22">
        <f t="shared" ref="M19:N19" si="30">M17/$L17*100</f>
        <v>77.019919427036712</v>
      </c>
      <c r="N19" s="22">
        <f t="shared" si="30"/>
        <v>22.980080572963292</v>
      </c>
      <c r="O19" s="22"/>
      <c r="P19" s="22">
        <f>P17/$P17*100</f>
        <v>100</v>
      </c>
      <c r="Q19" s="22">
        <f t="shared" ref="Q19:R19" si="31">Q17/$P17*100</f>
        <v>66.669164855479778</v>
      </c>
      <c r="R19" s="22">
        <f t="shared" si="31"/>
        <v>33.328336955707108</v>
      </c>
      <c r="S19" s="22"/>
      <c r="T19" s="22">
        <f>T17/$T17*100</f>
        <v>100</v>
      </c>
      <c r="U19" s="22">
        <f t="shared" ref="U19:V19" si="32">U17/$T17*100</f>
        <v>27.875274208712003</v>
      </c>
      <c r="V19" s="22">
        <f t="shared" si="32"/>
        <v>72.124725791288</v>
      </c>
      <c r="W19" s="24"/>
      <c r="X19" s="24"/>
      <c r="Y19" s="24"/>
      <c r="Z19" s="22"/>
      <c r="AA19" s="22"/>
      <c r="AB19" s="22"/>
    </row>
    <row r="20" spans="2:28">
      <c r="B20" s="39"/>
      <c r="C20" s="23" t="s">
        <v>43</v>
      </c>
      <c r="D20" s="24">
        <f>D19/D16*100</f>
        <v>100</v>
      </c>
      <c r="E20" s="24">
        <f t="shared" ref="E20:F20" si="33">E19/E16*100</f>
        <v>96.758535765112896</v>
      </c>
      <c r="F20" s="24">
        <f t="shared" si="33"/>
        <v>103.90315872211757</v>
      </c>
      <c r="G20" s="24"/>
      <c r="H20" s="24">
        <v>100</v>
      </c>
      <c r="I20" s="24">
        <v>127.8842428707418</v>
      </c>
      <c r="J20" s="24">
        <v>66.41981608911523</v>
      </c>
      <c r="K20" s="24"/>
      <c r="L20" s="24">
        <f>L19/L16*100</f>
        <v>100</v>
      </c>
      <c r="M20" s="24">
        <f t="shared" ref="M20:N20" si="34">M19/M16*100</f>
        <v>140.98280999101061</v>
      </c>
      <c r="N20" s="24">
        <f t="shared" si="34"/>
        <v>50.651187030952649</v>
      </c>
      <c r="O20" s="24"/>
      <c r="P20" s="24">
        <f>P19/P16*100</f>
        <v>100</v>
      </c>
      <c r="Q20" s="24">
        <f t="shared" ref="Q20:R20" si="35">Q19/Q16*100</f>
        <v>122.03604302629294</v>
      </c>
      <c r="R20" s="24">
        <f t="shared" si="35"/>
        <v>73.460135320859237</v>
      </c>
      <c r="S20" s="24"/>
      <c r="T20" s="24">
        <f>T19/T16*100</f>
        <v>100</v>
      </c>
      <c r="U20" s="24">
        <f t="shared" ref="U20:V20" si="36">U19/U16*100</f>
        <v>51.024910392656388</v>
      </c>
      <c r="V20" s="24">
        <f t="shared" si="36"/>
        <v>158.97259211130873</v>
      </c>
      <c r="W20" s="24"/>
      <c r="X20" s="24"/>
      <c r="Y20" s="24"/>
      <c r="Z20" s="24"/>
      <c r="AA20" s="24"/>
      <c r="AB20" s="24"/>
    </row>
    <row r="21" spans="2:28">
      <c r="B21" s="40" t="s">
        <v>29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2:28">
      <c r="B22" s="39"/>
      <c r="C22" s="18" t="s">
        <v>6</v>
      </c>
      <c r="D22" s="18">
        <v>161313</v>
      </c>
      <c r="E22" s="18">
        <v>88993</v>
      </c>
      <c r="F22" s="18">
        <v>72320</v>
      </c>
      <c r="G22" s="18"/>
      <c r="H22" s="18">
        <v>161313</v>
      </c>
      <c r="I22" s="18">
        <v>88993</v>
      </c>
      <c r="J22" s="18">
        <v>72320</v>
      </c>
      <c r="K22" s="18"/>
      <c r="L22" s="18">
        <v>161313</v>
      </c>
      <c r="M22" s="18">
        <v>88993</v>
      </c>
      <c r="N22" s="18">
        <v>72320</v>
      </c>
      <c r="O22" s="18"/>
      <c r="P22" s="18">
        <v>161313</v>
      </c>
      <c r="Q22" s="18">
        <v>88993</v>
      </c>
      <c r="R22" s="18">
        <v>72320</v>
      </c>
      <c r="S22" s="18"/>
      <c r="T22" s="18">
        <v>161313</v>
      </c>
      <c r="U22" s="18">
        <v>88993</v>
      </c>
      <c r="V22" s="18">
        <v>72320</v>
      </c>
      <c r="W22" s="18"/>
      <c r="X22" s="18"/>
      <c r="Y22" s="18"/>
      <c r="Z22" s="18">
        <v>161313</v>
      </c>
      <c r="AA22" s="18">
        <v>88993</v>
      </c>
      <c r="AB22" s="18">
        <v>72320</v>
      </c>
    </row>
    <row r="23" spans="2:28">
      <c r="B23" s="43"/>
      <c r="C23" s="19" t="s">
        <v>38</v>
      </c>
      <c r="D23" s="20">
        <f>D22/$D22*100</f>
        <v>100</v>
      </c>
      <c r="E23" s="20">
        <f t="shared" ref="E23" si="37">E22/$D22*100</f>
        <v>55.167903392782982</v>
      </c>
      <c r="F23" s="20">
        <f t="shared" ref="F23" si="38">F22/$D22*100</f>
        <v>44.832096607217025</v>
      </c>
      <c r="G23" s="20"/>
      <c r="H23" s="20">
        <v>100</v>
      </c>
      <c r="I23" s="20">
        <v>55.167903392782982</v>
      </c>
      <c r="J23" s="20">
        <v>44.832096607217025</v>
      </c>
      <c r="K23" s="20"/>
      <c r="L23" s="20">
        <f>L22/$L22*100</f>
        <v>100</v>
      </c>
      <c r="M23" s="20">
        <f t="shared" ref="M23" si="39">M22/$L22*100</f>
        <v>55.167903392782982</v>
      </c>
      <c r="N23" s="20">
        <f t="shared" ref="N23" si="40">N22/$L22*100</f>
        <v>44.832096607217025</v>
      </c>
      <c r="O23" s="20"/>
      <c r="P23" s="20">
        <f>P22/$P22*100</f>
        <v>100</v>
      </c>
      <c r="Q23" s="20">
        <f t="shared" ref="Q23" si="41">Q22/$P22*100</f>
        <v>55.167903392782982</v>
      </c>
      <c r="R23" s="20">
        <f t="shared" ref="R23" si="42">R22/$P22*100</f>
        <v>44.832096607217025</v>
      </c>
      <c r="S23" s="20"/>
      <c r="T23" s="20">
        <f>T22/$T22*100</f>
        <v>100</v>
      </c>
      <c r="U23" s="20">
        <f t="shared" ref="U23" si="43">U22/$T22*100</f>
        <v>55.167903392782982</v>
      </c>
      <c r="V23" s="20">
        <f t="shared" ref="V23" si="44">V22/$T22*100</f>
        <v>44.832096607217025</v>
      </c>
      <c r="W23" s="28"/>
      <c r="X23" s="28"/>
      <c r="Y23" s="28"/>
      <c r="Z23" s="20"/>
      <c r="AA23" s="20"/>
      <c r="AB23" s="20"/>
    </row>
    <row r="24" spans="2:28">
      <c r="B24" s="39"/>
      <c r="C24" s="18" t="s">
        <v>40</v>
      </c>
      <c r="D24" s="18">
        <v>123901</v>
      </c>
      <c r="E24" s="18">
        <v>67357</v>
      </c>
      <c r="F24" s="18">
        <v>56545</v>
      </c>
      <c r="G24" s="18"/>
      <c r="H24" s="18">
        <v>31041</v>
      </c>
      <c r="I24" s="18">
        <v>19501</v>
      </c>
      <c r="J24" s="18">
        <v>11540</v>
      </c>
      <c r="K24" s="18"/>
      <c r="L24" s="18">
        <v>3215</v>
      </c>
      <c r="M24" s="18">
        <v>2497</v>
      </c>
      <c r="N24" s="18">
        <v>718</v>
      </c>
      <c r="O24" s="18"/>
      <c r="P24" s="18">
        <v>27826</v>
      </c>
      <c r="Q24" s="18">
        <v>17004</v>
      </c>
      <c r="R24" s="18">
        <v>10822</v>
      </c>
      <c r="S24" s="18"/>
      <c r="T24" s="18">
        <v>6371</v>
      </c>
      <c r="U24" s="18">
        <v>2136</v>
      </c>
      <c r="V24" s="18">
        <v>4236</v>
      </c>
      <c r="W24" s="18"/>
      <c r="X24" s="18"/>
      <c r="Y24" s="18"/>
      <c r="Z24" s="18">
        <v>34197</v>
      </c>
      <c r="AA24" s="18">
        <v>19139</v>
      </c>
      <c r="AB24" s="18">
        <v>15058</v>
      </c>
    </row>
    <row r="25" spans="2:28">
      <c r="B25" s="39"/>
      <c r="C25" s="21" t="s">
        <v>41</v>
      </c>
      <c r="D25" s="22">
        <v>76.800003051757813</v>
      </c>
      <c r="E25" s="22">
        <v>75.699996948242188</v>
      </c>
      <c r="F25" s="22">
        <v>78.199996948242188</v>
      </c>
      <c r="G25" s="22"/>
      <c r="H25" s="22">
        <v>19.242714474344908</v>
      </c>
      <c r="I25" s="22">
        <v>21.912959446248582</v>
      </c>
      <c r="J25" s="22">
        <v>15.956858407079647</v>
      </c>
      <c r="K25" s="22"/>
      <c r="L25" s="22">
        <v>2</v>
      </c>
      <c r="M25" s="22">
        <v>2.7999999523162842</v>
      </c>
      <c r="N25" s="22">
        <v>1</v>
      </c>
      <c r="O25" s="22"/>
      <c r="P25" s="22">
        <v>17.200000762939453</v>
      </c>
      <c r="Q25" s="22">
        <v>19.100000381469727</v>
      </c>
      <c r="R25" s="22">
        <v>15</v>
      </c>
      <c r="S25" s="22"/>
      <c r="T25" s="22">
        <v>3.9000000953674316</v>
      </c>
      <c r="U25" s="22">
        <v>2.4000000953674316</v>
      </c>
      <c r="V25" s="22">
        <v>5.9000000953674316</v>
      </c>
      <c r="W25" s="24">
        <f>D25+H25+T25</f>
        <v>99.942717621470152</v>
      </c>
      <c r="X25" s="24">
        <f t="shared" ref="X25:Y25" si="45">E25+I25+U25</f>
        <v>100.0129564898582</v>
      </c>
      <c r="Y25" s="24">
        <f t="shared" si="45"/>
        <v>100.05685545068927</v>
      </c>
      <c r="Z25" s="22">
        <v>21.200000762939453</v>
      </c>
      <c r="AA25" s="22">
        <v>21.5</v>
      </c>
      <c r="AB25" s="22">
        <v>20.799999237060547</v>
      </c>
    </row>
    <row r="26" spans="2:28">
      <c r="B26" s="39"/>
      <c r="C26" s="21" t="s">
        <v>42</v>
      </c>
      <c r="D26" s="20">
        <f>D24/$D24*100</f>
        <v>100</v>
      </c>
      <c r="E26" s="20">
        <f t="shared" ref="E26:F26" si="46">E24/$D24*100</f>
        <v>54.363564458721079</v>
      </c>
      <c r="F26" s="20">
        <f t="shared" si="46"/>
        <v>45.637242637266851</v>
      </c>
      <c r="G26" s="22"/>
      <c r="H26" s="22">
        <v>100</v>
      </c>
      <c r="I26" s="22">
        <v>62.823362649399186</v>
      </c>
      <c r="J26" s="22">
        <v>37.176637350600814</v>
      </c>
      <c r="K26" s="22"/>
      <c r="L26" s="20">
        <f>L24/$L24*100</f>
        <v>100</v>
      </c>
      <c r="M26" s="20">
        <f t="shared" ref="M26:N26" si="47">M24/$L24*100</f>
        <v>77.667185069984441</v>
      </c>
      <c r="N26" s="20">
        <f t="shared" si="47"/>
        <v>22.332814930015552</v>
      </c>
      <c r="O26" s="22"/>
      <c r="P26" s="20">
        <f>P24/$P24*100</f>
        <v>100</v>
      </c>
      <c r="Q26" s="20">
        <f t="shared" ref="Q26:R26" si="48">Q24/$P24*100</f>
        <v>61.108315963487378</v>
      </c>
      <c r="R26" s="20">
        <f t="shared" si="48"/>
        <v>38.891684036512615</v>
      </c>
      <c r="S26" s="22"/>
      <c r="T26" s="20">
        <f>T24/$T24*100</f>
        <v>100</v>
      </c>
      <c r="U26" s="20">
        <f t="shared" ref="U26:V26" si="49">U24/$T24*100</f>
        <v>33.526918851043789</v>
      </c>
      <c r="V26" s="20">
        <f t="shared" si="49"/>
        <v>66.488777272013806</v>
      </c>
      <c r="W26" s="24"/>
      <c r="X26" s="24"/>
      <c r="Y26" s="24"/>
      <c r="Z26" s="20"/>
      <c r="AA26" s="20"/>
      <c r="AB26" s="20"/>
    </row>
    <row r="27" spans="2:28">
      <c r="B27" s="43"/>
      <c r="C27" s="23" t="s">
        <v>43</v>
      </c>
      <c r="D27" s="24">
        <f>D26/D23*100</f>
        <v>100</v>
      </c>
      <c r="E27" s="24">
        <f t="shared" ref="E27:F27" si="50">E26/E23*100</f>
        <v>98.542016490394431</v>
      </c>
      <c r="F27" s="24">
        <f t="shared" si="50"/>
        <v>101.79591429128081</v>
      </c>
      <c r="G27" s="24"/>
      <c r="H27" s="24">
        <v>100</v>
      </c>
      <c r="I27" s="24">
        <v>113.87665433306586</v>
      </c>
      <c r="J27" s="24">
        <v>82.924155156768094</v>
      </c>
      <c r="K27" s="24"/>
      <c r="L27" s="24">
        <f>L26/L23*100</f>
        <v>100</v>
      </c>
      <c r="M27" s="24">
        <f t="shared" ref="M27:N27" si="51">M26/M23*100</f>
        <v>140.78328211426066</v>
      </c>
      <c r="N27" s="24">
        <f t="shared" si="51"/>
        <v>49.814344231272109</v>
      </c>
      <c r="O27" s="24"/>
      <c r="P27" s="24">
        <f>P26/P23*100</f>
        <v>100</v>
      </c>
      <c r="Q27" s="24">
        <f t="shared" ref="Q27:R27" si="52">Q26/Q23*100</f>
        <v>110.76787806926431</v>
      </c>
      <c r="R27" s="24">
        <f t="shared" si="52"/>
        <v>86.749643625303634</v>
      </c>
      <c r="S27" s="24"/>
      <c r="T27" s="24">
        <f>T26/T23*100</f>
        <v>100</v>
      </c>
      <c r="U27" s="24">
        <f t="shared" ref="U27:V27" si="53">U26/U23*100</f>
        <v>60.772508631222976</v>
      </c>
      <c r="V27" s="24">
        <f t="shared" si="53"/>
        <v>148.30619646128821</v>
      </c>
      <c r="W27" s="24"/>
      <c r="X27" s="24"/>
      <c r="Y27" s="24"/>
      <c r="Z27" s="24"/>
      <c r="AA27" s="24"/>
      <c r="AB27" s="24"/>
    </row>
    <row r="28" spans="2:28">
      <c r="B28" s="40" t="s">
        <v>30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2:28">
      <c r="B29" s="43"/>
      <c r="C29" s="18" t="s">
        <v>6</v>
      </c>
      <c r="D29" s="18">
        <v>821103</v>
      </c>
      <c r="E29" s="18">
        <v>452363</v>
      </c>
      <c r="F29" s="18">
        <v>368740</v>
      </c>
      <c r="G29" s="18"/>
      <c r="H29" s="18">
        <v>821103</v>
      </c>
      <c r="I29" s="18">
        <v>452363</v>
      </c>
      <c r="J29" s="18">
        <v>368740</v>
      </c>
      <c r="K29" s="18"/>
      <c r="L29" s="18">
        <v>821103</v>
      </c>
      <c r="M29" s="18">
        <v>452363</v>
      </c>
      <c r="N29" s="18">
        <v>368740</v>
      </c>
      <c r="O29" s="18"/>
      <c r="P29" s="18">
        <v>821103</v>
      </c>
      <c r="Q29" s="18">
        <v>452363</v>
      </c>
      <c r="R29" s="18">
        <v>368740</v>
      </c>
      <c r="S29" s="18"/>
      <c r="T29" s="18">
        <v>821103</v>
      </c>
      <c r="U29" s="18">
        <v>452363</v>
      </c>
      <c r="V29" s="18">
        <v>368740</v>
      </c>
      <c r="W29" s="18"/>
      <c r="X29" s="18"/>
      <c r="Y29" s="18"/>
      <c r="Z29" s="18">
        <v>821103</v>
      </c>
      <c r="AA29" s="18">
        <v>452363</v>
      </c>
      <c r="AB29" s="18">
        <v>368740</v>
      </c>
    </row>
    <row r="30" spans="2:28">
      <c r="B30" s="39"/>
      <c r="C30" s="19" t="s">
        <v>38</v>
      </c>
      <c r="D30" s="20">
        <f>D29/$D29*100</f>
        <v>100</v>
      </c>
      <c r="E30" s="20">
        <f t="shared" ref="E30" si="54">E29/$D29*100</f>
        <v>55.092113900448545</v>
      </c>
      <c r="F30" s="20">
        <f t="shared" ref="F30" si="55">F29/$D29*100</f>
        <v>44.907886099551462</v>
      </c>
      <c r="G30" s="20"/>
      <c r="H30" s="20">
        <v>100</v>
      </c>
      <c r="I30" s="20">
        <v>55.092113900448545</v>
      </c>
      <c r="J30" s="20">
        <v>44.907886099551462</v>
      </c>
      <c r="K30" s="20"/>
      <c r="L30" s="20">
        <f>L29/$L29*100</f>
        <v>100</v>
      </c>
      <c r="M30" s="20">
        <f t="shared" ref="M30" si="56">M29/$L29*100</f>
        <v>55.092113900448545</v>
      </c>
      <c r="N30" s="20">
        <f t="shared" ref="N30" si="57">N29/$L29*100</f>
        <v>44.907886099551462</v>
      </c>
      <c r="O30" s="20"/>
      <c r="P30" s="20">
        <f>P29/$P29*100</f>
        <v>100</v>
      </c>
      <c r="Q30" s="20">
        <f t="shared" ref="Q30" si="58">Q29/$P29*100</f>
        <v>55.092113900448545</v>
      </c>
      <c r="R30" s="20">
        <f t="shared" ref="R30" si="59">R29/$P29*100</f>
        <v>44.907886099551462</v>
      </c>
      <c r="S30" s="20"/>
      <c r="T30" s="20">
        <f>T29/$T29*100</f>
        <v>100</v>
      </c>
      <c r="U30" s="20">
        <f t="shared" ref="U30" si="60">U29/$T29*100</f>
        <v>55.092113900448545</v>
      </c>
      <c r="V30" s="20">
        <f t="shared" ref="V30" si="61">V29/$T29*100</f>
        <v>44.907886099551462</v>
      </c>
      <c r="W30" s="28"/>
      <c r="X30" s="28"/>
      <c r="Y30" s="28"/>
      <c r="Z30" s="20"/>
      <c r="AA30" s="20"/>
      <c r="AB30" s="20"/>
    </row>
    <row r="31" spans="2:28">
      <c r="B31" s="39"/>
      <c r="C31" s="18" t="s">
        <v>40</v>
      </c>
      <c r="D31" s="18">
        <v>390475</v>
      </c>
      <c r="E31" s="18">
        <v>229410</v>
      </c>
      <c r="F31" s="18">
        <v>161064</v>
      </c>
      <c r="G31" s="18"/>
      <c r="H31" s="18">
        <v>260692</v>
      </c>
      <c r="I31" s="18">
        <v>176421</v>
      </c>
      <c r="J31" s="18">
        <v>84271</v>
      </c>
      <c r="K31" s="18"/>
      <c r="L31" s="18">
        <v>14048</v>
      </c>
      <c r="M31" s="18">
        <v>10477</v>
      </c>
      <c r="N31" s="18">
        <v>3571</v>
      </c>
      <c r="O31" s="18"/>
      <c r="P31" s="18">
        <v>246644</v>
      </c>
      <c r="Q31" s="18">
        <v>165944</v>
      </c>
      <c r="R31" s="18">
        <v>80700</v>
      </c>
      <c r="S31" s="18"/>
      <c r="T31" s="18">
        <v>169937</v>
      </c>
      <c r="U31" s="18">
        <v>46531</v>
      </c>
      <c r="V31" s="18">
        <v>123405</v>
      </c>
      <c r="W31" s="18"/>
      <c r="X31" s="18"/>
      <c r="Y31" s="18"/>
      <c r="Z31" s="18">
        <v>416580</v>
      </c>
      <c r="AA31" s="18">
        <v>212475</v>
      </c>
      <c r="AB31" s="18">
        <v>204105</v>
      </c>
    </row>
    <row r="32" spans="2:28">
      <c r="B32" s="39"/>
      <c r="C32" s="21" t="s">
        <v>41</v>
      </c>
      <c r="D32" s="22">
        <v>47.599998474121094</v>
      </c>
      <c r="E32" s="22">
        <v>50.700000762939453</v>
      </c>
      <c r="F32" s="22">
        <v>43.700000762939453</v>
      </c>
      <c r="G32" s="22"/>
      <c r="H32" s="22">
        <v>31.749001038846526</v>
      </c>
      <c r="I32" s="22">
        <v>38.999873994999589</v>
      </c>
      <c r="J32" s="22">
        <v>22.853772305689645</v>
      </c>
      <c r="K32" s="22"/>
      <c r="L32" s="22">
        <v>1.7000000476837158</v>
      </c>
      <c r="M32" s="22">
        <v>2.2999999523162842</v>
      </c>
      <c r="N32" s="22">
        <v>1</v>
      </c>
      <c r="O32" s="22"/>
      <c r="P32" s="22">
        <v>30</v>
      </c>
      <c r="Q32" s="22">
        <v>36.700000762939453</v>
      </c>
      <c r="R32" s="22">
        <v>21.899999618530273</v>
      </c>
      <c r="S32" s="22"/>
      <c r="T32" s="22">
        <v>20.700000762939453</v>
      </c>
      <c r="U32" s="22">
        <v>10.300000190734863</v>
      </c>
      <c r="V32" s="22">
        <v>33.5</v>
      </c>
      <c r="W32" s="24">
        <f>D32+H32+T32</f>
        <v>100.04900027590708</v>
      </c>
      <c r="X32" s="24"/>
      <c r="Y32" s="24"/>
      <c r="Z32" s="22">
        <v>50.700000762939453</v>
      </c>
      <c r="AA32" s="22">
        <v>47</v>
      </c>
      <c r="AB32" s="22">
        <v>55.400001525878906</v>
      </c>
    </row>
    <row r="33" spans="2:28">
      <c r="B33" s="43"/>
      <c r="C33" s="21" t="s">
        <v>42</v>
      </c>
      <c r="D33" s="20">
        <f>D31/$D31*100</f>
        <v>100</v>
      </c>
      <c r="E33" s="20">
        <f t="shared" ref="E33:F33" si="62">E31/$D31*100</f>
        <v>58.751520583904217</v>
      </c>
      <c r="F33" s="20">
        <f t="shared" si="62"/>
        <v>41.248223317754018</v>
      </c>
      <c r="G33" s="22"/>
      <c r="H33" s="22">
        <v>100</v>
      </c>
      <c r="I33" s="22">
        <v>67.6741135132647</v>
      </c>
      <c r="J33" s="22">
        <v>32.325886486735307</v>
      </c>
      <c r="K33" s="22"/>
      <c r="L33" s="20">
        <f>L31/$L31*100</f>
        <v>100</v>
      </c>
      <c r="M33" s="20">
        <f t="shared" ref="M33:N33" si="63">M31/$L31*100</f>
        <v>74.580011389521644</v>
      </c>
      <c r="N33" s="20">
        <f t="shared" si="63"/>
        <v>25.419988610478363</v>
      </c>
      <c r="O33" s="22"/>
      <c r="P33" s="20">
        <f>P31/$P31*100</f>
        <v>100</v>
      </c>
      <c r="Q33" s="20">
        <f t="shared" ref="Q33:R33" si="64">Q31/$P31*100</f>
        <v>67.280777152495091</v>
      </c>
      <c r="R33" s="20">
        <f t="shared" si="64"/>
        <v>32.719222847504909</v>
      </c>
      <c r="S33" s="22"/>
      <c r="T33" s="20">
        <f>T31/$T31*100</f>
        <v>100</v>
      </c>
      <c r="U33" s="20">
        <f t="shared" ref="U33:V33" si="65">U31/$T31*100</f>
        <v>27.381323667006008</v>
      </c>
      <c r="V33" s="20">
        <f t="shared" si="65"/>
        <v>72.618087879625975</v>
      </c>
      <c r="W33" s="24"/>
      <c r="X33" s="24"/>
      <c r="Y33" s="24"/>
      <c r="Z33" s="20"/>
      <c r="AA33" s="20"/>
      <c r="AB33" s="20"/>
    </row>
    <row r="34" spans="2:28">
      <c r="B34" s="39"/>
      <c r="C34" s="23" t="s">
        <v>43</v>
      </c>
      <c r="D34" s="24">
        <f>D33/D30*100</f>
        <v>100</v>
      </c>
      <c r="E34" s="24">
        <f t="shared" ref="E34:F34" si="66">E33/E30*100</f>
        <v>106.64234211464134</v>
      </c>
      <c r="F34" s="24">
        <f t="shared" si="66"/>
        <v>91.850734693490736</v>
      </c>
      <c r="G34" s="24"/>
      <c r="H34" s="24">
        <v>100</v>
      </c>
      <c r="I34" s="24">
        <v>122.83811370090432</v>
      </c>
      <c r="J34" s="24">
        <v>71.982650029608436</v>
      </c>
      <c r="K34" s="24"/>
      <c r="L34" s="24">
        <f>L33/L30*100</f>
        <v>100</v>
      </c>
      <c r="M34" s="24">
        <f t="shared" ref="M34:N34" si="67">M33/M30*100</f>
        <v>135.37329775417172</v>
      </c>
      <c r="N34" s="24">
        <f t="shared" si="67"/>
        <v>56.604732082306263</v>
      </c>
      <c r="O34" s="24"/>
      <c r="P34" s="24">
        <f>P33/P30*100</f>
        <v>100</v>
      </c>
      <c r="Q34" s="24">
        <f t="shared" ref="Q34:R34" si="68">Q33/Q30*100</f>
        <v>122.12415242238019</v>
      </c>
      <c r="R34" s="24">
        <f t="shared" si="68"/>
        <v>72.858523723368279</v>
      </c>
      <c r="S34" s="24"/>
      <c r="T34" s="24">
        <f>T33/T30*100</f>
        <v>100</v>
      </c>
      <c r="U34" s="24">
        <f t="shared" ref="U34:V34" si="69">U33/U30*100</f>
        <v>49.700985728164405</v>
      </c>
      <c r="V34" s="24">
        <f t="shared" si="69"/>
        <v>161.7045338510184</v>
      </c>
      <c r="W34" s="24"/>
      <c r="X34" s="24"/>
      <c r="Y34" s="24"/>
      <c r="Z34" s="24"/>
      <c r="AA34" s="24"/>
      <c r="AB34" s="24"/>
    </row>
    <row r="35" spans="2:28">
      <c r="B35" s="40" t="s">
        <v>31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2:28">
      <c r="B36" s="39"/>
      <c r="C36" s="18" t="s">
        <v>6</v>
      </c>
      <c r="D36" s="9">
        <v>291150</v>
      </c>
      <c r="E36" s="9">
        <v>168125</v>
      </c>
      <c r="F36" s="9">
        <v>123025</v>
      </c>
      <c r="G36" s="18"/>
      <c r="H36" s="18">
        <v>291150</v>
      </c>
      <c r="I36" s="18">
        <v>168125</v>
      </c>
      <c r="J36" s="18">
        <v>123025</v>
      </c>
      <c r="K36" s="18"/>
      <c r="L36" s="9">
        <v>291150</v>
      </c>
      <c r="M36" s="9">
        <v>168125</v>
      </c>
      <c r="N36" s="9">
        <v>123025</v>
      </c>
      <c r="O36" s="18"/>
      <c r="P36" s="9">
        <v>291150</v>
      </c>
      <c r="Q36" s="9">
        <v>168125</v>
      </c>
      <c r="R36" s="9">
        <v>123025</v>
      </c>
      <c r="S36" s="18"/>
      <c r="T36" s="9">
        <v>291150</v>
      </c>
      <c r="U36" s="9">
        <v>168125</v>
      </c>
      <c r="V36" s="9">
        <v>123025</v>
      </c>
      <c r="W36" s="18"/>
      <c r="X36" s="18"/>
      <c r="Y36" s="18"/>
      <c r="Z36" s="18"/>
      <c r="AA36" s="18"/>
      <c r="AB36" s="18"/>
    </row>
    <row r="37" spans="2:28">
      <c r="B37" s="39"/>
      <c r="C37" s="19" t="s">
        <v>38</v>
      </c>
      <c r="D37" s="20">
        <f>D36/$D36*100</f>
        <v>100</v>
      </c>
      <c r="E37" s="20">
        <f t="shared" ref="E37" si="70">E36/$D36*100</f>
        <v>57.745148548857969</v>
      </c>
      <c r="F37" s="20">
        <f t="shared" ref="F37" si="71">F36/$D36*100</f>
        <v>42.254851451142024</v>
      </c>
      <c r="G37" s="20"/>
      <c r="H37" s="20">
        <v>100</v>
      </c>
      <c r="I37" s="20">
        <v>57.745148548857969</v>
      </c>
      <c r="J37" s="20">
        <v>42.254851451142024</v>
      </c>
      <c r="K37" s="20"/>
      <c r="L37" s="20">
        <f>L36/$L36*100</f>
        <v>100</v>
      </c>
      <c r="M37" s="20">
        <f t="shared" ref="M37" si="72">M36/$L36*100</f>
        <v>57.745148548857969</v>
      </c>
      <c r="N37" s="20">
        <f t="shared" ref="N37" si="73">N36/$L36*100</f>
        <v>42.254851451142024</v>
      </c>
      <c r="O37" s="20"/>
      <c r="P37" s="20">
        <f>P36/$P36*100</f>
        <v>100</v>
      </c>
      <c r="Q37" s="20">
        <f t="shared" ref="Q37" si="74">Q36/$P36*100</f>
        <v>57.745148548857969</v>
      </c>
      <c r="R37" s="20">
        <f t="shared" ref="R37" si="75">R36/$P36*100</f>
        <v>42.254851451142024</v>
      </c>
      <c r="S37" s="20"/>
      <c r="T37" s="20">
        <f>T36/$T36*100</f>
        <v>100</v>
      </c>
      <c r="U37" s="20">
        <f t="shared" ref="U37" si="76">U36/$T36*100</f>
        <v>57.745148548857969</v>
      </c>
      <c r="V37" s="20">
        <f t="shared" ref="V37" si="77">V36/$T36*100</f>
        <v>42.254851451142024</v>
      </c>
      <c r="W37" s="28"/>
      <c r="X37" s="28"/>
      <c r="Y37" s="28"/>
      <c r="Z37" s="20"/>
      <c r="AA37" s="20"/>
      <c r="AB37" s="20"/>
    </row>
    <row r="38" spans="2:28">
      <c r="B38" s="39"/>
      <c r="C38" s="18" t="s">
        <v>40</v>
      </c>
      <c r="D38" s="18">
        <v>102479</v>
      </c>
      <c r="E38" s="18">
        <v>63177</v>
      </c>
      <c r="F38" s="18">
        <v>39302</v>
      </c>
      <c r="G38" s="18"/>
      <c r="H38" s="18">
        <v>122432</v>
      </c>
      <c r="I38" s="18">
        <v>83994</v>
      </c>
      <c r="J38" s="18">
        <v>38439</v>
      </c>
      <c r="K38" s="18"/>
      <c r="L38" s="18">
        <v>6664</v>
      </c>
      <c r="M38" s="18">
        <v>5289</v>
      </c>
      <c r="N38" s="18">
        <v>1375</v>
      </c>
      <c r="O38" s="18"/>
      <c r="P38" s="18">
        <v>115768</v>
      </c>
      <c r="Q38" s="18">
        <v>78705</v>
      </c>
      <c r="R38" s="18">
        <v>37064</v>
      </c>
      <c r="S38" s="18"/>
      <c r="T38" s="18">
        <v>66240</v>
      </c>
      <c r="U38" s="18">
        <v>20955</v>
      </c>
      <c r="V38" s="18">
        <v>45285</v>
      </c>
      <c r="W38" s="18"/>
      <c r="X38" s="18"/>
      <c r="Y38" s="18"/>
      <c r="Z38" s="18">
        <v>182008</v>
      </c>
      <c r="AA38" s="18">
        <v>99660</v>
      </c>
      <c r="AB38" s="18">
        <v>82348</v>
      </c>
    </row>
    <row r="39" spans="2:28">
      <c r="B39" s="43"/>
      <c r="C39" s="21" t="s">
        <v>41</v>
      </c>
      <c r="D39" s="22">
        <v>35.200000762939453</v>
      </c>
      <c r="E39" s="22">
        <v>37.599998474121094</v>
      </c>
      <c r="F39" s="22">
        <v>31.899999618530273</v>
      </c>
      <c r="G39" s="22"/>
      <c r="H39" s="22">
        <v>42.05117636956895</v>
      </c>
      <c r="I39" s="22">
        <v>49.959256505576214</v>
      </c>
      <c r="J39" s="22">
        <v>31.244868929079455</v>
      </c>
      <c r="K39" s="22"/>
      <c r="L39" s="22">
        <v>2.2999999523162842</v>
      </c>
      <c r="M39" s="22">
        <v>3.0999999046325684</v>
      </c>
      <c r="N39" s="22">
        <v>1.1000000238418579</v>
      </c>
      <c r="O39" s="22"/>
      <c r="P39" s="22">
        <v>39.799999237060547</v>
      </c>
      <c r="Q39" s="22">
        <v>46.799999237060547</v>
      </c>
      <c r="R39" s="22">
        <v>30.100000381469727</v>
      </c>
      <c r="S39" s="22"/>
      <c r="T39" s="22">
        <v>22.799999237060547</v>
      </c>
      <c r="U39" s="22">
        <v>12.5</v>
      </c>
      <c r="V39" s="22">
        <v>36.799999237060547</v>
      </c>
      <c r="W39" s="24">
        <f>D39+H39+T39</f>
        <v>100.05117636956895</v>
      </c>
      <c r="X39" s="24"/>
      <c r="Y39" s="24"/>
      <c r="Z39" s="22">
        <v>62.5</v>
      </c>
      <c r="AA39" s="22">
        <v>59.299999237060547</v>
      </c>
      <c r="AB39" s="22">
        <v>66.900001525878906</v>
      </c>
    </row>
    <row r="40" spans="2:28">
      <c r="B40" s="39"/>
      <c r="C40" s="21" t="s">
        <v>42</v>
      </c>
      <c r="D40" s="20">
        <f>D38/$D38*100</f>
        <v>100</v>
      </c>
      <c r="E40" s="20">
        <f t="shared" ref="E40:F40" si="78">E38/$D38*100</f>
        <v>61.64872803208462</v>
      </c>
      <c r="F40" s="20">
        <f t="shared" si="78"/>
        <v>38.35127196791538</v>
      </c>
      <c r="G40" s="22"/>
      <c r="H40" s="22">
        <v>100</v>
      </c>
      <c r="I40" s="22">
        <v>68.604613173026664</v>
      </c>
      <c r="J40" s="22">
        <v>31.396203606900158</v>
      </c>
      <c r="K40" s="22"/>
      <c r="L40" s="20">
        <f>L38/$L38*100</f>
        <v>100</v>
      </c>
      <c r="M40" s="20">
        <f t="shared" ref="M40:N40" si="79">M38/$L38*100</f>
        <v>79.366746698679464</v>
      </c>
      <c r="N40" s="20">
        <f t="shared" si="79"/>
        <v>20.633253301320529</v>
      </c>
      <c r="O40" s="22"/>
      <c r="P40" s="20">
        <f>P38/$P38*100</f>
        <v>100</v>
      </c>
      <c r="Q40" s="20">
        <f t="shared" ref="Q40:R40" si="80">Q38/$P38*100</f>
        <v>67.985108147329143</v>
      </c>
      <c r="R40" s="20">
        <f t="shared" si="80"/>
        <v>32.01575564922949</v>
      </c>
      <c r="S40" s="22"/>
      <c r="T40" s="20">
        <f>T38/$T38*100</f>
        <v>100</v>
      </c>
      <c r="U40" s="20">
        <f t="shared" ref="U40:V40" si="81">U38/$T38*100</f>
        <v>31.634963768115941</v>
      </c>
      <c r="V40" s="20">
        <f t="shared" si="81"/>
        <v>68.365036231884062</v>
      </c>
      <c r="W40" s="24"/>
      <c r="X40" s="24"/>
      <c r="Y40" s="24"/>
      <c r="Z40" s="20"/>
      <c r="AA40" s="20"/>
      <c r="AB40" s="20"/>
    </row>
    <row r="41" spans="2:28">
      <c r="B41" s="43"/>
      <c r="C41" s="23" t="s">
        <v>43</v>
      </c>
      <c r="D41" s="24">
        <f>D40/D37*100</f>
        <v>100</v>
      </c>
      <c r="E41" s="24">
        <f t="shared" ref="E41:F41" si="82">E40/E37*100</f>
        <v>106.76001288649184</v>
      </c>
      <c r="F41" s="24">
        <f t="shared" si="82"/>
        <v>90.76181941441628</v>
      </c>
      <c r="G41" s="24"/>
      <c r="H41" s="24">
        <v>100</v>
      </c>
      <c r="I41" s="24">
        <v>118.80584758558641</v>
      </c>
      <c r="J41" s="24">
        <v>74.302009186335965</v>
      </c>
      <c r="K41" s="24"/>
      <c r="L41" s="24">
        <f>L40/L37*100</f>
        <v>100</v>
      </c>
      <c r="M41" s="24">
        <f t="shared" ref="M41:N41" si="83">M40/M37*100</f>
        <v>137.44314231268717</v>
      </c>
      <c r="N41" s="24">
        <f t="shared" si="83"/>
        <v>48.830495417024764</v>
      </c>
      <c r="O41" s="24"/>
      <c r="P41" s="24">
        <f>P40/P37*100</f>
        <v>100</v>
      </c>
      <c r="Q41" s="24">
        <f t="shared" ref="Q41:R41" si="84">Q40/Q37*100</f>
        <v>117.73302148457923</v>
      </c>
      <c r="R41" s="24">
        <f t="shared" si="84"/>
        <v>75.768236189987121</v>
      </c>
      <c r="S41" s="24"/>
      <c r="T41" s="24">
        <f>T40/T37*100</f>
        <v>100</v>
      </c>
      <c r="U41" s="24">
        <f t="shared" ref="U41:V41" si="85">U40/U37*100</f>
        <v>54.783760303862948</v>
      </c>
      <c r="V41" s="24">
        <f t="shared" si="85"/>
        <v>161.79215849553378</v>
      </c>
      <c r="W41" s="24"/>
      <c r="X41" s="24"/>
      <c r="Y41" s="24"/>
      <c r="Z41" s="24"/>
      <c r="AA41" s="24"/>
      <c r="AB41" s="24"/>
    </row>
    <row r="42" spans="2:28">
      <c r="B42" s="40" t="s">
        <v>32</v>
      </c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2:28">
      <c r="B43" s="39"/>
      <c r="C43" s="18" t="s">
        <v>6</v>
      </c>
      <c r="D43" s="18">
        <v>613752</v>
      </c>
      <c r="E43" s="18">
        <v>449106</v>
      </c>
      <c r="F43" s="18">
        <v>164646</v>
      </c>
      <c r="G43" s="18"/>
      <c r="H43" s="18">
        <v>613752</v>
      </c>
      <c r="I43" s="18">
        <v>449106</v>
      </c>
      <c r="J43" s="18">
        <v>164646</v>
      </c>
      <c r="K43" s="18"/>
      <c r="L43" s="18">
        <v>613752</v>
      </c>
      <c r="M43" s="18">
        <v>449106</v>
      </c>
      <c r="N43" s="18">
        <v>164646</v>
      </c>
      <c r="O43" s="18"/>
      <c r="P43" s="18">
        <v>613752</v>
      </c>
      <c r="Q43" s="18">
        <v>449106</v>
      </c>
      <c r="R43" s="18">
        <v>164646</v>
      </c>
      <c r="S43" s="18"/>
      <c r="T43" s="18">
        <v>613752</v>
      </c>
      <c r="U43" s="18">
        <v>449106</v>
      </c>
      <c r="V43" s="18">
        <v>164646</v>
      </c>
      <c r="W43" s="18"/>
      <c r="X43" s="18"/>
      <c r="Y43" s="18"/>
      <c r="Z43" s="18">
        <v>613752</v>
      </c>
      <c r="AA43" s="18">
        <v>449106</v>
      </c>
      <c r="AB43" s="18">
        <v>164646</v>
      </c>
    </row>
    <row r="44" spans="2:28">
      <c r="B44" s="39"/>
      <c r="C44" s="19" t="s">
        <v>38</v>
      </c>
      <c r="D44" s="20">
        <f>D43/$D43*100</f>
        <v>100</v>
      </c>
      <c r="E44" s="20">
        <f t="shared" ref="E44" si="86">E43/$D43*100</f>
        <v>73.17385523794627</v>
      </c>
      <c r="F44" s="20">
        <f t="shared" ref="F44" si="87">F43/$D43*100</f>
        <v>26.826144762053726</v>
      </c>
      <c r="G44" s="20"/>
      <c r="H44" s="20">
        <v>100</v>
      </c>
      <c r="I44" s="20">
        <v>73.17385523794627</v>
      </c>
      <c r="J44" s="20">
        <v>26.826144762053726</v>
      </c>
      <c r="K44" s="20"/>
      <c r="L44" s="20">
        <f>L43/$L43*100</f>
        <v>100</v>
      </c>
      <c r="M44" s="20">
        <f t="shared" ref="M44" si="88">M43/$L43*100</f>
        <v>73.17385523794627</v>
      </c>
      <c r="N44" s="20">
        <f t="shared" ref="N44" si="89">N43/$L43*100</f>
        <v>26.826144762053726</v>
      </c>
      <c r="O44" s="20"/>
      <c r="P44" s="20">
        <f>P43/$P43*100</f>
        <v>100</v>
      </c>
      <c r="Q44" s="20">
        <f t="shared" ref="Q44" si="90">Q43/$P43*100</f>
        <v>73.17385523794627</v>
      </c>
      <c r="R44" s="20">
        <f t="shared" ref="R44" si="91">R43/$P43*100</f>
        <v>26.826144762053726</v>
      </c>
      <c r="S44" s="20"/>
      <c r="T44" s="20">
        <f>T43/$T43*100</f>
        <v>100</v>
      </c>
      <c r="U44" s="20">
        <f t="shared" ref="U44" si="92">U43/$T43*100</f>
        <v>73.17385523794627</v>
      </c>
      <c r="V44" s="20">
        <f t="shared" ref="V44" si="93">V43/$T43*100</f>
        <v>26.826144762053726</v>
      </c>
      <c r="W44" s="28"/>
      <c r="X44" s="28"/>
      <c r="Y44" s="28"/>
      <c r="Z44" s="20"/>
      <c r="AA44" s="20"/>
      <c r="AB44" s="20"/>
    </row>
    <row r="45" spans="2:28">
      <c r="B45" s="43"/>
      <c r="C45" s="18" t="s">
        <v>40</v>
      </c>
      <c r="D45" s="18">
        <v>123152</v>
      </c>
      <c r="E45" s="18">
        <v>99321</v>
      </c>
      <c r="F45" s="18">
        <v>23831</v>
      </c>
      <c r="G45" s="18"/>
      <c r="H45" s="18">
        <v>370998</v>
      </c>
      <c r="I45" s="18">
        <v>297309</v>
      </c>
      <c r="J45" s="18">
        <v>73689</v>
      </c>
      <c r="K45" s="18"/>
      <c r="L45" s="18">
        <v>8417</v>
      </c>
      <c r="M45" s="18">
        <v>7202</v>
      </c>
      <c r="N45" s="18">
        <v>1215</v>
      </c>
      <c r="O45" s="18"/>
      <c r="P45" s="18">
        <v>362581</v>
      </c>
      <c r="Q45" s="18">
        <v>290107</v>
      </c>
      <c r="R45" s="18">
        <v>72474</v>
      </c>
      <c r="S45" s="18"/>
      <c r="T45" s="18">
        <v>119602</v>
      </c>
      <c r="U45" s="18">
        <v>52476</v>
      </c>
      <c r="V45" s="18">
        <v>67126</v>
      </c>
      <c r="W45" s="18"/>
      <c r="X45" s="18"/>
      <c r="Y45" s="18"/>
      <c r="Z45" s="18">
        <v>482183</v>
      </c>
      <c r="AA45" s="18">
        <v>342583</v>
      </c>
      <c r="AB45" s="18">
        <v>139600</v>
      </c>
    </row>
    <row r="46" spans="2:28">
      <c r="B46" s="39"/>
      <c r="C46" s="21" t="s">
        <v>41</v>
      </c>
      <c r="D46" s="22">
        <v>20.100000381469727</v>
      </c>
      <c r="E46" s="22">
        <v>22.100000381469727</v>
      </c>
      <c r="F46" s="22">
        <v>14.5</v>
      </c>
      <c r="G46" s="22"/>
      <c r="H46" s="22">
        <v>60.44754232980096</v>
      </c>
      <c r="I46" s="22">
        <v>66.200184366274328</v>
      </c>
      <c r="J46" s="22">
        <v>44.756022010859667</v>
      </c>
      <c r="K46" s="22"/>
      <c r="L46" s="22">
        <v>1.3999999761581421</v>
      </c>
      <c r="M46" s="22">
        <v>1.6000000238418579</v>
      </c>
      <c r="N46" s="22">
        <v>0.69999998807907104</v>
      </c>
      <c r="O46" s="22"/>
      <c r="P46" s="22">
        <v>59.099998474121094</v>
      </c>
      <c r="Q46" s="22">
        <v>64.599998474121094</v>
      </c>
      <c r="R46" s="22">
        <v>44</v>
      </c>
      <c r="S46" s="22"/>
      <c r="T46" s="22">
        <v>19.5</v>
      </c>
      <c r="U46" s="22">
        <v>11.699999809265137</v>
      </c>
      <c r="V46" s="22">
        <v>40.799999237060547</v>
      </c>
      <c r="W46" s="24">
        <f>D46+H46+T46</f>
        <v>100.04754271127069</v>
      </c>
      <c r="X46" s="24"/>
      <c r="Y46" s="24"/>
      <c r="Z46" s="22">
        <v>78.599998474121094</v>
      </c>
      <c r="AA46" s="22">
        <v>76.300003051757813</v>
      </c>
      <c r="AB46" s="22">
        <v>84.800003051757813</v>
      </c>
    </row>
    <row r="47" spans="2:28">
      <c r="B47" s="43"/>
      <c r="C47" s="21" t="s">
        <v>42</v>
      </c>
      <c r="D47" s="20">
        <f>D45/$D45*100</f>
        <v>100</v>
      </c>
      <c r="E47" s="20">
        <f t="shared" ref="E47:F47" si="94">E45/$D45*100</f>
        <v>80.649116538911272</v>
      </c>
      <c r="F47" s="20">
        <f t="shared" si="94"/>
        <v>19.350883461088735</v>
      </c>
      <c r="G47" s="22"/>
      <c r="H47" s="22">
        <v>100</v>
      </c>
      <c r="I47" s="22">
        <v>80.137628774279108</v>
      </c>
      <c r="J47" s="22">
        <v>19.862371225720892</v>
      </c>
      <c r="K47" s="22"/>
      <c r="L47" s="20">
        <f>L45/$L45*100</f>
        <v>100</v>
      </c>
      <c r="M47" s="20">
        <f t="shared" ref="M47:N47" si="95">M45/$L45*100</f>
        <v>85.564928121658539</v>
      </c>
      <c r="N47" s="20">
        <f t="shared" si="95"/>
        <v>14.435071878341452</v>
      </c>
      <c r="O47" s="22"/>
      <c r="P47" s="20">
        <f>P45/$P45*100</f>
        <v>100</v>
      </c>
      <c r="Q47" s="20">
        <f t="shared" ref="Q47:R47" si="96">Q45/$P45*100</f>
        <v>80.01163877864532</v>
      </c>
      <c r="R47" s="20">
        <f t="shared" si="96"/>
        <v>19.98836122135468</v>
      </c>
      <c r="S47" s="22"/>
      <c r="T47" s="20">
        <f>T45/$T45*100</f>
        <v>100</v>
      </c>
      <c r="U47" s="20">
        <f t="shared" ref="U47:V47" si="97">U45/$T45*100</f>
        <v>43.875520476246216</v>
      </c>
      <c r="V47" s="20">
        <f t="shared" si="97"/>
        <v>56.124479523753777</v>
      </c>
      <c r="W47" s="24"/>
      <c r="X47" s="24"/>
      <c r="Y47" s="24"/>
      <c r="Z47" s="20"/>
      <c r="AA47" s="20"/>
      <c r="AB47" s="20"/>
    </row>
    <row r="48" spans="2:28">
      <c r="B48" s="39"/>
      <c r="C48" s="23" t="s">
        <v>43</v>
      </c>
      <c r="D48" s="24">
        <f>D47/D44*100</f>
        <v>100</v>
      </c>
      <c r="E48" s="24">
        <f t="shared" ref="E48:F48" si="98">E47/E44*100</f>
        <v>110.21575435195672</v>
      </c>
      <c r="F48" s="24">
        <f t="shared" si="98"/>
        <v>72.134418242836958</v>
      </c>
      <c r="G48" s="24"/>
      <c r="H48" s="24">
        <v>100</v>
      </c>
      <c r="I48" s="24">
        <v>109.516750912861</v>
      </c>
      <c r="J48" s="24">
        <v>74.041094618324465</v>
      </c>
      <c r="K48" s="24"/>
      <c r="L48" s="24">
        <f>L47/L44*100</f>
        <v>100</v>
      </c>
      <c r="M48" s="24">
        <f t="shared" ref="M48:N48" si="99">M47/M44*100</f>
        <v>116.93374340250224</v>
      </c>
      <c r="N48" s="24">
        <f t="shared" si="99"/>
        <v>53.809714390120767</v>
      </c>
      <c r="O48" s="24"/>
      <c r="P48" s="24">
        <f>P47/P44*100</f>
        <v>100</v>
      </c>
      <c r="Q48" s="24">
        <f t="shared" ref="Q48:R48" si="100">Q47/Q44*100</f>
        <v>109.3445719355144</v>
      </c>
      <c r="R48" s="24">
        <f t="shared" si="100"/>
        <v>74.510748371226015</v>
      </c>
      <c r="S48" s="24"/>
      <c r="T48" s="24">
        <f>T47/T44*100</f>
        <v>100</v>
      </c>
      <c r="U48" s="24">
        <f t="shared" ref="U48:V48" si="101">U47/U44*100</f>
        <v>59.960651702130605</v>
      </c>
      <c r="V48" s="24">
        <f t="shared" si="101"/>
        <v>209.21559926547215</v>
      </c>
      <c r="W48" s="24"/>
      <c r="X48" s="24"/>
      <c r="Y48" s="24"/>
      <c r="Z48" s="24"/>
      <c r="AA48" s="24"/>
      <c r="AB48" s="24"/>
    </row>
    <row r="49" spans="2:28">
      <c r="B49" s="40" t="s">
        <v>33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2:28">
      <c r="B50" s="39"/>
      <c r="C50" s="18" t="s">
        <v>6</v>
      </c>
      <c r="D50" s="9">
        <v>260977</v>
      </c>
      <c r="E50" s="9">
        <v>155652</v>
      </c>
      <c r="F50" s="9">
        <v>105325</v>
      </c>
      <c r="G50" s="18"/>
      <c r="H50" s="18">
        <v>260977</v>
      </c>
      <c r="I50" s="18">
        <v>155652</v>
      </c>
      <c r="J50" s="18">
        <v>105325</v>
      </c>
      <c r="K50" s="18"/>
      <c r="L50" s="9">
        <v>260977</v>
      </c>
      <c r="M50" s="9">
        <v>155652</v>
      </c>
      <c r="N50" s="9">
        <v>105325</v>
      </c>
      <c r="O50" s="18"/>
      <c r="P50" s="9">
        <v>260977</v>
      </c>
      <c r="Q50" s="9">
        <v>155652</v>
      </c>
      <c r="R50" s="9">
        <v>105325</v>
      </c>
      <c r="S50" s="18"/>
      <c r="T50" s="9">
        <v>260977</v>
      </c>
      <c r="U50" s="9">
        <v>155652</v>
      </c>
      <c r="V50" s="9">
        <v>105325</v>
      </c>
      <c r="W50" s="18"/>
      <c r="X50" s="18"/>
      <c r="Y50" s="18"/>
      <c r="Z50" s="9">
        <v>260977</v>
      </c>
      <c r="AA50" s="9">
        <v>155652</v>
      </c>
      <c r="AB50" s="9">
        <v>105325</v>
      </c>
    </row>
    <row r="51" spans="2:28">
      <c r="B51" s="39"/>
      <c r="C51" s="19" t="s">
        <v>38</v>
      </c>
      <c r="D51" s="20">
        <f>D50/$D50*100</f>
        <v>100</v>
      </c>
      <c r="E51" s="20">
        <f t="shared" ref="E51" si="102">E50/$D50*100</f>
        <v>59.642037420922144</v>
      </c>
      <c r="F51" s="20">
        <f t="shared" ref="F51" si="103">F50/$D50*100</f>
        <v>40.357962579077849</v>
      </c>
      <c r="G51" s="20"/>
      <c r="H51" s="20">
        <v>100</v>
      </c>
      <c r="I51" s="20">
        <v>59.642037420922144</v>
      </c>
      <c r="J51" s="20">
        <v>40.357962579077849</v>
      </c>
      <c r="K51" s="20"/>
      <c r="L51" s="20">
        <f>L50/$L50*100</f>
        <v>100</v>
      </c>
      <c r="M51" s="20">
        <f t="shared" ref="M51" si="104">M50/$L50*100</f>
        <v>59.642037420922144</v>
      </c>
      <c r="N51" s="20">
        <f t="shared" ref="N51" si="105">N50/$L50*100</f>
        <v>40.357962579077849</v>
      </c>
      <c r="O51" s="20"/>
      <c r="P51" s="20">
        <f>P50/$P50*100</f>
        <v>100</v>
      </c>
      <c r="Q51" s="20">
        <f t="shared" ref="Q51" si="106">Q50/$P50*100</f>
        <v>59.642037420922144</v>
      </c>
      <c r="R51" s="20">
        <f t="shared" ref="R51" si="107">R50/$P50*100</f>
        <v>40.357962579077849</v>
      </c>
      <c r="S51" s="20"/>
      <c r="T51" s="20">
        <f>T50/$T50*100</f>
        <v>100</v>
      </c>
      <c r="U51" s="20">
        <f t="shared" ref="U51" si="108">U50/$T50*100</f>
        <v>59.642037420922144</v>
      </c>
      <c r="V51" s="20">
        <f t="shared" ref="V51" si="109">V50/$T50*100</f>
        <v>40.357962579077849</v>
      </c>
      <c r="W51" s="28"/>
      <c r="X51" s="28"/>
      <c r="Y51" s="28"/>
      <c r="Z51" s="20"/>
      <c r="AA51" s="20"/>
      <c r="AB51" s="20"/>
    </row>
    <row r="52" spans="2:28">
      <c r="B52" s="43"/>
      <c r="C52" s="18" t="s">
        <v>40</v>
      </c>
      <c r="D52" s="18">
        <v>165960</v>
      </c>
      <c r="E52" s="18">
        <v>97586</v>
      </c>
      <c r="F52" s="18">
        <v>68374</v>
      </c>
      <c r="G52" s="18"/>
      <c r="H52" s="18">
        <v>79018</v>
      </c>
      <c r="I52" s="18">
        <v>51486</v>
      </c>
      <c r="J52" s="18">
        <v>27532</v>
      </c>
      <c r="K52" s="18"/>
      <c r="L52" s="18">
        <v>12135</v>
      </c>
      <c r="M52" s="18">
        <v>9205</v>
      </c>
      <c r="N52" s="18">
        <v>2930</v>
      </c>
      <c r="O52" s="18"/>
      <c r="P52" s="18">
        <v>66883</v>
      </c>
      <c r="Q52" s="18">
        <v>42281</v>
      </c>
      <c r="R52" s="18">
        <v>24602</v>
      </c>
      <c r="S52" s="18"/>
      <c r="T52" s="18">
        <v>16000</v>
      </c>
      <c r="U52" s="18">
        <v>6580</v>
      </c>
      <c r="V52" s="18">
        <v>9420</v>
      </c>
      <c r="W52" s="18"/>
      <c r="X52" s="18"/>
      <c r="Y52" s="18"/>
      <c r="Z52" s="18">
        <v>82883</v>
      </c>
      <c r="AA52" s="18">
        <v>48862</v>
      </c>
      <c r="AB52" s="18">
        <v>34021</v>
      </c>
    </row>
    <row r="53" spans="2:28">
      <c r="B53" s="39"/>
      <c r="C53" s="21" t="s">
        <v>41</v>
      </c>
      <c r="D53" s="22">
        <v>63.599998474121094</v>
      </c>
      <c r="E53" s="22">
        <v>62.700000762939453</v>
      </c>
      <c r="F53" s="22">
        <v>64.900001525878906</v>
      </c>
      <c r="G53" s="22"/>
      <c r="H53" s="22">
        <v>30.277763940883677</v>
      </c>
      <c r="I53" s="22">
        <v>33.077634723614217</v>
      </c>
      <c r="J53" s="22">
        <v>26.140042724899121</v>
      </c>
      <c r="K53" s="22"/>
      <c r="L53" s="22">
        <v>4.5999999046325684</v>
      </c>
      <c r="M53" s="22">
        <v>5.9000000953674316</v>
      </c>
      <c r="N53" s="22">
        <v>2.7999999523162842</v>
      </c>
      <c r="O53" s="22"/>
      <c r="P53" s="22">
        <v>25.600000381469727</v>
      </c>
      <c r="Q53" s="22">
        <v>27.200000762939453</v>
      </c>
      <c r="R53" s="22">
        <v>23.399999618530273</v>
      </c>
      <c r="S53" s="22"/>
      <c r="T53" s="22">
        <v>6.0999999046325684</v>
      </c>
      <c r="U53" s="22">
        <v>4.1999998092651367</v>
      </c>
      <c r="V53" s="22">
        <v>8.8999996185302734</v>
      </c>
      <c r="W53" s="24">
        <f>D53+H53+T53</f>
        <v>99.977762319637336</v>
      </c>
      <c r="X53" s="24"/>
      <c r="Y53" s="24"/>
      <c r="Z53" s="22">
        <v>31.799999237060547</v>
      </c>
      <c r="AA53" s="22">
        <v>31.399999618530273</v>
      </c>
      <c r="AB53" s="22">
        <v>32.299999237060547</v>
      </c>
    </row>
    <row r="54" spans="2:28">
      <c r="B54" s="43"/>
      <c r="C54" s="21" t="s">
        <v>42</v>
      </c>
      <c r="D54" s="20">
        <f>D52/$D52*100</f>
        <v>100</v>
      </c>
      <c r="E54" s="20">
        <f t="shared" ref="E54:F54" si="110">E52/$D52*100</f>
        <v>58.800915883345382</v>
      </c>
      <c r="F54" s="20">
        <f t="shared" si="110"/>
        <v>41.199084116654618</v>
      </c>
      <c r="G54" s="22"/>
      <c r="H54" s="22">
        <v>100</v>
      </c>
      <c r="I54" s="22">
        <v>65.157305930294356</v>
      </c>
      <c r="J54" s="22">
        <v>34.842694069705637</v>
      </c>
      <c r="K54" s="22"/>
      <c r="L54" s="20">
        <f>L52/$L52*100</f>
        <v>100</v>
      </c>
      <c r="M54" s="20">
        <f t="shared" ref="M54:N54" si="111">M52/$L52*100</f>
        <v>75.854964977338284</v>
      </c>
      <c r="N54" s="20">
        <f t="shared" si="111"/>
        <v>24.145035022661723</v>
      </c>
      <c r="O54" s="22"/>
      <c r="P54" s="20">
        <f>P52/$P52*100</f>
        <v>100</v>
      </c>
      <c r="Q54" s="20">
        <f t="shared" ref="Q54:R54" si="112">Q52/$P52*100</f>
        <v>63.216362902381775</v>
      </c>
      <c r="R54" s="20">
        <f t="shared" si="112"/>
        <v>36.783637097618225</v>
      </c>
      <c r="S54" s="22"/>
      <c r="T54" s="20">
        <f>T52/$T52*100</f>
        <v>100</v>
      </c>
      <c r="U54" s="20">
        <f t="shared" ref="U54:V54" si="113">U52/$T52*100</f>
        <v>41.125</v>
      </c>
      <c r="V54" s="20">
        <f t="shared" si="113"/>
        <v>58.875</v>
      </c>
      <c r="W54" s="24"/>
      <c r="X54" s="24"/>
      <c r="Y54" s="24"/>
      <c r="Z54" s="20"/>
      <c r="AA54" s="20"/>
      <c r="AB54" s="20"/>
    </row>
    <row r="55" spans="2:28">
      <c r="B55" s="39"/>
      <c r="C55" s="23" t="s">
        <v>43</v>
      </c>
      <c r="D55" s="24">
        <f>D54/D51*100</f>
        <v>100</v>
      </c>
      <c r="E55" s="24">
        <f t="shared" ref="E55:F55" si="114">E54/E51*100</f>
        <v>98.589716961477066</v>
      </c>
      <c r="F55" s="24">
        <f t="shared" si="114"/>
        <v>102.08415262769685</v>
      </c>
      <c r="G55" s="24"/>
      <c r="H55" s="24">
        <v>100</v>
      </c>
      <c r="I55" s="24">
        <v>109.24728387537861</v>
      </c>
      <c r="J55" s="24">
        <v>86.33412551843881</v>
      </c>
      <c r="K55" s="24"/>
      <c r="L55" s="24">
        <f>L54/L51*100</f>
        <v>100</v>
      </c>
      <c r="M55" s="24">
        <f t="shared" ref="M55:N55" si="115">M54/M51*100</f>
        <v>127.18372520038814</v>
      </c>
      <c r="N55" s="24">
        <f t="shared" si="115"/>
        <v>59.827190174309884</v>
      </c>
      <c r="O55" s="24"/>
      <c r="P55" s="24">
        <f>P54/P51*100</f>
        <v>100</v>
      </c>
      <c r="Q55" s="24">
        <f t="shared" ref="Q55:R55" si="116">Q54/Q51*100</f>
        <v>105.9929634130939</v>
      </c>
      <c r="R55" s="24">
        <f t="shared" si="116"/>
        <v>91.14344418537965</v>
      </c>
      <c r="S55" s="24"/>
      <c r="T55" s="24">
        <f>T54/T51*100</f>
        <v>100</v>
      </c>
      <c r="U55" s="24">
        <f t="shared" ref="U55:V55" si="117">U54/U51*100</f>
        <v>68.953043488037423</v>
      </c>
      <c r="V55" s="24">
        <f t="shared" si="117"/>
        <v>145.88199264182293</v>
      </c>
      <c r="W55" s="24"/>
      <c r="X55" s="24"/>
      <c r="Y55" s="24"/>
      <c r="Z55" s="24"/>
      <c r="AA55" s="24"/>
      <c r="AB55" s="24"/>
    </row>
    <row r="56" spans="2:28">
      <c r="B56" s="40" t="s">
        <v>34</v>
      </c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2:28">
      <c r="B57" s="39"/>
      <c r="C57" s="18" t="s">
        <v>6</v>
      </c>
      <c r="D57" s="9">
        <v>60941</v>
      </c>
      <c r="E57" s="9">
        <v>50991</v>
      </c>
      <c r="F57" s="9">
        <v>9950</v>
      </c>
      <c r="G57" s="18"/>
      <c r="H57" s="18">
        <v>60941</v>
      </c>
      <c r="I57" s="18">
        <v>50991</v>
      </c>
      <c r="J57" s="18">
        <v>9950</v>
      </c>
      <c r="K57" s="18"/>
      <c r="L57" s="9">
        <v>60941</v>
      </c>
      <c r="M57" s="9">
        <v>50991</v>
      </c>
      <c r="N57" s="9">
        <v>9950</v>
      </c>
      <c r="O57" s="18"/>
      <c r="P57" s="9">
        <v>60941</v>
      </c>
      <c r="Q57" s="9">
        <v>50991</v>
      </c>
      <c r="R57" s="9">
        <v>9950</v>
      </c>
      <c r="S57" s="18"/>
      <c r="T57" s="9">
        <v>60941</v>
      </c>
      <c r="U57" s="9">
        <v>50991</v>
      </c>
      <c r="V57" s="9">
        <v>9950</v>
      </c>
      <c r="W57" s="18"/>
      <c r="X57" s="18"/>
      <c r="Y57" s="18"/>
      <c r="Z57" s="9">
        <v>60941</v>
      </c>
      <c r="AA57" s="9">
        <v>50991</v>
      </c>
      <c r="AB57" s="9">
        <v>9950</v>
      </c>
    </row>
    <row r="58" spans="2:28">
      <c r="B58" s="43"/>
      <c r="C58" s="19" t="s">
        <v>38</v>
      </c>
      <c r="D58" s="20">
        <f>D57/$D57*100</f>
        <v>100</v>
      </c>
      <c r="E58" s="20">
        <f t="shared" ref="E58" si="118">E57/$D57*100</f>
        <v>83.672732643048192</v>
      </c>
      <c r="F58" s="20">
        <f t="shared" ref="F58" si="119">F57/$D57*100</f>
        <v>16.327267356951804</v>
      </c>
      <c r="G58" s="20"/>
      <c r="H58" s="20">
        <v>100</v>
      </c>
      <c r="I58" s="20">
        <v>83.672732643048192</v>
      </c>
      <c r="J58" s="20">
        <v>16.327267356951804</v>
      </c>
      <c r="K58" s="20"/>
      <c r="L58" s="20">
        <f>L57/$L57*100</f>
        <v>100</v>
      </c>
      <c r="M58" s="20">
        <f t="shared" ref="M58" si="120">M57/$L57*100</f>
        <v>83.672732643048192</v>
      </c>
      <c r="N58" s="20">
        <f t="shared" ref="N58" si="121">N57/$L57*100</f>
        <v>16.327267356951804</v>
      </c>
      <c r="O58" s="20"/>
      <c r="P58" s="20">
        <f>P57/$P57*100</f>
        <v>100</v>
      </c>
      <c r="Q58" s="20">
        <f t="shared" ref="Q58" si="122">Q57/$P57*100</f>
        <v>83.672732643048192</v>
      </c>
      <c r="R58" s="20">
        <f t="shared" ref="R58" si="123">R57/$P57*100</f>
        <v>16.327267356951804</v>
      </c>
      <c r="S58" s="20"/>
      <c r="T58" s="20">
        <f>T57/$T57*100</f>
        <v>100</v>
      </c>
      <c r="U58" s="20">
        <f t="shared" ref="U58" si="124">U57/$T57*100</f>
        <v>83.672732643048192</v>
      </c>
      <c r="V58" s="20">
        <f t="shared" ref="V58" si="125">V57/$T57*100</f>
        <v>16.327267356951804</v>
      </c>
      <c r="W58" s="28"/>
      <c r="X58" s="28"/>
      <c r="Y58" s="28"/>
      <c r="Z58" s="20"/>
      <c r="AA58" s="20"/>
      <c r="AB58" s="20"/>
    </row>
    <row r="59" spans="2:28">
      <c r="B59" s="39"/>
      <c r="C59" s="18" t="s">
        <v>40</v>
      </c>
      <c r="D59" s="18">
        <v>39690</v>
      </c>
      <c r="E59" s="18">
        <v>34116</v>
      </c>
      <c r="F59" s="18">
        <v>5574</v>
      </c>
      <c r="G59" s="18"/>
      <c r="H59" s="18">
        <v>16669</v>
      </c>
      <c r="I59" s="18">
        <v>14587</v>
      </c>
      <c r="J59" s="18">
        <v>2082</v>
      </c>
      <c r="K59" s="18"/>
      <c r="L59" s="18">
        <v>2749</v>
      </c>
      <c r="M59" s="18">
        <v>2650</v>
      </c>
      <c r="N59" s="18">
        <v>99</v>
      </c>
      <c r="O59" s="18"/>
      <c r="P59" s="18">
        <v>13920</v>
      </c>
      <c r="Q59" s="18">
        <v>11937</v>
      </c>
      <c r="R59" s="18">
        <v>1983</v>
      </c>
      <c r="S59" s="18"/>
      <c r="T59" s="18">
        <v>4582</v>
      </c>
      <c r="U59" s="18">
        <v>2289</v>
      </c>
      <c r="V59" s="18">
        <v>2294</v>
      </c>
      <c r="W59" s="18"/>
      <c r="X59" s="18"/>
      <c r="Y59" s="18"/>
      <c r="Z59" s="18">
        <v>18502</v>
      </c>
      <c r="AA59" s="18">
        <v>14225</v>
      </c>
      <c r="AB59" s="18">
        <v>4277</v>
      </c>
    </row>
    <row r="60" spans="2:28">
      <c r="B60" s="39"/>
      <c r="C60" s="21" t="s">
        <v>41</v>
      </c>
      <c r="D60" s="22">
        <v>65.099998474121094</v>
      </c>
      <c r="E60" s="22">
        <v>66.900001525878906</v>
      </c>
      <c r="F60" s="22">
        <v>56</v>
      </c>
      <c r="G60" s="22"/>
      <c r="H60" s="22">
        <v>27.352685384224085</v>
      </c>
      <c r="I60" s="22">
        <v>28.60700908003373</v>
      </c>
      <c r="J60" s="22">
        <v>20.924623115577891</v>
      </c>
      <c r="K60" s="22"/>
      <c r="L60" s="22">
        <v>4.5</v>
      </c>
      <c r="M60" s="22">
        <v>5.1999998092651367</v>
      </c>
      <c r="N60" s="22">
        <v>1</v>
      </c>
      <c r="O60" s="22"/>
      <c r="P60" s="22">
        <v>22.799999237060547</v>
      </c>
      <c r="Q60" s="22">
        <v>23.399999618530273</v>
      </c>
      <c r="R60" s="22">
        <v>19.899999618530273</v>
      </c>
      <c r="S60" s="22"/>
      <c r="T60" s="22">
        <v>7.5</v>
      </c>
      <c r="U60" s="22">
        <v>4.5</v>
      </c>
      <c r="V60" s="22">
        <v>23.100000381469727</v>
      </c>
      <c r="W60" s="24">
        <f>D60+H60+T60</f>
        <v>99.952683858345182</v>
      </c>
      <c r="X60" s="24"/>
      <c r="Y60" s="24"/>
      <c r="Z60" s="22">
        <v>30.399999618530273</v>
      </c>
      <c r="AA60" s="22">
        <v>27.899999618530273</v>
      </c>
      <c r="AB60" s="22">
        <v>43</v>
      </c>
    </row>
    <row r="61" spans="2:28">
      <c r="B61" s="39"/>
      <c r="C61" s="21" t="s">
        <v>42</v>
      </c>
      <c r="D61" s="20">
        <f>D59/$D59*100</f>
        <v>100</v>
      </c>
      <c r="E61" s="20">
        <f t="shared" ref="E61:F61" si="126">E59/$D59*100</f>
        <v>85.956160241874528</v>
      </c>
      <c r="F61" s="20">
        <f t="shared" si="126"/>
        <v>14.043839758125474</v>
      </c>
      <c r="G61" s="22"/>
      <c r="H61" s="22">
        <v>100</v>
      </c>
      <c r="I61" s="22">
        <v>87.509748635191073</v>
      </c>
      <c r="J61" s="22">
        <v>12.490251364808927</v>
      </c>
      <c r="K61" s="22"/>
      <c r="L61" s="20">
        <f>L59/$L59*100</f>
        <v>100</v>
      </c>
      <c r="M61" s="20">
        <f t="shared" ref="M61:N61" si="127">M59/$L59*100</f>
        <v>96.398690432884678</v>
      </c>
      <c r="N61" s="20">
        <f t="shared" si="127"/>
        <v>3.6013095671153148</v>
      </c>
      <c r="O61" s="22"/>
      <c r="P61" s="20">
        <f>P59/$P59*100</f>
        <v>100</v>
      </c>
      <c r="Q61" s="20">
        <f t="shared" ref="Q61:R61" si="128">Q59/$P59*100</f>
        <v>85.754310344827587</v>
      </c>
      <c r="R61" s="20">
        <f t="shared" si="128"/>
        <v>14.245689655172415</v>
      </c>
      <c r="S61" s="22"/>
      <c r="T61" s="20">
        <f>T59/$T59*100</f>
        <v>100</v>
      </c>
      <c r="U61" s="20">
        <f t="shared" ref="U61:V61" si="129">U59/$T59*100</f>
        <v>49.956350938454825</v>
      </c>
      <c r="V61" s="20">
        <f t="shared" si="129"/>
        <v>50.065473592317765</v>
      </c>
      <c r="W61" s="24"/>
      <c r="X61" s="24"/>
      <c r="Y61" s="24"/>
      <c r="Z61" s="20"/>
      <c r="AA61" s="20"/>
      <c r="AB61" s="20"/>
    </row>
    <row r="62" spans="2:28">
      <c r="B62" s="43"/>
      <c r="C62" s="23" t="s">
        <v>43</v>
      </c>
      <c r="D62" s="24">
        <f>D61/D58*100</f>
        <v>100</v>
      </c>
      <c r="E62" s="24">
        <f t="shared" ref="E62:F62" si="130">E61/E58*100</f>
        <v>102.72899847620316</v>
      </c>
      <c r="F62" s="24">
        <f t="shared" si="130"/>
        <v>86.014637055268807</v>
      </c>
      <c r="G62" s="24"/>
      <c r="H62" s="24">
        <v>100</v>
      </c>
      <c r="I62" s="24">
        <v>104.58574241684178</v>
      </c>
      <c r="J62" s="24">
        <v>76.499337529931751</v>
      </c>
      <c r="K62" s="24"/>
      <c r="L62" s="24">
        <f>L61/L58*100</f>
        <v>100</v>
      </c>
      <c r="M62" s="24">
        <f t="shared" ref="M62:N62" si="131">M61/M58*100</f>
        <v>115.20920542194555</v>
      </c>
      <c r="N62" s="24">
        <f t="shared" si="131"/>
        <v>22.057025761766276</v>
      </c>
      <c r="O62" s="24"/>
      <c r="P62" s="24">
        <f>P61/P58*100</f>
        <v>100</v>
      </c>
      <c r="Q62" s="24">
        <f t="shared" ref="Q62:R62" si="132">Q61/Q58*100</f>
        <v>102.48776110929651</v>
      </c>
      <c r="R62" s="24">
        <f t="shared" si="132"/>
        <v>87.250911887021331</v>
      </c>
      <c r="S62" s="24"/>
      <c r="T62" s="24">
        <f>T61/T58*100</f>
        <v>100</v>
      </c>
      <c r="U62" s="24">
        <f t="shared" ref="U62:V62" si="133">U61/U58*100</f>
        <v>59.704457306983102</v>
      </c>
      <c r="V62" s="24">
        <f t="shared" si="133"/>
        <v>306.63718856175251</v>
      </c>
      <c r="W62" s="24"/>
      <c r="X62" s="24"/>
      <c r="Y62" s="24"/>
      <c r="Z62" s="24"/>
      <c r="AA62" s="24"/>
      <c r="AB62" s="24"/>
    </row>
    <row r="63" spans="2:28">
      <c r="B63" s="40" t="s">
        <v>35</v>
      </c>
      <c r="C63" s="27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2:28">
      <c r="B64" s="43"/>
      <c r="C64" s="18" t="s">
        <v>6</v>
      </c>
      <c r="D64" s="9">
        <v>63071</v>
      </c>
      <c r="E64" s="9">
        <v>48532</v>
      </c>
      <c r="F64" s="9">
        <v>14539</v>
      </c>
      <c r="G64" s="18"/>
      <c r="H64" s="18">
        <v>63071</v>
      </c>
      <c r="I64" s="18">
        <v>48532</v>
      </c>
      <c r="J64" s="18">
        <v>14539</v>
      </c>
      <c r="K64" s="18"/>
      <c r="L64" s="9">
        <v>63071</v>
      </c>
      <c r="M64" s="9">
        <v>48532</v>
      </c>
      <c r="N64" s="9">
        <v>14539</v>
      </c>
      <c r="O64" s="18"/>
      <c r="P64" s="9">
        <v>63071</v>
      </c>
      <c r="Q64" s="9">
        <v>48532</v>
      </c>
      <c r="R64" s="9">
        <v>14539</v>
      </c>
      <c r="S64" s="18"/>
      <c r="T64" s="9">
        <v>63071</v>
      </c>
      <c r="U64" s="9">
        <v>48532</v>
      </c>
      <c r="V64" s="9">
        <v>14539</v>
      </c>
      <c r="W64" s="18"/>
      <c r="X64" s="18"/>
      <c r="Y64" s="18"/>
      <c r="Z64" s="9">
        <v>63071</v>
      </c>
      <c r="AA64" s="9">
        <v>48532</v>
      </c>
      <c r="AB64" s="9">
        <v>14539</v>
      </c>
    </row>
    <row r="65" spans="2:28">
      <c r="B65" s="39"/>
      <c r="C65" s="19" t="s">
        <v>38</v>
      </c>
      <c r="D65" s="20">
        <f>D64/$D64*100</f>
        <v>100</v>
      </c>
      <c r="E65" s="20">
        <f t="shared" ref="E65" si="134">E64/$D64*100</f>
        <v>76.948201233530469</v>
      </c>
      <c r="F65" s="20">
        <f t="shared" ref="F65" si="135">F64/$D64*100</f>
        <v>23.051798766469535</v>
      </c>
      <c r="G65" s="20"/>
      <c r="H65" s="20">
        <v>100</v>
      </c>
      <c r="I65" s="20">
        <v>76.948201233530469</v>
      </c>
      <c r="J65" s="20">
        <v>23.051798766469535</v>
      </c>
      <c r="K65" s="20"/>
      <c r="L65" s="20">
        <f>L64/$L64*100</f>
        <v>100</v>
      </c>
      <c r="M65" s="20">
        <f t="shared" ref="M65" si="136">M64/$L64*100</f>
        <v>76.948201233530469</v>
      </c>
      <c r="N65" s="20">
        <f t="shared" ref="N65" si="137">N64/$L64*100</f>
        <v>23.051798766469535</v>
      </c>
      <c r="O65" s="20"/>
      <c r="P65" s="20">
        <f>P64/$P64*100</f>
        <v>100</v>
      </c>
      <c r="Q65" s="20">
        <f t="shared" ref="Q65" si="138">Q64/$P64*100</f>
        <v>76.948201233530469</v>
      </c>
      <c r="R65" s="20">
        <f t="shared" ref="R65" si="139">R64/$P64*100</f>
        <v>23.051798766469535</v>
      </c>
      <c r="S65" s="20"/>
      <c r="T65" s="20">
        <f>T64/$T64*100</f>
        <v>100</v>
      </c>
      <c r="U65" s="20">
        <f t="shared" ref="U65" si="140">U64/$T64*100</f>
        <v>76.948201233530469</v>
      </c>
      <c r="V65" s="20">
        <f t="shared" ref="V65" si="141">V64/$T64*100</f>
        <v>23.051798766469535</v>
      </c>
      <c r="W65" s="28"/>
      <c r="X65" s="28"/>
      <c r="Y65" s="28"/>
      <c r="Z65" s="20"/>
      <c r="AA65" s="20"/>
      <c r="AB65" s="20"/>
    </row>
    <row r="66" spans="2:28">
      <c r="B66" s="39"/>
      <c r="C66" s="18" t="s">
        <v>40</v>
      </c>
      <c r="D66" s="18">
        <v>32120</v>
      </c>
      <c r="E66" s="18">
        <v>26399</v>
      </c>
      <c r="F66" s="18">
        <v>5721</v>
      </c>
      <c r="G66" s="18"/>
      <c r="H66" s="18">
        <v>20464</v>
      </c>
      <c r="I66" s="18">
        <v>17039</v>
      </c>
      <c r="J66" s="18">
        <v>3426</v>
      </c>
      <c r="K66" s="18"/>
      <c r="L66" s="18">
        <v>6048</v>
      </c>
      <c r="M66" s="18">
        <v>5764</v>
      </c>
      <c r="N66" s="18">
        <v>284</v>
      </c>
      <c r="O66" s="18"/>
      <c r="P66" s="18">
        <v>14416</v>
      </c>
      <c r="Q66" s="18">
        <v>11275</v>
      </c>
      <c r="R66" s="18">
        <v>3142</v>
      </c>
      <c r="S66" s="18"/>
      <c r="T66" s="18">
        <v>10488</v>
      </c>
      <c r="U66" s="18">
        <v>5095</v>
      </c>
      <c r="V66" s="18">
        <v>5393</v>
      </c>
      <c r="W66" s="18"/>
      <c r="X66" s="18"/>
      <c r="Y66" s="18"/>
      <c r="Z66" s="18">
        <v>24904</v>
      </c>
      <c r="AA66" s="18">
        <v>16369</v>
      </c>
      <c r="AB66" s="18">
        <v>8534</v>
      </c>
    </row>
    <row r="67" spans="2:28">
      <c r="B67" s="45"/>
      <c r="C67" s="21" t="s">
        <v>41</v>
      </c>
      <c r="D67" s="22">
        <v>50.900001525878906</v>
      </c>
      <c r="E67" s="22">
        <v>54.400001525878906</v>
      </c>
      <c r="F67" s="22">
        <v>39.299999237060547</v>
      </c>
      <c r="G67" s="22"/>
      <c r="H67" s="22">
        <v>32.445973585324481</v>
      </c>
      <c r="I67" s="22">
        <v>35.108794197642787</v>
      </c>
      <c r="J67" s="22">
        <v>23.564206616686153</v>
      </c>
      <c r="K67" s="22"/>
      <c r="L67" s="22">
        <v>9.6000003814697266</v>
      </c>
      <c r="M67" s="22">
        <v>11.899999618530273</v>
      </c>
      <c r="N67" s="22">
        <v>2</v>
      </c>
      <c r="O67" s="22"/>
      <c r="P67" s="22">
        <v>22.899999618530273</v>
      </c>
      <c r="Q67" s="22">
        <v>23.200000762939453</v>
      </c>
      <c r="R67" s="22">
        <v>21.600000381469727</v>
      </c>
      <c r="S67" s="22"/>
      <c r="T67" s="22">
        <v>16.600000381469727</v>
      </c>
      <c r="U67" s="22">
        <v>10.5</v>
      </c>
      <c r="V67" s="22">
        <v>37.099998474121094</v>
      </c>
      <c r="W67" s="24">
        <f>D67+H67+T67</f>
        <v>99.945975492673114</v>
      </c>
      <c r="X67" s="24"/>
      <c r="Y67" s="24"/>
      <c r="Z67" s="22">
        <v>39.5</v>
      </c>
      <c r="AA67" s="22">
        <v>33.700000762939453</v>
      </c>
      <c r="AB67" s="22">
        <v>58.700000762939453</v>
      </c>
    </row>
    <row r="68" spans="2:28">
      <c r="B68" s="46"/>
      <c r="C68" s="21" t="s">
        <v>42</v>
      </c>
      <c r="D68" s="20">
        <f>D66/$D66*100</f>
        <v>100</v>
      </c>
      <c r="E68" s="20">
        <f t="shared" ref="E68:F68" si="142">E66/$D66*100</f>
        <v>82.18866749688668</v>
      </c>
      <c r="F68" s="20">
        <f t="shared" si="142"/>
        <v>17.811332503113324</v>
      </c>
      <c r="G68" s="22"/>
      <c r="H68" s="22">
        <v>100</v>
      </c>
      <c r="I68" s="22">
        <v>83.263291634089128</v>
      </c>
      <c r="J68" s="22">
        <v>16.741594996090694</v>
      </c>
      <c r="K68" s="22"/>
      <c r="L68" s="20">
        <f>L66/$L66*100</f>
        <v>100</v>
      </c>
      <c r="M68" s="20">
        <f t="shared" ref="M68:N68" si="143">M66/$L66*100</f>
        <v>95.304232804232797</v>
      </c>
      <c r="N68" s="20">
        <f t="shared" si="143"/>
        <v>4.6957671957671954</v>
      </c>
      <c r="O68" s="22"/>
      <c r="P68" s="20">
        <f>P66/$P66*100</f>
        <v>100</v>
      </c>
      <c r="Q68" s="20">
        <f t="shared" ref="Q68:R68" si="144">Q66/$P66*100</f>
        <v>78.211709211986687</v>
      </c>
      <c r="R68" s="20">
        <f t="shared" si="144"/>
        <v>21.795227524972251</v>
      </c>
      <c r="S68" s="22"/>
      <c r="T68" s="20">
        <f>T66/$T66*100</f>
        <v>100</v>
      </c>
      <c r="U68" s="20">
        <f t="shared" ref="U68:V68" si="145">U66/$T66*100</f>
        <v>48.579328756674293</v>
      </c>
      <c r="V68" s="20">
        <f t="shared" si="145"/>
        <v>51.420671243325714</v>
      </c>
      <c r="W68" s="24"/>
      <c r="X68" s="24"/>
      <c r="Y68" s="24"/>
      <c r="Z68" s="20"/>
      <c r="AA68" s="20"/>
      <c r="AB68" s="20"/>
    </row>
    <row r="69" spans="2:28">
      <c r="B69" s="46"/>
      <c r="C69" s="30" t="s">
        <v>43</v>
      </c>
      <c r="D69" s="24">
        <f>D68/D65*100</f>
        <v>100</v>
      </c>
      <c r="E69" s="24">
        <f t="shared" ref="E69:F69" si="146">E68/E65*100</f>
        <v>106.81038176246889</v>
      </c>
      <c r="F69" s="24">
        <f t="shared" si="146"/>
        <v>77.266562508003332</v>
      </c>
      <c r="G69" s="24"/>
      <c r="H69" s="24">
        <v>100</v>
      </c>
      <c r="I69" s="24">
        <v>108.20693700349533</v>
      </c>
      <c r="J69" s="24">
        <v>72.625981016468543</v>
      </c>
      <c r="K69" s="24"/>
      <c r="L69" s="24">
        <f>L68/L65*100</f>
        <v>100</v>
      </c>
      <c r="M69" s="24">
        <f t="shared" ref="M69:N69" si="147">M68/M65*100</f>
        <v>123.8550496001765</v>
      </c>
      <c r="N69" s="24">
        <f t="shared" si="147"/>
        <v>20.370502290682495</v>
      </c>
      <c r="O69" s="24"/>
      <c r="P69" s="24">
        <f>P68/P65*100</f>
        <v>100</v>
      </c>
      <c r="Q69" s="24">
        <f t="shared" ref="Q69:R69" si="148">Q68/Q65*100</f>
        <v>101.64202406060356</v>
      </c>
      <c r="R69" s="24">
        <f t="shared" si="148"/>
        <v>94.548923256587443</v>
      </c>
      <c r="S69" s="24"/>
      <c r="T69" s="24">
        <f>T68/T65*100</f>
        <v>100</v>
      </c>
      <c r="U69" s="24">
        <f t="shared" ref="U69:V69" si="149">U68/U65*100</f>
        <v>63.132507294407901</v>
      </c>
      <c r="V69" s="24">
        <f t="shared" si="149"/>
        <v>223.0657649073386</v>
      </c>
      <c r="W69" s="24"/>
      <c r="X69" s="24"/>
      <c r="Y69" s="24"/>
      <c r="Z69" s="24"/>
      <c r="AA69" s="24"/>
      <c r="AB69" s="24"/>
    </row>
    <row r="70" spans="2:28">
      <c r="B70" s="46" t="s">
        <v>36</v>
      </c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spans="2:28">
      <c r="B71" s="46"/>
      <c r="C71" s="34" t="s">
        <v>6</v>
      </c>
      <c r="D71" s="29">
        <v>301099</v>
      </c>
      <c r="E71" s="29">
        <v>162505</v>
      </c>
      <c r="F71" s="29">
        <v>138594</v>
      </c>
      <c r="G71" s="34"/>
      <c r="H71" s="34">
        <v>301099</v>
      </c>
      <c r="I71" s="34">
        <v>162505</v>
      </c>
      <c r="J71" s="34">
        <v>138594</v>
      </c>
      <c r="K71" s="34"/>
      <c r="L71" s="29">
        <v>301099</v>
      </c>
      <c r="M71" s="29">
        <v>162505</v>
      </c>
      <c r="N71" s="29">
        <v>138594</v>
      </c>
      <c r="O71" s="34"/>
      <c r="P71" s="29">
        <v>301099</v>
      </c>
      <c r="Q71" s="29">
        <v>162505</v>
      </c>
      <c r="R71" s="29">
        <v>138594</v>
      </c>
      <c r="S71" s="34"/>
      <c r="T71" s="29">
        <v>301099</v>
      </c>
      <c r="U71" s="29">
        <v>162505</v>
      </c>
      <c r="V71" s="29">
        <v>138594</v>
      </c>
      <c r="W71" s="34"/>
      <c r="X71" s="34"/>
      <c r="Y71" s="34"/>
      <c r="Z71" s="29">
        <v>301099</v>
      </c>
      <c r="AA71" s="29">
        <v>162505</v>
      </c>
      <c r="AB71" s="29">
        <v>138594</v>
      </c>
    </row>
    <row r="72" spans="2:28">
      <c r="B72" s="46"/>
      <c r="C72" s="35" t="s">
        <v>38</v>
      </c>
      <c r="D72" s="36">
        <f>D71/$D71*100</f>
        <v>100</v>
      </c>
      <c r="E72" s="36">
        <f t="shared" ref="E72" si="150">E71/$D71*100</f>
        <v>53.970620958555159</v>
      </c>
      <c r="F72" s="36">
        <f t="shared" ref="F72" si="151">F71/$D71*100</f>
        <v>46.029379041444841</v>
      </c>
      <c r="G72" s="36"/>
      <c r="H72" s="36">
        <v>100</v>
      </c>
      <c r="I72" s="36">
        <v>53.970620958555159</v>
      </c>
      <c r="J72" s="36">
        <v>46.029379041444841</v>
      </c>
      <c r="K72" s="36"/>
      <c r="L72" s="36">
        <f>L71/$L71*100</f>
        <v>100</v>
      </c>
      <c r="M72" s="36">
        <f t="shared" ref="M72" si="152">M71/$L71*100</f>
        <v>53.970620958555159</v>
      </c>
      <c r="N72" s="36">
        <f t="shared" ref="N72" si="153">N71/$L71*100</f>
        <v>46.029379041444841</v>
      </c>
      <c r="O72" s="36"/>
      <c r="P72" s="36">
        <f>P71/$P71*100</f>
        <v>100</v>
      </c>
      <c r="Q72" s="36">
        <f t="shared" ref="Q72" si="154">Q71/$P71*100</f>
        <v>53.970620958555159</v>
      </c>
      <c r="R72" s="36">
        <f t="shared" ref="R72" si="155">R71/$P71*100</f>
        <v>46.029379041444841</v>
      </c>
      <c r="S72" s="36"/>
      <c r="T72" s="36">
        <f>T71/$T71*100</f>
        <v>100</v>
      </c>
      <c r="U72" s="36">
        <f t="shared" ref="U72" si="156">U71/$T71*100</f>
        <v>53.970620958555159</v>
      </c>
      <c r="V72" s="36">
        <f t="shared" ref="V72" si="157">V71/$T71*100</f>
        <v>46.029379041444841</v>
      </c>
      <c r="W72" s="33"/>
      <c r="X72" s="33"/>
      <c r="Y72" s="33"/>
      <c r="Z72" s="36"/>
      <c r="AA72" s="36"/>
      <c r="AB72" s="36"/>
    </row>
    <row r="73" spans="2:28">
      <c r="B73" s="46"/>
      <c r="C73" s="34" t="s">
        <v>40</v>
      </c>
      <c r="D73" s="34">
        <v>63429</v>
      </c>
      <c r="E73" s="34">
        <v>43966</v>
      </c>
      <c r="F73" s="34">
        <v>19463</v>
      </c>
      <c r="G73" s="34"/>
      <c r="H73" s="34">
        <v>142845</v>
      </c>
      <c r="I73" s="34">
        <v>82242</v>
      </c>
      <c r="J73" s="34">
        <v>60604</v>
      </c>
      <c r="K73" s="34"/>
      <c r="L73" s="34">
        <v>4208</v>
      </c>
      <c r="M73" s="34">
        <v>3032</v>
      </c>
      <c r="N73" s="34">
        <v>1176</v>
      </c>
      <c r="O73" s="34"/>
      <c r="P73" s="34">
        <v>138637</v>
      </c>
      <c r="Q73" s="34">
        <v>79210</v>
      </c>
      <c r="R73" s="34">
        <v>59428</v>
      </c>
      <c r="S73" s="34"/>
      <c r="T73" s="34">
        <v>94825</v>
      </c>
      <c r="U73" s="34">
        <v>36297</v>
      </c>
      <c r="V73" s="34">
        <v>58527</v>
      </c>
      <c r="W73" s="34"/>
      <c r="X73" s="34"/>
      <c r="Y73" s="34"/>
      <c r="Z73" s="34">
        <v>233462</v>
      </c>
      <c r="AA73" s="34">
        <v>115507</v>
      </c>
      <c r="AB73" s="34">
        <v>117955</v>
      </c>
    </row>
    <row r="74" spans="2:28">
      <c r="B74" s="46"/>
      <c r="C74" s="37" t="s">
        <v>41</v>
      </c>
      <c r="D74" s="38">
        <v>21.100000381469727</v>
      </c>
      <c r="E74" s="38">
        <v>27.100000381469727</v>
      </c>
      <c r="F74" s="38">
        <v>14</v>
      </c>
      <c r="G74" s="38"/>
      <c r="H74" s="38">
        <v>47.441207044858999</v>
      </c>
      <c r="I74" s="38">
        <v>50.60890434140488</v>
      </c>
      <c r="J74" s="38">
        <v>43.72772270083842</v>
      </c>
      <c r="K74" s="38"/>
      <c r="L74" s="38">
        <v>1.3999999761581421</v>
      </c>
      <c r="M74" s="38">
        <v>1.8999999761581421</v>
      </c>
      <c r="N74" s="38">
        <v>0.80000001192092896</v>
      </c>
      <c r="O74" s="38"/>
      <c r="P74" s="38">
        <v>46</v>
      </c>
      <c r="Q74" s="38">
        <v>48.700000762939453</v>
      </c>
      <c r="R74" s="38">
        <v>42.900001525878906</v>
      </c>
      <c r="S74" s="38"/>
      <c r="T74" s="38">
        <v>31.5</v>
      </c>
      <c r="U74" s="38">
        <v>22.299999237060547</v>
      </c>
      <c r="V74" s="38">
        <v>42.200000762939453</v>
      </c>
      <c r="W74" s="24">
        <f>D74+H74+T74</f>
        <v>100.04120742632873</v>
      </c>
      <c r="X74" s="24"/>
      <c r="Y74" s="24"/>
      <c r="Z74" s="38">
        <v>77.5</v>
      </c>
      <c r="AA74" s="38">
        <v>71.099998474121094</v>
      </c>
      <c r="AB74" s="38">
        <v>85.099998474121094</v>
      </c>
    </row>
    <row r="75" spans="2:28">
      <c r="B75" s="46"/>
      <c r="C75" s="37" t="s">
        <v>42</v>
      </c>
      <c r="D75" s="36">
        <f>D73/$D73*100</f>
        <v>100</v>
      </c>
      <c r="E75" s="36">
        <f t="shared" ref="E75:F75" si="158">E73/$D73*100</f>
        <v>69.315297419161581</v>
      </c>
      <c r="F75" s="36">
        <f t="shared" si="158"/>
        <v>30.684702580838419</v>
      </c>
      <c r="G75" s="38"/>
      <c r="H75" s="38">
        <v>100</v>
      </c>
      <c r="I75" s="38">
        <v>57.574293814974276</v>
      </c>
      <c r="J75" s="38">
        <v>42.426406244530781</v>
      </c>
      <c r="K75" s="38"/>
      <c r="L75" s="36">
        <f>L73/$L73*100</f>
        <v>100</v>
      </c>
      <c r="M75" s="36">
        <f t="shared" ref="M75:N75" si="159">M73/$L73*100</f>
        <v>72.053231939163496</v>
      </c>
      <c r="N75" s="36">
        <f t="shared" si="159"/>
        <v>27.946768060836501</v>
      </c>
      <c r="O75" s="38"/>
      <c r="P75" s="36">
        <f>P73/$P73*100</f>
        <v>100</v>
      </c>
      <c r="Q75" s="36">
        <f t="shared" ref="Q75:R75" si="160">Q73/$P73*100</f>
        <v>57.134819709024285</v>
      </c>
      <c r="R75" s="36">
        <f t="shared" si="160"/>
        <v>42.865901599140201</v>
      </c>
      <c r="S75" s="38"/>
      <c r="T75" s="36">
        <f>T73/$T73*100</f>
        <v>100</v>
      </c>
      <c r="U75" s="36">
        <f t="shared" ref="U75:V75" si="161">U73/$T73*100</f>
        <v>38.277880305826521</v>
      </c>
      <c r="V75" s="36">
        <f t="shared" si="161"/>
        <v>61.721065119957821</v>
      </c>
      <c r="W75" s="31"/>
      <c r="X75" s="31"/>
      <c r="Y75" s="31"/>
      <c r="Z75" s="36"/>
      <c r="AA75" s="36"/>
      <c r="AB75" s="36"/>
    </row>
    <row r="76" spans="2:28">
      <c r="B76" s="47"/>
      <c r="C76" s="25" t="s">
        <v>43</v>
      </c>
      <c r="D76" s="26">
        <f>D75/D72*100</f>
        <v>100</v>
      </c>
      <c r="E76" s="26">
        <f t="shared" ref="E76:F76" si="162">E75/E72*100</f>
        <v>128.43153587650923</v>
      </c>
      <c r="F76" s="26">
        <f t="shared" si="162"/>
        <v>66.66329900564142</v>
      </c>
      <c r="G76" s="26"/>
      <c r="H76" s="26">
        <v>100</v>
      </c>
      <c r="I76" s="26">
        <v>106.67710097163128</v>
      </c>
      <c r="J76" s="26">
        <v>92.17244970072278</v>
      </c>
      <c r="K76" s="26"/>
      <c r="L76" s="26">
        <f>L75/L72*100</f>
        <v>100</v>
      </c>
      <c r="M76" s="26">
        <f t="shared" ref="M76:N76" si="163">M75/M72*100</f>
        <v>133.50454499030914</v>
      </c>
      <c r="N76" s="26">
        <f t="shared" si="163"/>
        <v>60.715066426755918</v>
      </c>
      <c r="O76" s="26"/>
      <c r="P76" s="26">
        <f>P75/P72*100</f>
        <v>100</v>
      </c>
      <c r="Q76" s="26">
        <f t="shared" ref="Q76:R76" si="164">Q75/Q72*100</f>
        <v>105.8628170183533</v>
      </c>
      <c r="R76" s="26">
        <f t="shared" si="164"/>
        <v>93.12726456844824</v>
      </c>
      <c r="S76" s="26"/>
      <c r="T76" s="26">
        <f>T75/T72*100</f>
        <v>100</v>
      </c>
      <c r="U76" s="26">
        <f t="shared" ref="U76:V76" si="165">U75/U72*100</f>
        <v>70.923549935103907</v>
      </c>
      <c r="V76" s="26">
        <f t="shared" si="165"/>
        <v>134.09058824014159</v>
      </c>
      <c r="W76" s="26"/>
      <c r="X76" s="26"/>
      <c r="Y76" s="26"/>
      <c r="Z76" s="26"/>
      <c r="AA76" s="26"/>
      <c r="AB76" s="26"/>
    </row>
    <row r="77" spans="2:28" ht="12.75">
      <c r="B77" s="49" t="s">
        <v>39</v>
      </c>
      <c r="C77" s="30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</row>
    <row r="78" spans="2:28">
      <c r="B78" s="46"/>
      <c r="C78" s="30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</row>
    <row r="79" spans="2:28" ht="12.75">
      <c r="B79" s="9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I79"/>
  <sheetViews>
    <sheetView workbookViewId="0">
      <selection activeCell="V12" sqref="V12:V75"/>
    </sheetView>
  </sheetViews>
  <sheetFormatPr baseColWidth="10" defaultColWidth="0" defaultRowHeight="15"/>
  <cols>
    <col min="1" max="1" width="3.5703125" style="9" customWidth="1"/>
    <col min="2" max="2" width="15.7109375" style="40" customWidth="1"/>
    <col min="3" max="3" width="29.42578125" style="9" customWidth="1"/>
    <col min="4" max="6" width="11" style="9" customWidth="1"/>
    <col min="7" max="7" width="2.85546875" style="9" customWidth="1"/>
    <col min="8" max="10" width="10.85546875" style="9" customWidth="1"/>
    <col min="11" max="11" width="2.7109375" style="9" customWidth="1"/>
    <col min="12" max="14" width="10.28515625" style="9" customWidth="1"/>
    <col min="15" max="15" width="1.85546875" style="9" customWidth="1"/>
    <col min="16" max="18" width="9.85546875" style="9" customWidth="1"/>
    <col min="19" max="19" width="1.7109375" style="9" customWidth="1"/>
    <col min="20" max="22" width="10.85546875" style="9" customWidth="1"/>
    <col min="23" max="23" width="3.5703125" style="9" customWidth="1"/>
    <col min="24" max="28" width="11.42578125" style="9" hidden="1" customWidth="1"/>
    <col min="29" max="35" width="0" style="9" hidden="1" customWidth="1"/>
    <col min="36" max="16384" width="11.42578125" style="9" hidden="1"/>
  </cols>
  <sheetData>
    <row r="2" spans="2:26" ht="18.75">
      <c r="B2" s="51" t="s">
        <v>37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26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2:26" ht="18.75">
      <c r="B4" s="41"/>
      <c r="C4" s="12"/>
      <c r="D4" s="13">
        <v>2010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0"/>
      <c r="X4" s="12"/>
      <c r="Y4" s="12"/>
      <c r="Z4" s="12"/>
    </row>
    <row r="5" spans="2:26">
      <c r="B5" s="42"/>
      <c r="C5" s="14"/>
      <c r="D5" s="15"/>
      <c r="E5" s="16"/>
      <c r="F5" s="16" t="s">
        <v>44</v>
      </c>
      <c r="G5" s="14"/>
      <c r="H5" s="15"/>
      <c r="I5" s="16"/>
      <c r="J5" s="16" t="s">
        <v>49</v>
      </c>
      <c r="K5" s="14"/>
      <c r="L5" s="15"/>
      <c r="M5" s="16"/>
      <c r="N5" s="16" t="s">
        <v>50</v>
      </c>
      <c r="O5" s="14"/>
      <c r="P5" s="15"/>
      <c r="Q5" s="16"/>
      <c r="R5" s="16" t="s">
        <v>51</v>
      </c>
      <c r="S5" s="14"/>
      <c r="T5" s="15"/>
      <c r="U5" s="16"/>
      <c r="V5" s="16" t="s">
        <v>45</v>
      </c>
      <c r="W5" s="50"/>
      <c r="X5" s="15"/>
      <c r="Y5" s="16"/>
      <c r="Z5" s="16"/>
    </row>
    <row r="6" spans="2:26" ht="26.25">
      <c r="B6" s="42"/>
      <c r="C6" s="17"/>
      <c r="D6" s="17" t="s">
        <v>21</v>
      </c>
      <c r="E6" s="17" t="s">
        <v>25</v>
      </c>
      <c r="F6" s="17" t="s">
        <v>27</v>
      </c>
      <c r="G6" s="17"/>
      <c r="H6" s="17" t="s">
        <v>21</v>
      </c>
      <c r="I6" s="17" t="s">
        <v>25</v>
      </c>
      <c r="J6" s="17" t="s">
        <v>27</v>
      </c>
      <c r="K6" s="17"/>
      <c r="L6" s="17" t="s">
        <v>21</v>
      </c>
      <c r="M6" s="17" t="s">
        <v>25</v>
      </c>
      <c r="N6" s="17" t="s">
        <v>27</v>
      </c>
      <c r="O6" s="17"/>
      <c r="P6" s="17" t="s">
        <v>21</v>
      </c>
      <c r="Q6" s="17" t="s">
        <v>25</v>
      </c>
      <c r="R6" s="17" t="s">
        <v>27</v>
      </c>
      <c r="S6" s="17"/>
      <c r="T6" s="17" t="s">
        <v>21</v>
      </c>
      <c r="U6" s="17" t="s">
        <v>25</v>
      </c>
      <c r="V6" s="17" t="s">
        <v>27</v>
      </c>
      <c r="W6" s="48"/>
      <c r="X6" s="17"/>
      <c r="Y6" s="17"/>
      <c r="Z6" s="17"/>
    </row>
    <row r="7" spans="2:26">
      <c r="B7" s="4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48"/>
      <c r="X7" s="17"/>
      <c r="Y7" s="17"/>
      <c r="Z7" s="17"/>
    </row>
    <row r="8" spans="2:26">
      <c r="B8" s="43" t="s">
        <v>19</v>
      </c>
      <c r="C8" s="18" t="s">
        <v>6</v>
      </c>
      <c r="D8" s="9">
        <v>3039349</v>
      </c>
      <c r="E8" s="9">
        <v>1830816</v>
      </c>
      <c r="F8" s="9">
        <v>1208533</v>
      </c>
      <c r="G8" s="18"/>
      <c r="H8" s="9">
        <f>D8</f>
        <v>3039349</v>
      </c>
      <c r="I8" s="9">
        <f t="shared" ref="I8:J8" si="0">E8</f>
        <v>1830816</v>
      </c>
      <c r="J8" s="9">
        <f t="shared" si="0"/>
        <v>1208533</v>
      </c>
      <c r="K8" s="18"/>
      <c r="L8" s="9">
        <v>3039349</v>
      </c>
      <c r="M8" s="9">
        <v>1830816</v>
      </c>
      <c r="N8" s="9">
        <v>1208533</v>
      </c>
      <c r="O8" s="18"/>
      <c r="P8" s="9">
        <v>3039349</v>
      </c>
      <c r="Q8" s="9">
        <v>1830816</v>
      </c>
      <c r="R8" s="9">
        <v>1208533</v>
      </c>
      <c r="S8" s="18"/>
      <c r="T8" s="9">
        <v>3039349</v>
      </c>
      <c r="U8" s="9">
        <v>1830816</v>
      </c>
      <c r="V8" s="9">
        <v>1208533</v>
      </c>
      <c r="W8" s="18"/>
      <c r="X8" s="9">
        <v>3039349</v>
      </c>
      <c r="Y8" s="9">
        <v>1830816</v>
      </c>
      <c r="Z8" s="9">
        <v>1208533</v>
      </c>
    </row>
    <row r="9" spans="2:26">
      <c r="B9" s="43" t="s">
        <v>19</v>
      </c>
      <c r="C9" s="19" t="s">
        <v>38</v>
      </c>
      <c r="D9" s="20">
        <f>D8/$D8*100</f>
        <v>100</v>
      </c>
      <c r="E9" s="20">
        <f t="shared" ref="E9:F9" si="1">E8/$D8*100</f>
        <v>60.237109986381952</v>
      </c>
      <c r="F9" s="20">
        <f t="shared" si="1"/>
        <v>39.762890013618048</v>
      </c>
      <c r="G9" s="20"/>
      <c r="H9" s="20">
        <f>H8/$H8*100</f>
        <v>100</v>
      </c>
      <c r="I9" s="20">
        <f t="shared" ref="I9:J9" si="2">I8/$H8*100</f>
        <v>60.237109986381952</v>
      </c>
      <c r="J9" s="20">
        <f t="shared" si="2"/>
        <v>39.762890013618048</v>
      </c>
      <c r="K9" s="20"/>
      <c r="L9" s="20">
        <f>L8/$L8*100</f>
        <v>100</v>
      </c>
      <c r="M9" s="20">
        <f t="shared" ref="M9:N9" si="3">M8/$L8*100</f>
        <v>60.237109986381952</v>
      </c>
      <c r="N9" s="20">
        <f t="shared" si="3"/>
        <v>39.762890013618048</v>
      </c>
      <c r="O9" s="20"/>
      <c r="P9" s="20">
        <f>P8/$P8*100</f>
        <v>100</v>
      </c>
      <c r="Q9" s="20">
        <f t="shared" ref="Q9:R9" si="4">Q8/$P8*100</f>
        <v>60.237109986381952</v>
      </c>
      <c r="R9" s="20">
        <f t="shared" si="4"/>
        <v>39.762890013618048</v>
      </c>
      <c r="S9" s="20"/>
      <c r="T9" s="20">
        <f>T8/$T8*100</f>
        <v>100</v>
      </c>
      <c r="U9" s="20">
        <f t="shared" ref="U9:V9" si="5">U8/$T8*100</f>
        <v>60.237109986381952</v>
      </c>
      <c r="V9" s="20">
        <f t="shared" si="5"/>
        <v>39.762890013618048</v>
      </c>
      <c r="W9" s="28"/>
      <c r="X9" s="20"/>
      <c r="Y9" s="20"/>
      <c r="Z9" s="20"/>
    </row>
    <row r="10" spans="2:26">
      <c r="B10" s="43" t="s">
        <v>19</v>
      </c>
      <c r="C10" s="18" t="s">
        <v>40</v>
      </c>
      <c r="D10" s="18">
        <v>1442866</v>
      </c>
      <c r="E10" s="18">
        <v>873650</v>
      </c>
      <c r="F10" s="18">
        <v>569216</v>
      </c>
      <c r="G10" s="18"/>
      <c r="H10" s="18">
        <f>L10+P10</f>
        <v>1102058</v>
      </c>
      <c r="I10" s="18">
        <f t="shared" ref="I10:J10" si="6">M10+Q10</f>
        <v>783028</v>
      </c>
      <c r="J10" s="18">
        <f t="shared" si="6"/>
        <v>319030</v>
      </c>
      <c r="K10" s="18"/>
      <c r="L10" s="18">
        <v>75354</v>
      </c>
      <c r="M10" s="18">
        <v>59879</v>
      </c>
      <c r="N10" s="18">
        <v>15475</v>
      </c>
      <c r="O10" s="18"/>
      <c r="P10" s="18">
        <v>1026704</v>
      </c>
      <c r="Q10" s="18">
        <v>723149</v>
      </c>
      <c r="R10" s="18">
        <v>303555</v>
      </c>
      <c r="S10" s="18"/>
      <c r="T10" s="18">
        <v>494425</v>
      </c>
      <c r="U10" s="18">
        <v>174138</v>
      </c>
      <c r="V10" s="18">
        <v>320288</v>
      </c>
      <c r="W10" s="18"/>
      <c r="X10" s="18">
        <v>1521129</v>
      </c>
      <c r="Y10" s="18">
        <v>897287</v>
      </c>
      <c r="Z10" s="18">
        <v>623843</v>
      </c>
    </row>
    <row r="11" spans="2:26">
      <c r="B11" s="43" t="s">
        <v>19</v>
      </c>
      <c r="C11" s="21" t="s">
        <v>41</v>
      </c>
      <c r="D11" s="22">
        <f>D10/D8*100</f>
        <v>47.4728634322679</v>
      </c>
      <c r="E11" s="22">
        <f t="shared" ref="E11:F11" si="7">E10/E8*100</f>
        <v>47.719159107195921</v>
      </c>
      <c r="F11" s="22">
        <f t="shared" si="7"/>
        <v>47.099748207123845</v>
      </c>
      <c r="G11" s="22"/>
      <c r="H11" s="22">
        <f>H10/H8*100</f>
        <v>36.259672712807905</v>
      </c>
      <c r="I11" s="22">
        <f t="shared" ref="I11:J11" si="8">I10/I8*100</f>
        <v>42.769344379773827</v>
      </c>
      <c r="J11" s="22">
        <f t="shared" si="8"/>
        <v>26.398120696745558</v>
      </c>
      <c r="K11" s="22"/>
      <c r="L11" s="22">
        <f>L10/L8*100</f>
        <v>2.4792809249612335</v>
      </c>
      <c r="M11" s="22">
        <f t="shared" ref="M11:N11" si="9">M10/M8*100</f>
        <v>3.2706181287469631</v>
      </c>
      <c r="N11" s="22">
        <f t="shared" si="9"/>
        <v>1.2804780672104115</v>
      </c>
      <c r="O11" s="22"/>
      <c r="P11" s="22">
        <f>P10/P8*100</f>
        <v>33.780391787846675</v>
      </c>
      <c r="Q11" s="22">
        <f t="shared" ref="Q11:R11" si="10">Q10/Q8*100</f>
        <v>39.498726251026866</v>
      </c>
      <c r="R11" s="22">
        <f t="shared" si="10"/>
        <v>25.117642629535148</v>
      </c>
      <c r="S11" s="22"/>
      <c r="T11" s="22">
        <f>T10/T8*100</f>
        <v>16.267463854924198</v>
      </c>
      <c r="U11" s="22">
        <f t="shared" ref="U11:V11" si="11">U10/U8*100</f>
        <v>9.5114965130302558</v>
      </c>
      <c r="V11" s="22">
        <f t="shared" si="11"/>
        <v>26.502213841078397</v>
      </c>
      <c r="W11" s="24"/>
      <c r="X11" s="22">
        <v>50</v>
      </c>
      <c r="Y11" s="22">
        <v>49</v>
      </c>
      <c r="Z11" s="22">
        <v>51.599998474121094</v>
      </c>
    </row>
    <row r="12" spans="2:26">
      <c r="B12" s="43" t="s">
        <v>19</v>
      </c>
      <c r="C12" s="21" t="s">
        <v>42</v>
      </c>
      <c r="D12" s="20">
        <f>D10/$D10*100</f>
        <v>100</v>
      </c>
      <c r="E12" s="20">
        <f t="shared" ref="E12:F12" si="12">E10/$D10*100</f>
        <v>60.549628309212352</v>
      </c>
      <c r="F12" s="20">
        <f t="shared" si="12"/>
        <v>39.450371690787641</v>
      </c>
      <c r="G12" s="22"/>
      <c r="H12" s="20">
        <f>H10/$H10*100</f>
        <v>100</v>
      </c>
      <c r="I12" s="20">
        <f t="shared" ref="I12:J12" si="13">I10/$H10*100</f>
        <v>71.051432864694959</v>
      </c>
      <c r="J12" s="20">
        <f t="shared" si="13"/>
        <v>28.948567135305037</v>
      </c>
      <c r="K12" s="22"/>
      <c r="L12" s="20">
        <f>L10/$L10*100</f>
        <v>100</v>
      </c>
      <c r="M12" s="20">
        <f t="shared" ref="M12:N12" si="14">M10/$L10*100</f>
        <v>79.46359848183242</v>
      </c>
      <c r="N12" s="20">
        <f t="shared" si="14"/>
        <v>20.536401518167583</v>
      </c>
      <c r="O12" s="22"/>
      <c r="P12" s="20">
        <f>P10/$P10*100</f>
        <v>100</v>
      </c>
      <c r="Q12" s="20">
        <f t="shared" ref="Q12:R12" si="15">Q10/$P10*100</f>
        <v>70.434029671648304</v>
      </c>
      <c r="R12" s="20">
        <f t="shared" si="15"/>
        <v>29.5659703283517</v>
      </c>
      <c r="S12" s="22"/>
      <c r="T12" s="20">
        <f>T10/$T10*100</f>
        <v>100</v>
      </c>
      <c r="U12" s="20">
        <f t="shared" ref="U12:V12" si="16">U10/$T10*100</f>
        <v>35.220306416544474</v>
      </c>
      <c r="V12" s="20">
        <f t="shared" si="16"/>
        <v>64.779895838600396</v>
      </c>
      <c r="W12" s="24"/>
      <c r="X12" s="20"/>
      <c r="Y12" s="20"/>
      <c r="Z12" s="20"/>
    </row>
    <row r="13" spans="2:26">
      <c r="B13" s="43" t="s">
        <v>19</v>
      </c>
      <c r="C13" s="23" t="s">
        <v>43</v>
      </c>
      <c r="D13" s="24">
        <f>D12/D9*100</f>
        <v>100</v>
      </c>
      <c r="E13" s="24">
        <f t="shared" ref="E13:F13" si="17">E12/E9*100</f>
        <v>100.51881360659742</v>
      </c>
      <c r="F13" s="24">
        <f t="shared" si="17"/>
        <v>99.214045249921796</v>
      </c>
      <c r="G13" s="24"/>
      <c r="H13" s="24">
        <f>H12/H9*100</f>
        <v>100</v>
      </c>
      <c r="I13" s="24">
        <f t="shared" ref="I13:J13" si="18">I12/I9*100</f>
        <v>117.95292450245014</v>
      </c>
      <c r="J13" s="24">
        <f t="shared" si="18"/>
        <v>72.802975652400249</v>
      </c>
      <c r="K13" s="24"/>
      <c r="L13" s="24">
        <f>L12/L9*100</f>
        <v>100</v>
      </c>
      <c r="M13" s="24">
        <f t="shared" ref="M13:N13" si="19">M12/M9*100</f>
        <v>131.91801283261611</v>
      </c>
      <c r="N13" s="24">
        <f t="shared" si="19"/>
        <v>51.647155202084782</v>
      </c>
      <c r="O13" s="24"/>
      <c r="P13" s="24">
        <f>P12/P9*100</f>
        <v>100</v>
      </c>
      <c r="Q13" s="24">
        <f t="shared" ref="Q13:R13" si="20">Q12/Q9*100</f>
        <v>116.92796963129805</v>
      </c>
      <c r="R13" s="24">
        <f t="shared" si="20"/>
        <v>74.355687723467554</v>
      </c>
      <c r="S13" s="24"/>
      <c r="T13" s="24">
        <f>T12/T9*100</f>
        <v>100</v>
      </c>
      <c r="U13" s="24">
        <f t="shared" ref="U13:V13" si="21">U12/U9*100</f>
        <v>58.469449189223845</v>
      </c>
      <c r="V13" s="24">
        <f t="shared" si="21"/>
        <v>162.91546166894432</v>
      </c>
      <c r="W13" s="24"/>
      <c r="X13" s="24"/>
      <c r="Y13" s="24"/>
      <c r="Z13" s="24"/>
    </row>
    <row r="14" spans="2:26">
      <c r="B14" s="43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2:26">
      <c r="B15" s="43" t="s">
        <v>28</v>
      </c>
      <c r="C15" s="18" t="s">
        <v>6</v>
      </c>
      <c r="D15" s="18">
        <v>465943</v>
      </c>
      <c r="E15" s="18">
        <v>254548</v>
      </c>
      <c r="F15" s="18">
        <v>211395</v>
      </c>
      <c r="G15" s="18"/>
      <c r="H15" s="9">
        <f>D15</f>
        <v>465943</v>
      </c>
      <c r="I15" s="9">
        <f t="shared" ref="I15" si="22">E15</f>
        <v>254548</v>
      </c>
      <c r="J15" s="9">
        <f t="shared" ref="J15" si="23">F15</f>
        <v>211395</v>
      </c>
      <c r="K15" s="18"/>
      <c r="L15" s="18">
        <v>465943</v>
      </c>
      <c r="M15" s="18">
        <v>254548</v>
      </c>
      <c r="N15" s="18">
        <v>211395</v>
      </c>
      <c r="O15" s="18"/>
      <c r="P15" s="18">
        <v>465943</v>
      </c>
      <c r="Q15" s="18">
        <v>254548</v>
      </c>
      <c r="R15" s="18">
        <v>211395</v>
      </c>
      <c r="S15" s="18"/>
      <c r="T15" s="18">
        <v>465943</v>
      </c>
      <c r="U15" s="18">
        <v>254548</v>
      </c>
      <c r="V15" s="18">
        <v>211395</v>
      </c>
      <c r="W15" s="18"/>
      <c r="X15" s="18">
        <v>465943</v>
      </c>
      <c r="Y15" s="18">
        <v>254548</v>
      </c>
      <c r="Z15" s="18">
        <v>211395</v>
      </c>
    </row>
    <row r="16" spans="2:26">
      <c r="B16" s="43" t="s">
        <v>28</v>
      </c>
      <c r="C16" s="19" t="s">
        <v>38</v>
      </c>
      <c r="D16" s="20">
        <f>D15/$D15*100</f>
        <v>100</v>
      </c>
      <c r="E16" s="20">
        <f t="shared" ref="E16:F16" si="24">E15/$D15*100</f>
        <v>54.630716632721168</v>
      </c>
      <c r="F16" s="20">
        <f t="shared" si="24"/>
        <v>45.369283367278825</v>
      </c>
      <c r="G16" s="20"/>
      <c r="H16" s="20">
        <f>H15/$H15*100</f>
        <v>100</v>
      </c>
      <c r="I16" s="20">
        <f t="shared" ref="I16" si="25">I15/$H15*100</f>
        <v>54.630716632721168</v>
      </c>
      <c r="J16" s="20">
        <f t="shared" ref="J16" si="26">J15/$H15*100</f>
        <v>45.369283367278825</v>
      </c>
      <c r="K16" s="20"/>
      <c r="L16" s="20">
        <f>L15/$L15*100</f>
        <v>100</v>
      </c>
      <c r="M16" s="20">
        <f t="shared" ref="M16:N16" si="27">M15/$L15*100</f>
        <v>54.630716632721168</v>
      </c>
      <c r="N16" s="20">
        <f t="shared" si="27"/>
        <v>45.369283367278825</v>
      </c>
      <c r="O16" s="20"/>
      <c r="P16" s="20">
        <f>P15/$P15*100</f>
        <v>100</v>
      </c>
      <c r="Q16" s="20">
        <f t="shared" ref="Q16:R16" si="28">Q15/$P15*100</f>
        <v>54.630716632721168</v>
      </c>
      <c r="R16" s="20">
        <f t="shared" si="28"/>
        <v>45.369283367278825</v>
      </c>
      <c r="S16" s="20"/>
      <c r="T16" s="20">
        <f>T15/$T15*100</f>
        <v>100</v>
      </c>
      <c r="U16" s="20">
        <f t="shared" ref="U16:V16" si="29">U15/$T15*100</f>
        <v>54.630716632721168</v>
      </c>
      <c r="V16" s="20">
        <f t="shared" si="29"/>
        <v>45.369283367278825</v>
      </c>
      <c r="W16" s="28"/>
      <c r="X16" s="20"/>
      <c r="Y16" s="20"/>
      <c r="Z16" s="20"/>
    </row>
    <row r="17" spans="2:26">
      <c r="B17" s="43" t="s">
        <v>28</v>
      </c>
      <c r="C17" s="18" t="s">
        <v>40</v>
      </c>
      <c r="D17" s="18">
        <v>401660</v>
      </c>
      <c r="E17" s="18">
        <v>212317</v>
      </c>
      <c r="F17" s="18">
        <v>189343</v>
      </c>
      <c r="G17" s="18"/>
      <c r="H17" s="18">
        <f>L17+P17</f>
        <v>57901</v>
      </c>
      <c r="I17" s="18">
        <f t="shared" ref="I17" si="30">M17+Q17</f>
        <v>40452</v>
      </c>
      <c r="J17" s="18">
        <f t="shared" ref="J17" si="31">N17+R17</f>
        <v>17448</v>
      </c>
      <c r="K17" s="18"/>
      <c r="L17" s="18">
        <v>17872</v>
      </c>
      <c r="M17" s="18">
        <v>13765</v>
      </c>
      <c r="N17" s="18">
        <v>4107</v>
      </c>
      <c r="O17" s="18"/>
      <c r="P17" s="18">
        <v>40029</v>
      </c>
      <c r="Q17" s="18">
        <v>26687</v>
      </c>
      <c r="R17" s="18">
        <v>13341</v>
      </c>
      <c r="S17" s="18"/>
      <c r="T17" s="18">
        <v>6382</v>
      </c>
      <c r="U17" s="18">
        <v>1779</v>
      </c>
      <c r="V17" s="18">
        <v>4603</v>
      </c>
      <c r="W17" s="18"/>
      <c r="X17" s="18">
        <v>46410</v>
      </c>
      <c r="Y17" s="18">
        <v>28466</v>
      </c>
      <c r="Z17" s="18">
        <v>17944</v>
      </c>
    </row>
    <row r="18" spans="2:26">
      <c r="B18" s="43" t="s">
        <v>28</v>
      </c>
      <c r="C18" s="21" t="s">
        <v>41</v>
      </c>
      <c r="D18" s="22">
        <v>86.199996948242188</v>
      </c>
      <c r="E18" s="22">
        <v>83.400001525878906</v>
      </c>
      <c r="F18" s="22">
        <v>89.599998474121094</v>
      </c>
      <c r="G18" s="22"/>
      <c r="H18" s="22">
        <f>H17/H15*100</f>
        <v>12.426627291321042</v>
      </c>
      <c r="I18" s="22">
        <f t="shared" ref="I18" si="32">I17/I15*100</f>
        <v>15.891698225874883</v>
      </c>
      <c r="J18" s="22">
        <f t="shared" ref="J18" si="33">J17/J15*100</f>
        <v>8.2537429929752353</v>
      </c>
      <c r="K18" s="22"/>
      <c r="L18" s="22">
        <v>3.7999999523162842</v>
      </c>
      <c r="M18" s="22">
        <v>5.4000000953674316</v>
      </c>
      <c r="N18" s="22">
        <v>1.8999999761581421</v>
      </c>
      <c r="O18" s="22"/>
      <c r="P18" s="22">
        <v>8.6000003814697266</v>
      </c>
      <c r="Q18" s="22">
        <v>10.5</v>
      </c>
      <c r="R18" s="22">
        <v>6.3000001907348633</v>
      </c>
      <c r="S18" s="22"/>
      <c r="T18" s="22">
        <v>1.3999999761581421</v>
      </c>
      <c r="U18" s="22">
        <v>0.69999998807907104</v>
      </c>
      <c r="V18" s="22">
        <v>2.2000000476837158</v>
      </c>
      <c r="W18" s="24"/>
      <c r="X18" s="22">
        <v>10</v>
      </c>
      <c r="Y18" s="22">
        <v>11.199999809265137</v>
      </c>
      <c r="Z18" s="22">
        <v>8.5</v>
      </c>
    </row>
    <row r="19" spans="2:26">
      <c r="B19" s="43" t="s">
        <v>28</v>
      </c>
      <c r="C19" s="21" t="s">
        <v>42</v>
      </c>
      <c r="D19" s="22">
        <f>D17/$D17*100</f>
        <v>100</v>
      </c>
      <c r="E19" s="22">
        <f t="shared" ref="E19:F19" si="34">E17/$D17*100</f>
        <v>52.859881491808991</v>
      </c>
      <c r="F19" s="22">
        <f t="shared" si="34"/>
        <v>47.140118508191009</v>
      </c>
      <c r="G19" s="22"/>
      <c r="H19" s="20">
        <f>H17/$H17*100</f>
        <v>100</v>
      </c>
      <c r="I19" s="20">
        <f t="shared" ref="I19:J19" si="35">I17/$H17*100</f>
        <v>69.864078340615876</v>
      </c>
      <c r="J19" s="20">
        <f t="shared" si="35"/>
        <v>30.134194573496142</v>
      </c>
      <c r="K19" s="22"/>
      <c r="L19" s="22">
        <f>L17/$L17*100</f>
        <v>100</v>
      </c>
      <c r="M19" s="22">
        <f t="shared" ref="M19:N19" si="36">M17/$L17*100</f>
        <v>77.019919427036712</v>
      </c>
      <c r="N19" s="22">
        <f t="shared" si="36"/>
        <v>22.980080572963292</v>
      </c>
      <c r="O19" s="22"/>
      <c r="P19" s="22">
        <f>P17/$P17*100</f>
        <v>100</v>
      </c>
      <c r="Q19" s="22">
        <f t="shared" ref="Q19:R19" si="37">Q17/$P17*100</f>
        <v>66.669164855479778</v>
      </c>
      <c r="R19" s="22">
        <f t="shared" si="37"/>
        <v>33.328336955707108</v>
      </c>
      <c r="S19" s="22"/>
      <c r="T19" s="22">
        <f>T17/$T17*100</f>
        <v>100</v>
      </c>
      <c r="U19" s="22">
        <f t="shared" ref="U19:V19" si="38">U17/$T17*100</f>
        <v>27.875274208712003</v>
      </c>
      <c r="V19" s="22">
        <f t="shared" si="38"/>
        <v>72.124725791288</v>
      </c>
      <c r="W19" s="24"/>
      <c r="X19" s="22"/>
      <c r="Y19" s="22"/>
      <c r="Z19" s="22"/>
    </row>
    <row r="20" spans="2:26">
      <c r="B20" s="43" t="s">
        <v>28</v>
      </c>
      <c r="C20" s="23" t="s">
        <v>43</v>
      </c>
      <c r="D20" s="24">
        <f>D19/D16*100</f>
        <v>100</v>
      </c>
      <c r="E20" s="24">
        <f t="shared" ref="E20:F20" si="39">E19/E16*100</f>
        <v>96.758535765112896</v>
      </c>
      <c r="F20" s="24">
        <f t="shared" si="39"/>
        <v>103.90315872211757</v>
      </c>
      <c r="G20" s="24"/>
      <c r="H20" s="24">
        <f>H19/H16*100</f>
        <v>100</v>
      </c>
      <c r="I20" s="24">
        <f t="shared" ref="I20:J20" si="40">I19/I16*100</f>
        <v>127.8842428707418</v>
      </c>
      <c r="J20" s="24">
        <f t="shared" si="40"/>
        <v>66.41981608911523</v>
      </c>
      <c r="K20" s="24"/>
      <c r="L20" s="24">
        <f>L19/L16*100</f>
        <v>100</v>
      </c>
      <c r="M20" s="24">
        <f t="shared" ref="M20:N20" si="41">M19/M16*100</f>
        <v>140.98280999101061</v>
      </c>
      <c r="N20" s="24">
        <f t="shared" si="41"/>
        <v>50.651187030952649</v>
      </c>
      <c r="O20" s="24"/>
      <c r="P20" s="24">
        <f>P19/P16*100</f>
        <v>100</v>
      </c>
      <c r="Q20" s="24">
        <f t="shared" ref="Q20:R20" si="42">Q19/Q16*100</f>
        <v>122.03604302629294</v>
      </c>
      <c r="R20" s="24">
        <f t="shared" si="42"/>
        <v>73.460135320859237</v>
      </c>
      <c r="S20" s="24"/>
      <c r="T20" s="24">
        <f>T19/T16*100</f>
        <v>100</v>
      </c>
      <c r="U20" s="24">
        <f t="shared" ref="U20:V20" si="43">U19/U16*100</f>
        <v>51.024910392656388</v>
      </c>
      <c r="V20" s="24">
        <f t="shared" si="43"/>
        <v>158.97259211130873</v>
      </c>
      <c r="W20" s="24"/>
      <c r="X20" s="24"/>
      <c r="Y20" s="24"/>
      <c r="Z20" s="24"/>
    </row>
    <row r="21" spans="2:26">
      <c r="B21" s="43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2:26">
      <c r="B22" s="40" t="s">
        <v>29</v>
      </c>
      <c r="C22" s="18" t="s">
        <v>6</v>
      </c>
      <c r="D22" s="18">
        <v>161313</v>
      </c>
      <c r="E22" s="18">
        <v>88993</v>
      </c>
      <c r="F22" s="18">
        <v>72320</v>
      </c>
      <c r="G22" s="18"/>
      <c r="H22" s="9">
        <f>D22</f>
        <v>161313</v>
      </c>
      <c r="I22" s="9">
        <f t="shared" ref="I22" si="44">E22</f>
        <v>88993</v>
      </c>
      <c r="J22" s="9">
        <f t="shared" ref="J22" si="45">F22</f>
        <v>72320</v>
      </c>
      <c r="K22" s="18"/>
      <c r="L22" s="18">
        <v>161313</v>
      </c>
      <c r="M22" s="18">
        <v>88993</v>
      </c>
      <c r="N22" s="18">
        <v>72320</v>
      </c>
      <c r="O22" s="18"/>
      <c r="P22" s="18">
        <v>161313</v>
      </c>
      <c r="Q22" s="18">
        <v>88993</v>
      </c>
      <c r="R22" s="18">
        <v>72320</v>
      </c>
      <c r="S22" s="18"/>
      <c r="T22" s="18">
        <v>161313</v>
      </c>
      <c r="U22" s="18">
        <v>88993</v>
      </c>
      <c r="V22" s="18">
        <v>72320</v>
      </c>
      <c r="W22" s="18"/>
      <c r="X22" s="18">
        <v>161313</v>
      </c>
      <c r="Y22" s="18">
        <v>88993</v>
      </c>
      <c r="Z22" s="18">
        <v>72320</v>
      </c>
    </row>
    <row r="23" spans="2:26">
      <c r="B23" s="40" t="s">
        <v>29</v>
      </c>
      <c r="C23" s="19" t="s">
        <v>38</v>
      </c>
      <c r="D23" s="20">
        <f>D22/$D22*100</f>
        <v>100</v>
      </c>
      <c r="E23" s="20">
        <f t="shared" ref="E23:F23" si="46">E22/$D22*100</f>
        <v>55.167903392782982</v>
      </c>
      <c r="F23" s="20">
        <f t="shared" si="46"/>
        <v>44.832096607217025</v>
      </c>
      <c r="G23" s="20"/>
      <c r="H23" s="20">
        <f>H22/$H22*100</f>
        <v>100</v>
      </c>
      <c r="I23" s="20">
        <f t="shared" ref="I23" si="47">I22/$H22*100</f>
        <v>55.167903392782982</v>
      </c>
      <c r="J23" s="20">
        <f t="shared" ref="J23" si="48">J22/$H22*100</f>
        <v>44.832096607217025</v>
      </c>
      <c r="K23" s="20"/>
      <c r="L23" s="20">
        <f>L22/$L22*100</f>
        <v>100</v>
      </c>
      <c r="M23" s="20">
        <f t="shared" ref="M23:N23" si="49">M22/$L22*100</f>
        <v>55.167903392782982</v>
      </c>
      <c r="N23" s="20">
        <f t="shared" si="49"/>
        <v>44.832096607217025</v>
      </c>
      <c r="O23" s="20"/>
      <c r="P23" s="20">
        <f>P22/$P22*100</f>
        <v>100</v>
      </c>
      <c r="Q23" s="20">
        <f t="shared" ref="Q23:R23" si="50">Q22/$P22*100</f>
        <v>55.167903392782982</v>
      </c>
      <c r="R23" s="20">
        <f t="shared" si="50"/>
        <v>44.832096607217025</v>
      </c>
      <c r="S23" s="20"/>
      <c r="T23" s="20">
        <f>T22/$T22*100</f>
        <v>100</v>
      </c>
      <c r="U23" s="20">
        <f t="shared" ref="U23:V23" si="51">U22/$T22*100</f>
        <v>55.167903392782982</v>
      </c>
      <c r="V23" s="20">
        <f t="shared" si="51"/>
        <v>44.832096607217025</v>
      </c>
      <c r="W23" s="28"/>
      <c r="X23" s="20"/>
      <c r="Y23" s="20"/>
      <c r="Z23" s="20"/>
    </row>
    <row r="24" spans="2:26">
      <c r="B24" s="40" t="s">
        <v>29</v>
      </c>
      <c r="C24" s="18" t="s">
        <v>40</v>
      </c>
      <c r="D24" s="18">
        <v>123901</v>
      </c>
      <c r="E24" s="18">
        <v>67357</v>
      </c>
      <c r="F24" s="18">
        <v>56545</v>
      </c>
      <c r="G24" s="18"/>
      <c r="H24" s="18">
        <f>L24+P24</f>
        <v>31041</v>
      </c>
      <c r="I24" s="18">
        <f t="shared" ref="I24" si="52">M24+Q24</f>
        <v>19501</v>
      </c>
      <c r="J24" s="18">
        <f t="shared" ref="J24" si="53">N24+R24</f>
        <v>11540</v>
      </c>
      <c r="K24" s="18"/>
      <c r="L24" s="18">
        <v>3215</v>
      </c>
      <c r="M24" s="18">
        <v>2497</v>
      </c>
      <c r="N24" s="18">
        <v>718</v>
      </c>
      <c r="O24" s="18"/>
      <c r="P24" s="18">
        <v>27826</v>
      </c>
      <c r="Q24" s="18">
        <v>17004</v>
      </c>
      <c r="R24" s="18">
        <v>10822</v>
      </c>
      <c r="S24" s="18"/>
      <c r="T24" s="18">
        <v>6371</v>
      </c>
      <c r="U24" s="18">
        <v>2136</v>
      </c>
      <c r="V24" s="18">
        <v>4236</v>
      </c>
      <c r="W24" s="18"/>
      <c r="X24" s="18">
        <v>34197</v>
      </c>
      <c r="Y24" s="18">
        <v>19139</v>
      </c>
      <c r="Z24" s="18">
        <v>15058</v>
      </c>
    </row>
    <row r="25" spans="2:26">
      <c r="B25" s="40" t="s">
        <v>29</v>
      </c>
      <c r="C25" s="21" t="s">
        <v>41</v>
      </c>
      <c r="D25" s="22">
        <v>76.800003051757813</v>
      </c>
      <c r="E25" s="22">
        <v>75.699996948242188</v>
      </c>
      <c r="F25" s="22">
        <v>78.199996948242188</v>
      </c>
      <c r="G25" s="22"/>
      <c r="H25" s="22">
        <f>H24/H22*100</f>
        <v>19.242714474344908</v>
      </c>
      <c r="I25" s="22">
        <f t="shared" ref="I25" si="54">I24/I22*100</f>
        <v>21.912959446248582</v>
      </c>
      <c r="J25" s="22">
        <f t="shared" ref="J25" si="55">J24/J22*100</f>
        <v>15.956858407079647</v>
      </c>
      <c r="K25" s="22"/>
      <c r="L25" s="22">
        <v>2</v>
      </c>
      <c r="M25" s="22">
        <v>2.7999999523162842</v>
      </c>
      <c r="N25" s="22">
        <v>1</v>
      </c>
      <c r="O25" s="22"/>
      <c r="P25" s="22">
        <v>17.200000762939453</v>
      </c>
      <c r="Q25" s="22">
        <v>19.100000381469727</v>
      </c>
      <c r="R25" s="22">
        <v>15</v>
      </c>
      <c r="S25" s="22"/>
      <c r="T25" s="22">
        <v>3.9000000953674316</v>
      </c>
      <c r="U25" s="22">
        <v>2.4000000953674316</v>
      </c>
      <c r="V25" s="22">
        <v>5.9000000953674316</v>
      </c>
      <c r="W25" s="24"/>
      <c r="X25" s="22">
        <v>21.200000762939453</v>
      </c>
      <c r="Y25" s="22">
        <v>21.5</v>
      </c>
      <c r="Z25" s="22">
        <v>20.799999237060547</v>
      </c>
    </row>
    <row r="26" spans="2:26">
      <c r="B26" s="40" t="s">
        <v>29</v>
      </c>
      <c r="C26" s="21" t="s">
        <v>42</v>
      </c>
      <c r="D26" s="20">
        <f>D24/$D24*100</f>
        <v>100</v>
      </c>
      <c r="E26" s="20">
        <f t="shared" ref="E26:F26" si="56">E24/$D24*100</f>
        <v>54.363564458721079</v>
      </c>
      <c r="F26" s="20">
        <f t="shared" si="56"/>
        <v>45.637242637266851</v>
      </c>
      <c r="G26" s="22"/>
      <c r="H26" s="20">
        <f>H24/$H24*100</f>
        <v>100</v>
      </c>
      <c r="I26" s="20">
        <f t="shared" ref="I26:J26" si="57">I24/$H24*100</f>
        <v>62.823362649399186</v>
      </c>
      <c r="J26" s="20">
        <f t="shared" si="57"/>
        <v>37.176637350600814</v>
      </c>
      <c r="K26" s="22"/>
      <c r="L26" s="20">
        <f>L24/$L24*100</f>
        <v>100</v>
      </c>
      <c r="M26" s="20">
        <f t="shared" ref="M26:N26" si="58">M24/$L24*100</f>
        <v>77.667185069984441</v>
      </c>
      <c r="N26" s="20">
        <f t="shared" si="58"/>
        <v>22.332814930015552</v>
      </c>
      <c r="O26" s="22"/>
      <c r="P26" s="20">
        <f>P24/$P24*100</f>
        <v>100</v>
      </c>
      <c r="Q26" s="20">
        <f t="shared" ref="Q26:R26" si="59">Q24/$P24*100</f>
        <v>61.108315963487378</v>
      </c>
      <c r="R26" s="20">
        <f t="shared" si="59"/>
        <v>38.891684036512615</v>
      </c>
      <c r="S26" s="22"/>
      <c r="T26" s="20">
        <f>T24/$T24*100</f>
        <v>100</v>
      </c>
      <c r="U26" s="20">
        <f t="shared" ref="U26:V26" si="60">U24/$T24*100</f>
        <v>33.526918851043789</v>
      </c>
      <c r="V26" s="20">
        <f t="shared" si="60"/>
        <v>66.488777272013806</v>
      </c>
      <c r="W26" s="24"/>
      <c r="X26" s="20"/>
      <c r="Y26" s="20"/>
      <c r="Z26" s="20"/>
    </row>
    <row r="27" spans="2:26">
      <c r="B27" s="40" t="s">
        <v>29</v>
      </c>
      <c r="C27" s="23" t="s">
        <v>43</v>
      </c>
      <c r="D27" s="24">
        <f>D26/D23*100</f>
        <v>100</v>
      </c>
      <c r="E27" s="24">
        <f t="shared" ref="E27:F27" si="61">E26/E23*100</f>
        <v>98.542016490394431</v>
      </c>
      <c r="F27" s="24">
        <f t="shared" si="61"/>
        <v>101.79591429128081</v>
      </c>
      <c r="G27" s="24"/>
      <c r="H27" s="24">
        <f>H26/H23*100</f>
        <v>100</v>
      </c>
      <c r="I27" s="24">
        <f t="shared" ref="I27:J27" si="62">I26/I23*100</f>
        <v>113.87665433306586</v>
      </c>
      <c r="J27" s="24">
        <f t="shared" si="62"/>
        <v>82.924155156768094</v>
      </c>
      <c r="K27" s="24"/>
      <c r="L27" s="24">
        <f>L26/L23*100</f>
        <v>100</v>
      </c>
      <c r="M27" s="24">
        <f t="shared" ref="M27:N27" si="63">M26/M23*100</f>
        <v>140.78328211426066</v>
      </c>
      <c r="N27" s="24">
        <f t="shared" si="63"/>
        <v>49.814344231272109</v>
      </c>
      <c r="O27" s="24"/>
      <c r="P27" s="24">
        <f>P26/P23*100</f>
        <v>100</v>
      </c>
      <c r="Q27" s="24">
        <f t="shared" ref="Q27:R27" si="64">Q26/Q23*100</f>
        <v>110.76787806926431</v>
      </c>
      <c r="R27" s="24">
        <f t="shared" si="64"/>
        <v>86.749643625303634</v>
      </c>
      <c r="S27" s="24"/>
      <c r="T27" s="24">
        <f>T26/T23*100</f>
        <v>100</v>
      </c>
      <c r="U27" s="24">
        <f t="shared" ref="U27:V27" si="65">U26/U23*100</f>
        <v>60.772508631222976</v>
      </c>
      <c r="V27" s="24">
        <f t="shared" si="65"/>
        <v>148.30619646128821</v>
      </c>
      <c r="W27" s="24"/>
      <c r="X27" s="24"/>
      <c r="Y27" s="24"/>
      <c r="Z27" s="24"/>
    </row>
    <row r="28" spans="2:26"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2:26">
      <c r="B29" s="40" t="s">
        <v>30</v>
      </c>
      <c r="C29" s="18" t="s">
        <v>6</v>
      </c>
      <c r="D29" s="18">
        <v>821103</v>
      </c>
      <c r="E29" s="18">
        <v>452363</v>
      </c>
      <c r="F29" s="18">
        <v>368740</v>
      </c>
      <c r="G29" s="18"/>
      <c r="H29" s="9">
        <f>D29</f>
        <v>821103</v>
      </c>
      <c r="I29" s="9">
        <f t="shared" ref="I29" si="66">E29</f>
        <v>452363</v>
      </c>
      <c r="J29" s="9">
        <f t="shared" ref="J29" si="67">F29</f>
        <v>368740</v>
      </c>
      <c r="K29" s="18"/>
      <c r="L29" s="18">
        <v>821103</v>
      </c>
      <c r="M29" s="18">
        <v>452363</v>
      </c>
      <c r="N29" s="18">
        <v>368740</v>
      </c>
      <c r="O29" s="18"/>
      <c r="P29" s="18">
        <v>821103</v>
      </c>
      <c r="Q29" s="18">
        <v>452363</v>
      </c>
      <c r="R29" s="18">
        <v>368740</v>
      </c>
      <c r="S29" s="18"/>
      <c r="T29" s="18">
        <v>821103</v>
      </c>
      <c r="U29" s="18">
        <v>452363</v>
      </c>
      <c r="V29" s="18">
        <v>368740</v>
      </c>
      <c r="W29" s="18"/>
      <c r="X29" s="18">
        <v>821103</v>
      </c>
      <c r="Y29" s="18">
        <v>452363</v>
      </c>
      <c r="Z29" s="18">
        <v>368740</v>
      </c>
    </row>
    <row r="30" spans="2:26">
      <c r="B30" s="40" t="s">
        <v>30</v>
      </c>
      <c r="C30" s="19" t="s">
        <v>38</v>
      </c>
      <c r="D30" s="20">
        <f>D29/$D29*100</f>
        <v>100</v>
      </c>
      <c r="E30" s="20">
        <f t="shared" ref="E30:F30" si="68">E29/$D29*100</f>
        <v>55.092113900448545</v>
      </c>
      <c r="F30" s="20">
        <f t="shared" si="68"/>
        <v>44.907886099551462</v>
      </c>
      <c r="G30" s="20"/>
      <c r="H30" s="20">
        <f>H29/$H29*100</f>
        <v>100</v>
      </c>
      <c r="I30" s="20">
        <f t="shared" ref="I30" si="69">I29/$H29*100</f>
        <v>55.092113900448545</v>
      </c>
      <c r="J30" s="20">
        <f t="shared" ref="J30" si="70">J29/$H29*100</f>
        <v>44.907886099551462</v>
      </c>
      <c r="K30" s="20"/>
      <c r="L30" s="20">
        <f>L29/$L29*100</f>
        <v>100</v>
      </c>
      <c r="M30" s="20">
        <f t="shared" ref="M30:N30" si="71">M29/$L29*100</f>
        <v>55.092113900448545</v>
      </c>
      <c r="N30" s="20">
        <f t="shared" si="71"/>
        <v>44.907886099551462</v>
      </c>
      <c r="O30" s="20"/>
      <c r="P30" s="20">
        <f>P29/$P29*100</f>
        <v>100</v>
      </c>
      <c r="Q30" s="20">
        <f t="shared" ref="Q30:R30" si="72">Q29/$P29*100</f>
        <v>55.092113900448545</v>
      </c>
      <c r="R30" s="20">
        <f t="shared" si="72"/>
        <v>44.907886099551462</v>
      </c>
      <c r="S30" s="20"/>
      <c r="T30" s="20">
        <f>T29/$T29*100</f>
        <v>100</v>
      </c>
      <c r="U30" s="20">
        <f t="shared" ref="U30:V30" si="73">U29/$T29*100</f>
        <v>55.092113900448545</v>
      </c>
      <c r="V30" s="20">
        <f t="shared" si="73"/>
        <v>44.907886099551462</v>
      </c>
      <c r="W30" s="28"/>
      <c r="X30" s="20"/>
      <c r="Y30" s="20"/>
      <c r="Z30" s="20"/>
    </row>
    <row r="31" spans="2:26">
      <c r="B31" s="40" t="s">
        <v>30</v>
      </c>
      <c r="C31" s="18" t="s">
        <v>40</v>
      </c>
      <c r="D31" s="18">
        <v>390475</v>
      </c>
      <c r="E31" s="18">
        <v>229410</v>
      </c>
      <c r="F31" s="18">
        <v>161064</v>
      </c>
      <c r="G31" s="18"/>
      <c r="H31" s="18">
        <f>L31+P31</f>
        <v>260692</v>
      </c>
      <c r="I31" s="18">
        <f t="shared" ref="I31" si="74">M31+Q31</f>
        <v>176421</v>
      </c>
      <c r="J31" s="18">
        <f t="shared" ref="J31" si="75">N31+R31</f>
        <v>84271</v>
      </c>
      <c r="K31" s="18"/>
      <c r="L31" s="18">
        <v>14048</v>
      </c>
      <c r="M31" s="18">
        <v>10477</v>
      </c>
      <c r="N31" s="18">
        <v>3571</v>
      </c>
      <c r="O31" s="18"/>
      <c r="P31" s="18">
        <v>246644</v>
      </c>
      <c r="Q31" s="18">
        <v>165944</v>
      </c>
      <c r="R31" s="18">
        <v>80700</v>
      </c>
      <c r="S31" s="18"/>
      <c r="T31" s="18">
        <v>169937</v>
      </c>
      <c r="U31" s="18">
        <v>46531</v>
      </c>
      <c r="V31" s="18">
        <v>123405</v>
      </c>
      <c r="W31" s="18"/>
      <c r="X31" s="18">
        <v>416580</v>
      </c>
      <c r="Y31" s="18">
        <v>212475</v>
      </c>
      <c r="Z31" s="18">
        <v>204105</v>
      </c>
    </row>
    <row r="32" spans="2:26">
      <c r="B32" s="40" t="s">
        <v>30</v>
      </c>
      <c r="C32" s="21" t="s">
        <v>41</v>
      </c>
      <c r="D32" s="22">
        <v>47.599998474121094</v>
      </c>
      <c r="E32" s="22">
        <v>50.700000762939453</v>
      </c>
      <c r="F32" s="22">
        <v>43.700000762939453</v>
      </c>
      <c r="G32" s="22"/>
      <c r="H32" s="22">
        <f>H31/H29*100</f>
        <v>31.749001038846526</v>
      </c>
      <c r="I32" s="22">
        <f t="shared" ref="I32" si="76">I31/I29*100</f>
        <v>38.999873994999589</v>
      </c>
      <c r="J32" s="22">
        <f t="shared" ref="J32" si="77">J31/J29*100</f>
        <v>22.853772305689645</v>
      </c>
      <c r="K32" s="22"/>
      <c r="L32" s="22">
        <v>1.7000000476837158</v>
      </c>
      <c r="M32" s="22">
        <v>2.2999999523162842</v>
      </c>
      <c r="N32" s="22">
        <v>1</v>
      </c>
      <c r="O32" s="22"/>
      <c r="P32" s="22">
        <v>30</v>
      </c>
      <c r="Q32" s="22">
        <v>36.700000762939453</v>
      </c>
      <c r="R32" s="22">
        <v>21.899999618530273</v>
      </c>
      <c r="S32" s="22"/>
      <c r="T32" s="22">
        <v>20.700000762939453</v>
      </c>
      <c r="U32" s="22">
        <v>10.300000190734863</v>
      </c>
      <c r="V32" s="22">
        <v>33.5</v>
      </c>
      <c r="W32" s="24"/>
      <c r="X32" s="22">
        <v>50.700000762939453</v>
      </c>
      <c r="Y32" s="22">
        <v>47</v>
      </c>
      <c r="Z32" s="22">
        <v>55.400001525878906</v>
      </c>
    </row>
    <row r="33" spans="2:26">
      <c r="B33" s="40" t="s">
        <v>30</v>
      </c>
      <c r="C33" s="21" t="s">
        <v>42</v>
      </c>
      <c r="D33" s="20">
        <f>D31/$D31*100</f>
        <v>100</v>
      </c>
      <c r="E33" s="20">
        <f t="shared" ref="E33:F33" si="78">E31/$D31*100</f>
        <v>58.751520583904217</v>
      </c>
      <c r="F33" s="20">
        <f t="shared" si="78"/>
        <v>41.248223317754018</v>
      </c>
      <c r="G33" s="22"/>
      <c r="H33" s="20">
        <f>H31/$H31*100</f>
        <v>100</v>
      </c>
      <c r="I33" s="20">
        <f t="shared" ref="I33:J33" si="79">I31/$H31*100</f>
        <v>67.6741135132647</v>
      </c>
      <c r="J33" s="20">
        <f t="shared" si="79"/>
        <v>32.325886486735307</v>
      </c>
      <c r="K33" s="22"/>
      <c r="L33" s="20">
        <f>L31/$L31*100</f>
        <v>100</v>
      </c>
      <c r="M33" s="20">
        <f t="shared" ref="M33:N33" si="80">M31/$L31*100</f>
        <v>74.580011389521644</v>
      </c>
      <c r="N33" s="20">
        <f t="shared" si="80"/>
        <v>25.419988610478363</v>
      </c>
      <c r="O33" s="22"/>
      <c r="P33" s="20">
        <f>P31/$P31*100</f>
        <v>100</v>
      </c>
      <c r="Q33" s="20">
        <f t="shared" ref="Q33:R33" si="81">Q31/$P31*100</f>
        <v>67.280777152495091</v>
      </c>
      <c r="R33" s="20">
        <f t="shared" si="81"/>
        <v>32.719222847504909</v>
      </c>
      <c r="S33" s="22"/>
      <c r="T33" s="20">
        <f>T31/$T31*100</f>
        <v>100</v>
      </c>
      <c r="U33" s="20">
        <f t="shared" ref="U33:V33" si="82">U31/$T31*100</f>
        <v>27.381323667006008</v>
      </c>
      <c r="V33" s="20">
        <f t="shared" si="82"/>
        <v>72.618087879625975</v>
      </c>
      <c r="W33" s="24"/>
      <c r="X33" s="20"/>
      <c r="Y33" s="20"/>
      <c r="Z33" s="20"/>
    </row>
    <row r="34" spans="2:26">
      <c r="B34" s="40" t="s">
        <v>30</v>
      </c>
      <c r="C34" s="23" t="s">
        <v>43</v>
      </c>
      <c r="D34" s="24">
        <f>D33/D30*100</f>
        <v>100</v>
      </c>
      <c r="E34" s="24">
        <f t="shared" ref="E34:F34" si="83">E33/E30*100</f>
        <v>106.64234211464134</v>
      </c>
      <c r="F34" s="24">
        <f t="shared" si="83"/>
        <v>91.850734693490736</v>
      </c>
      <c r="G34" s="24"/>
      <c r="H34" s="24">
        <f>H33/H30*100</f>
        <v>100</v>
      </c>
      <c r="I34" s="24">
        <f t="shared" ref="I34:J34" si="84">I33/I30*100</f>
        <v>122.83811370090432</v>
      </c>
      <c r="J34" s="24">
        <f t="shared" si="84"/>
        <v>71.982650029608436</v>
      </c>
      <c r="K34" s="24"/>
      <c r="L34" s="24">
        <f>L33/L30*100</f>
        <v>100</v>
      </c>
      <c r="M34" s="24">
        <f t="shared" ref="M34:N34" si="85">M33/M30*100</f>
        <v>135.37329775417172</v>
      </c>
      <c r="N34" s="24">
        <f t="shared" si="85"/>
        <v>56.604732082306263</v>
      </c>
      <c r="O34" s="24"/>
      <c r="P34" s="24">
        <f>P33/P30*100</f>
        <v>100</v>
      </c>
      <c r="Q34" s="24">
        <f t="shared" ref="Q34:R34" si="86">Q33/Q30*100</f>
        <v>122.12415242238019</v>
      </c>
      <c r="R34" s="24">
        <f t="shared" si="86"/>
        <v>72.858523723368279</v>
      </c>
      <c r="S34" s="24"/>
      <c r="T34" s="24">
        <f>T33/T30*100</f>
        <v>100</v>
      </c>
      <c r="U34" s="24">
        <f t="shared" ref="U34:V34" si="87">U33/U30*100</f>
        <v>49.700985728164405</v>
      </c>
      <c r="V34" s="24">
        <f t="shared" si="87"/>
        <v>161.7045338510184</v>
      </c>
      <c r="W34" s="24"/>
      <c r="X34" s="24"/>
      <c r="Y34" s="24"/>
      <c r="Z34" s="24"/>
    </row>
    <row r="35" spans="2:26"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2:26">
      <c r="B36" s="40" t="s">
        <v>31</v>
      </c>
      <c r="C36" s="18" t="s">
        <v>6</v>
      </c>
      <c r="D36" s="9">
        <v>291150</v>
      </c>
      <c r="E36" s="9">
        <v>168125</v>
      </c>
      <c r="F36" s="9">
        <v>123025</v>
      </c>
      <c r="G36" s="18"/>
      <c r="H36" s="9">
        <f>D36</f>
        <v>291150</v>
      </c>
      <c r="I36" s="9">
        <f t="shared" ref="I36" si="88">E36</f>
        <v>168125</v>
      </c>
      <c r="J36" s="9">
        <f t="shared" ref="J36" si="89">F36</f>
        <v>123025</v>
      </c>
      <c r="K36" s="18"/>
      <c r="L36" s="9">
        <v>291150</v>
      </c>
      <c r="M36" s="9">
        <v>168125</v>
      </c>
      <c r="N36" s="9">
        <v>123025</v>
      </c>
      <c r="O36" s="18"/>
      <c r="P36" s="9">
        <v>291150</v>
      </c>
      <c r="Q36" s="9">
        <v>168125</v>
      </c>
      <c r="R36" s="9">
        <v>123025</v>
      </c>
      <c r="S36" s="18"/>
      <c r="T36" s="9">
        <v>291150</v>
      </c>
      <c r="U36" s="9">
        <v>168125</v>
      </c>
      <c r="V36" s="9">
        <v>123025</v>
      </c>
      <c r="W36" s="18"/>
      <c r="X36" s="18"/>
      <c r="Y36" s="18"/>
      <c r="Z36" s="18"/>
    </row>
    <row r="37" spans="2:26">
      <c r="B37" s="40" t="s">
        <v>31</v>
      </c>
      <c r="C37" s="19" t="s">
        <v>38</v>
      </c>
      <c r="D37" s="20">
        <f>D36/$D36*100</f>
        <v>100</v>
      </c>
      <c r="E37" s="20">
        <f t="shared" ref="E37:F37" si="90">E36/$D36*100</f>
        <v>57.745148548857969</v>
      </c>
      <c r="F37" s="20">
        <f t="shared" si="90"/>
        <v>42.254851451142024</v>
      </c>
      <c r="G37" s="20"/>
      <c r="H37" s="20">
        <f>H36/$H36*100</f>
        <v>100</v>
      </c>
      <c r="I37" s="20">
        <f t="shared" ref="I37" si="91">I36/$H36*100</f>
        <v>57.745148548857969</v>
      </c>
      <c r="J37" s="20">
        <f t="shared" ref="J37" si="92">J36/$H36*100</f>
        <v>42.254851451142024</v>
      </c>
      <c r="K37" s="20"/>
      <c r="L37" s="20">
        <f>L36/$L36*100</f>
        <v>100</v>
      </c>
      <c r="M37" s="20">
        <f t="shared" ref="M37:N37" si="93">M36/$L36*100</f>
        <v>57.745148548857969</v>
      </c>
      <c r="N37" s="20">
        <f t="shared" si="93"/>
        <v>42.254851451142024</v>
      </c>
      <c r="O37" s="20"/>
      <c r="P37" s="20">
        <f>P36/$P36*100</f>
        <v>100</v>
      </c>
      <c r="Q37" s="20">
        <f t="shared" ref="Q37:R37" si="94">Q36/$P36*100</f>
        <v>57.745148548857969</v>
      </c>
      <c r="R37" s="20">
        <f t="shared" si="94"/>
        <v>42.254851451142024</v>
      </c>
      <c r="S37" s="20"/>
      <c r="T37" s="20">
        <f>T36/$T36*100</f>
        <v>100</v>
      </c>
      <c r="U37" s="20">
        <f t="shared" ref="U37:V37" si="95">U36/$T36*100</f>
        <v>57.745148548857969</v>
      </c>
      <c r="V37" s="20">
        <f t="shared" si="95"/>
        <v>42.254851451142024</v>
      </c>
      <c r="W37" s="28"/>
      <c r="X37" s="20"/>
      <c r="Y37" s="20"/>
      <c r="Z37" s="20"/>
    </row>
    <row r="38" spans="2:26">
      <c r="B38" s="40" t="s">
        <v>31</v>
      </c>
      <c r="C38" s="18" t="s">
        <v>40</v>
      </c>
      <c r="D38" s="18">
        <v>102479</v>
      </c>
      <c r="E38" s="18">
        <v>63177</v>
      </c>
      <c r="F38" s="18">
        <v>39302</v>
      </c>
      <c r="G38" s="18"/>
      <c r="H38" s="18">
        <f>L38+P38</f>
        <v>122432</v>
      </c>
      <c r="I38" s="18">
        <f t="shared" ref="I38" si="96">M38+Q38</f>
        <v>83994</v>
      </c>
      <c r="J38" s="18">
        <f t="shared" ref="J38" si="97">N38+R38</f>
        <v>38439</v>
      </c>
      <c r="K38" s="18"/>
      <c r="L38" s="18">
        <v>6664</v>
      </c>
      <c r="M38" s="18">
        <v>5289</v>
      </c>
      <c r="N38" s="18">
        <v>1375</v>
      </c>
      <c r="O38" s="18"/>
      <c r="P38" s="18">
        <v>115768</v>
      </c>
      <c r="Q38" s="18">
        <v>78705</v>
      </c>
      <c r="R38" s="18">
        <v>37064</v>
      </c>
      <c r="S38" s="18"/>
      <c r="T38" s="18">
        <v>66240</v>
      </c>
      <c r="U38" s="18">
        <v>20955</v>
      </c>
      <c r="V38" s="18">
        <v>45285</v>
      </c>
      <c r="W38" s="18"/>
      <c r="X38" s="18">
        <v>182008</v>
      </c>
      <c r="Y38" s="18">
        <v>99660</v>
      </c>
      <c r="Z38" s="18">
        <v>82348</v>
      </c>
    </row>
    <row r="39" spans="2:26">
      <c r="B39" s="40" t="s">
        <v>31</v>
      </c>
      <c r="C39" s="21" t="s">
        <v>41</v>
      </c>
      <c r="D39" s="22">
        <v>35.200000762939453</v>
      </c>
      <c r="E39" s="22">
        <v>37.599998474121094</v>
      </c>
      <c r="F39" s="22">
        <v>31.899999618530273</v>
      </c>
      <c r="G39" s="22"/>
      <c r="H39" s="22">
        <f>H38/H36*100</f>
        <v>42.05117636956895</v>
      </c>
      <c r="I39" s="22">
        <f t="shared" ref="I39" si="98">I38/I36*100</f>
        <v>49.959256505576214</v>
      </c>
      <c r="J39" s="22">
        <f t="shared" ref="J39" si="99">J38/J36*100</f>
        <v>31.244868929079455</v>
      </c>
      <c r="K39" s="22"/>
      <c r="L39" s="22">
        <v>2.2999999523162842</v>
      </c>
      <c r="M39" s="22">
        <v>3.0999999046325684</v>
      </c>
      <c r="N39" s="22">
        <v>1.1000000238418579</v>
      </c>
      <c r="O39" s="22"/>
      <c r="P39" s="22">
        <v>39.799999237060547</v>
      </c>
      <c r="Q39" s="22">
        <v>46.799999237060547</v>
      </c>
      <c r="R39" s="22">
        <v>30.100000381469727</v>
      </c>
      <c r="S39" s="22"/>
      <c r="T39" s="22">
        <v>22.799999237060547</v>
      </c>
      <c r="U39" s="22">
        <v>12.5</v>
      </c>
      <c r="V39" s="22">
        <v>36.799999237060547</v>
      </c>
      <c r="W39" s="24"/>
      <c r="X39" s="22">
        <v>62.5</v>
      </c>
      <c r="Y39" s="22">
        <v>59.299999237060547</v>
      </c>
      <c r="Z39" s="22">
        <v>66.900001525878906</v>
      </c>
    </row>
    <row r="40" spans="2:26">
      <c r="B40" s="40" t="s">
        <v>31</v>
      </c>
      <c r="C40" s="21" t="s">
        <v>42</v>
      </c>
      <c r="D40" s="20">
        <f>D38/$D38*100</f>
        <v>100</v>
      </c>
      <c r="E40" s="20">
        <f t="shared" ref="E40:F40" si="100">E38/$D38*100</f>
        <v>61.64872803208462</v>
      </c>
      <c r="F40" s="20">
        <f t="shared" si="100"/>
        <v>38.35127196791538</v>
      </c>
      <c r="G40" s="22"/>
      <c r="H40" s="20">
        <f>H38/$H38*100</f>
        <v>100</v>
      </c>
      <c r="I40" s="20">
        <f t="shared" ref="I40:J40" si="101">I38/$H38*100</f>
        <v>68.604613173026664</v>
      </c>
      <c r="J40" s="20">
        <f t="shared" si="101"/>
        <v>31.396203606900158</v>
      </c>
      <c r="K40" s="22"/>
      <c r="L40" s="20">
        <f>L38/$L38*100</f>
        <v>100</v>
      </c>
      <c r="M40" s="20">
        <f t="shared" ref="M40:N40" si="102">M38/$L38*100</f>
        <v>79.366746698679464</v>
      </c>
      <c r="N40" s="20">
        <f t="shared" si="102"/>
        <v>20.633253301320529</v>
      </c>
      <c r="O40" s="22"/>
      <c r="P40" s="20">
        <f>P38/$P38*100</f>
        <v>100</v>
      </c>
      <c r="Q40" s="20">
        <f t="shared" ref="Q40:R40" si="103">Q38/$P38*100</f>
        <v>67.985108147329143</v>
      </c>
      <c r="R40" s="20">
        <f t="shared" si="103"/>
        <v>32.01575564922949</v>
      </c>
      <c r="S40" s="22"/>
      <c r="T40" s="20">
        <f>T38/$T38*100</f>
        <v>100</v>
      </c>
      <c r="U40" s="20">
        <f t="shared" ref="U40:V40" si="104">U38/$T38*100</f>
        <v>31.634963768115941</v>
      </c>
      <c r="V40" s="20">
        <f t="shared" si="104"/>
        <v>68.365036231884062</v>
      </c>
      <c r="W40" s="24"/>
      <c r="X40" s="20"/>
      <c r="Y40" s="20"/>
      <c r="Z40" s="20"/>
    </row>
    <row r="41" spans="2:26">
      <c r="B41" s="40" t="s">
        <v>31</v>
      </c>
      <c r="C41" s="23" t="s">
        <v>43</v>
      </c>
      <c r="D41" s="24">
        <f>D40/D37*100</f>
        <v>100</v>
      </c>
      <c r="E41" s="24">
        <f t="shared" ref="E41:F41" si="105">E40/E37*100</f>
        <v>106.76001288649184</v>
      </c>
      <c r="F41" s="24">
        <f t="shared" si="105"/>
        <v>90.76181941441628</v>
      </c>
      <c r="G41" s="24"/>
      <c r="H41" s="24">
        <f>H40/H37*100</f>
        <v>100</v>
      </c>
      <c r="I41" s="24">
        <f t="shared" ref="I41:J41" si="106">I40/I37*100</f>
        <v>118.80584758558641</v>
      </c>
      <c r="J41" s="24">
        <f t="shared" si="106"/>
        <v>74.302009186335965</v>
      </c>
      <c r="K41" s="24"/>
      <c r="L41" s="24">
        <f>L40/L37*100</f>
        <v>100</v>
      </c>
      <c r="M41" s="24">
        <f t="shared" ref="M41:N41" si="107">M40/M37*100</f>
        <v>137.44314231268717</v>
      </c>
      <c r="N41" s="24">
        <f t="shared" si="107"/>
        <v>48.830495417024764</v>
      </c>
      <c r="O41" s="24"/>
      <c r="P41" s="24">
        <f>P40/P37*100</f>
        <v>100</v>
      </c>
      <c r="Q41" s="24">
        <f t="shared" ref="Q41:R41" si="108">Q40/Q37*100</f>
        <v>117.73302148457923</v>
      </c>
      <c r="R41" s="24">
        <f t="shared" si="108"/>
        <v>75.768236189987121</v>
      </c>
      <c r="S41" s="24"/>
      <c r="T41" s="24">
        <f>T40/T37*100</f>
        <v>100</v>
      </c>
      <c r="U41" s="24">
        <f t="shared" ref="U41:V41" si="109">U40/U37*100</f>
        <v>54.783760303862948</v>
      </c>
      <c r="V41" s="24">
        <f t="shared" si="109"/>
        <v>161.79215849553378</v>
      </c>
      <c r="W41" s="24"/>
      <c r="X41" s="24"/>
      <c r="Y41" s="24"/>
      <c r="Z41" s="24"/>
    </row>
    <row r="42" spans="2:26"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2:26">
      <c r="B43" s="40" t="s">
        <v>32</v>
      </c>
      <c r="C43" s="18" t="s">
        <v>6</v>
      </c>
      <c r="D43" s="18">
        <v>613752</v>
      </c>
      <c r="E43" s="18">
        <v>449106</v>
      </c>
      <c r="F43" s="18">
        <v>164646</v>
      </c>
      <c r="G43" s="18"/>
      <c r="H43" s="9">
        <f>D43</f>
        <v>613752</v>
      </c>
      <c r="I43" s="9">
        <f t="shared" ref="I43" si="110">E43</f>
        <v>449106</v>
      </c>
      <c r="J43" s="9">
        <f t="shared" ref="J43" si="111">F43</f>
        <v>164646</v>
      </c>
      <c r="K43" s="18"/>
      <c r="L43" s="18">
        <v>613752</v>
      </c>
      <c r="M43" s="18">
        <v>449106</v>
      </c>
      <c r="N43" s="18">
        <v>164646</v>
      </c>
      <c r="O43" s="18"/>
      <c r="P43" s="18">
        <v>613752</v>
      </c>
      <c r="Q43" s="18">
        <v>449106</v>
      </c>
      <c r="R43" s="18">
        <v>164646</v>
      </c>
      <c r="S43" s="18"/>
      <c r="T43" s="18">
        <v>613752</v>
      </c>
      <c r="U43" s="18">
        <v>449106</v>
      </c>
      <c r="V43" s="18">
        <v>164646</v>
      </c>
      <c r="W43" s="18"/>
      <c r="X43" s="18">
        <v>613752</v>
      </c>
      <c r="Y43" s="18">
        <v>449106</v>
      </c>
      <c r="Z43" s="18">
        <v>164646</v>
      </c>
    </row>
    <row r="44" spans="2:26">
      <c r="B44" s="40" t="s">
        <v>32</v>
      </c>
      <c r="C44" s="19" t="s">
        <v>38</v>
      </c>
      <c r="D44" s="20">
        <f>D43/$D43*100</f>
        <v>100</v>
      </c>
      <c r="E44" s="20">
        <f t="shared" ref="E44:F44" si="112">E43/$D43*100</f>
        <v>73.17385523794627</v>
      </c>
      <c r="F44" s="20">
        <f t="shared" si="112"/>
        <v>26.826144762053726</v>
      </c>
      <c r="G44" s="20"/>
      <c r="H44" s="20">
        <f>H43/$H43*100</f>
        <v>100</v>
      </c>
      <c r="I44" s="20">
        <f t="shared" ref="I44" si="113">I43/$H43*100</f>
        <v>73.17385523794627</v>
      </c>
      <c r="J44" s="20">
        <f t="shared" ref="J44" si="114">J43/$H43*100</f>
        <v>26.826144762053726</v>
      </c>
      <c r="K44" s="20"/>
      <c r="L44" s="20">
        <f>L43/$L43*100</f>
        <v>100</v>
      </c>
      <c r="M44" s="20">
        <f t="shared" ref="M44:N44" si="115">M43/$L43*100</f>
        <v>73.17385523794627</v>
      </c>
      <c r="N44" s="20">
        <f t="shared" si="115"/>
        <v>26.826144762053726</v>
      </c>
      <c r="O44" s="20"/>
      <c r="P44" s="20">
        <f>P43/$P43*100</f>
        <v>100</v>
      </c>
      <c r="Q44" s="20">
        <f t="shared" ref="Q44:R44" si="116">Q43/$P43*100</f>
        <v>73.17385523794627</v>
      </c>
      <c r="R44" s="20">
        <f t="shared" si="116"/>
        <v>26.826144762053726</v>
      </c>
      <c r="S44" s="20"/>
      <c r="T44" s="20">
        <f>T43/$T43*100</f>
        <v>100</v>
      </c>
      <c r="U44" s="20">
        <f t="shared" ref="U44:V44" si="117">U43/$T43*100</f>
        <v>73.17385523794627</v>
      </c>
      <c r="V44" s="20">
        <f t="shared" si="117"/>
        <v>26.826144762053726</v>
      </c>
      <c r="W44" s="28"/>
      <c r="X44" s="20"/>
      <c r="Y44" s="20"/>
      <c r="Z44" s="20"/>
    </row>
    <row r="45" spans="2:26">
      <c r="B45" s="40" t="s">
        <v>32</v>
      </c>
      <c r="C45" s="18" t="s">
        <v>40</v>
      </c>
      <c r="D45" s="18">
        <v>123152</v>
      </c>
      <c r="E45" s="18">
        <v>99321</v>
      </c>
      <c r="F45" s="18">
        <v>23831</v>
      </c>
      <c r="G45" s="18"/>
      <c r="H45" s="18">
        <f>L45+P45</f>
        <v>370998</v>
      </c>
      <c r="I45" s="18">
        <f t="shared" ref="I45" si="118">M45+Q45</f>
        <v>297309</v>
      </c>
      <c r="J45" s="18">
        <f t="shared" ref="J45" si="119">N45+R45</f>
        <v>73689</v>
      </c>
      <c r="K45" s="18"/>
      <c r="L45" s="18">
        <v>8417</v>
      </c>
      <c r="M45" s="18">
        <v>7202</v>
      </c>
      <c r="N45" s="18">
        <v>1215</v>
      </c>
      <c r="O45" s="18"/>
      <c r="P45" s="18">
        <v>362581</v>
      </c>
      <c r="Q45" s="18">
        <v>290107</v>
      </c>
      <c r="R45" s="18">
        <v>72474</v>
      </c>
      <c r="S45" s="18"/>
      <c r="T45" s="18">
        <v>119602</v>
      </c>
      <c r="U45" s="18">
        <v>52476</v>
      </c>
      <c r="V45" s="18">
        <v>67126</v>
      </c>
      <c r="W45" s="18"/>
      <c r="X45" s="18">
        <v>482183</v>
      </c>
      <c r="Y45" s="18">
        <v>342583</v>
      </c>
      <c r="Z45" s="18">
        <v>139600</v>
      </c>
    </row>
    <row r="46" spans="2:26">
      <c r="B46" s="40" t="s">
        <v>32</v>
      </c>
      <c r="C46" s="21" t="s">
        <v>41</v>
      </c>
      <c r="D46" s="22">
        <v>20.100000381469727</v>
      </c>
      <c r="E46" s="22">
        <v>22.100000381469727</v>
      </c>
      <c r="F46" s="22">
        <v>14.5</v>
      </c>
      <c r="G46" s="22"/>
      <c r="H46" s="22">
        <f>H45/H43*100</f>
        <v>60.44754232980096</v>
      </c>
      <c r="I46" s="22">
        <f t="shared" ref="I46" si="120">I45/I43*100</f>
        <v>66.200184366274328</v>
      </c>
      <c r="J46" s="22">
        <f t="shared" ref="J46" si="121">J45/J43*100</f>
        <v>44.756022010859667</v>
      </c>
      <c r="K46" s="22"/>
      <c r="L46" s="22">
        <v>1.3999999761581421</v>
      </c>
      <c r="M46" s="22">
        <v>1.6000000238418579</v>
      </c>
      <c r="N46" s="22">
        <v>0.69999998807907104</v>
      </c>
      <c r="O46" s="22"/>
      <c r="P46" s="22">
        <v>59.099998474121094</v>
      </c>
      <c r="Q46" s="22">
        <v>64.599998474121094</v>
      </c>
      <c r="R46" s="22">
        <v>44</v>
      </c>
      <c r="S46" s="22"/>
      <c r="T46" s="22">
        <v>19.5</v>
      </c>
      <c r="U46" s="22">
        <v>11.699999809265137</v>
      </c>
      <c r="V46" s="22">
        <v>40.799999237060547</v>
      </c>
      <c r="W46" s="24"/>
      <c r="X46" s="22">
        <v>78.599998474121094</v>
      </c>
      <c r="Y46" s="22">
        <v>76.300003051757813</v>
      </c>
      <c r="Z46" s="22">
        <v>84.800003051757813</v>
      </c>
    </row>
    <row r="47" spans="2:26">
      <c r="B47" s="40" t="s">
        <v>32</v>
      </c>
      <c r="C47" s="21" t="s">
        <v>42</v>
      </c>
      <c r="D47" s="20">
        <f>D45/$D45*100</f>
        <v>100</v>
      </c>
      <c r="E47" s="20">
        <f t="shared" ref="E47:F47" si="122">E45/$D45*100</f>
        <v>80.649116538911272</v>
      </c>
      <c r="F47" s="20">
        <f t="shared" si="122"/>
        <v>19.350883461088735</v>
      </c>
      <c r="G47" s="22"/>
      <c r="H47" s="20">
        <f>H45/$H45*100</f>
        <v>100</v>
      </c>
      <c r="I47" s="20">
        <f t="shared" ref="I47:J47" si="123">I45/$H45*100</f>
        <v>80.137628774279108</v>
      </c>
      <c r="J47" s="20">
        <f t="shared" si="123"/>
        <v>19.862371225720892</v>
      </c>
      <c r="K47" s="22"/>
      <c r="L47" s="20">
        <f>L45/$L45*100</f>
        <v>100</v>
      </c>
      <c r="M47" s="20">
        <f t="shared" ref="M47:N47" si="124">M45/$L45*100</f>
        <v>85.564928121658539</v>
      </c>
      <c r="N47" s="20">
        <f t="shared" si="124"/>
        <v>14.435071878341452</v>
      </c>
      <c r="O47" s="22"/>
      <c r="P47" s="20">
        <f>P45/$P45*100</f>
        <v>100</v>
      </c>
      <c r="Q47" s="20">
        <f t="shared" ref="Q47:R47" si="125">Q45/$P45*100</f>
        <v>80.01163877864532</v>
      </c>
      <c r="R47" s="20">
        <f t="shared" si="125"/>
        <v>19.98836122135468</v>
      </c>
      <c r="S47" s="22"/>
      <c r="T47" s="20">
        <f>T45/$T45*100</f>
        <v>100</v>
      </c>
      <c r="U47" s="20">
        <f t="shared" ref="U47:V47" si="126">U45/$T45*100</f>
        <v>43.875520476246216</v>
      </c>
      <c r="V47" s="20">
        <f t="shared" si="126"/>
        <v>56.124479523753777</v>
      </c>
      <c r="W47" s="24"/>
      <c r="X47" s="20"/>
      <c r="Y47" s="20"/>
      <c r="Z47" s="20"/>
    </row>
    <row r="48" spans="2:26">
      <c r="B48" s="40" t="s">
        <v>32</v>
      </c>
      <c r="C48" s="23" t="s">
        <v>43</v>
      </c>
      <c r="D48" s="24">
        <f>D47/D44*100</f>
        <v>100</v>
      </c>
      <c r="E48" s="24">
        <f t="shared" ref="E48:F48" si="127">E47/E44*100</f>
        <v>110.21575435195672</v>
      </c>
      <c r="F48" s="24">
        <f t="shared" si="127"/>
        <v>72.134418242836958</v>
      </c>
      <c r="G48" s="24"/>
      <c r="H48" s="24">
        <f>H47/H44*100</f>
        <v>100</v>
      </c>
      <c r="I48" s="24">
        <f t="shared" ref="I48:J48" si="128">I47/I44*100</f>
        <v>109.516750912861</v>
      </c>
      <c r="J48" s="24">
        <f t="shared" si="128"/>
        <v>74.041094618324465</v>
      </c>
      <c r="K48" s="24"/>
      <c r="L48" s="24">
        <f>L47/L44*100</f>
        <v>100</v>
      </c>
      <c r="M48" s="24">
        <f t="shared" ref="M48:N48" si="129">M47/M44*100</f>
        <v>116.93374340250224</v>
      </c>
      <c r="N48" s="24">
        <f t="shared" si="129"/>
        <v>53.809714390120767</v>
      </c>
      <c r="O48" s="24"/>
      <c r="P48" s="24">
        <f>P47/P44*100</f>
        <v>100</v>
      </c>
      <c r="Q48" s="24">
        <f t="shared" ref="Q48:R48" si="130">Q47/Q44*100</f>
        <v>109.3445719355144</v>
      </c>
      <c r="R48" s="24">
        <f t="shared" si="130"/>
        <v>74.510748371226015</v>
      </c>
      <c r="S48" s="24"/>
      <c r="T48" s="24">
        <f>T47/T44*100</f>
        <v>100</v>
      </c>
      <c r="U48" s="24">
        <f t="shared" ref="U48:V48" si="131">U47/U44*100</f>
        <v>59.960651702130605</v>
      </c>
      <c r="V48" s="24">
        <f t="shared" si="131"/>
        <v>209.21559926547215</v>
      </c>
      <c r="W48" s="24"/>
      <c r="X48" s="24"/>
      <c r="Y48" s="24"/>
      <c r="Z48" s="24"/>
    </row>
    <row r="49" spans="2:26"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2:26">
      <c r="B50" s="40" t="s">
        <v>33</v>
      </c>
      <c r="C50" s="18" t="s">
        <v>6</v>
      </c>
      <c r="D50" s="9">
        <v>260977</v>
      </c>
      <c r="E50" s="9">
        <v>155652</v>
      </c>
      <c r="F50" s="9">
        <v>105325</v>
      </c>
      <c r="G50" s="18"/>
      <c r="H50" s="9">
        <f>D50</f>
        <v>260977</v>
      </c>
      <c r="I50" s="9">
        <f t="shared" ref="I50" si="132">E50</f>
        <v>155652</v>
      </c>
      <c r="J50" s="9">
        <f t="shared" ref="J50" si="133">F50</f>
        <v>105325</v>
      </c>
      <c r="K50" s="18"/>
      <c r="L50" s="9">
        <v>260977</v>
      </c>
      <c r="M50" s="9">
        <v>155652</v>
      </c>
      <c r="N50" s="9">
        <v>105325</v>
      </c>
      <c r="O50" s="18"/>
      <c r="P50" s="9">
        <v>260977</v>
      </c>
      <c r="Q50" s="9">
        <v>155652</v>
      </c>
      <c r="R50" s="9">
        <v>105325</v>
      </c>
      <c r="S50" s="18"/>
      <c r="T50" s="9">
        <v>260977</v>
      </c>
      <c r="U50" s="9">
        <v>155652</v>
      </c>
      <c r="V50" s="9">
        <v>105325</v>
      </c>
      <c r="W50" s="18"/>
      <c r="X50" s="9">
        <v>260977</v>
      </c>
      <c r="Y50" s="9">
        <v>155652</v>
      </c>
      <c r="Z50" s="9">
        <v>105325</v>
      </c>
    </row>
    <row r="51" spans="2:26">
      <c r="B51" s="40" t="s">
        <v>33</v>
      </c>
      <c r="C51" s="19" t="s">
        <v>38</v>
      </c>
      <c r="D51" s="20">
        <f>D50/$D50*100</f>
        <v>100</v>
      </c>
      <c r="E51" s="20">
        <f t="shared" ref="E51:F51" si="134">E50/$D50*100</f>
        <v>59.642037420922144</v>
      </c>
      <c r="F51" s="20">
        <f t="shared" si="134"/>
        <v>40.357962579077849</v>
      </c>
      <c r="G51" s="20"/>
      <c r="H51" s="20">
        <f>H50/$H50*100</f>
        <v>100</v>
      </c>
      <c r="I51" s="20">
        <f t="shared" ref="I51" si="135">I50/$H50*100</f>
        <v>59.642037420922144</v>
      </c>
      <c r="J51" s="20">
        <f t="shared" ref="J51" si="136">J50/$H50*100</f>
        <v>40.357962579077849</v>
      </c>
      <c r="K51" s="20"/>
      <c r="L51" s="20">
        <f>L50/$L50*100</f>
        <v>100</v>
      </c>
      <c r="M51" s="20">
        <f t="shared" ref="M51:N51" si="137">M50/$L50*100</f>
        <v>59.642037420922144</v>
      </c>
      <c r="N51" s="20">
        <f t="shared" si="137"/>
        <v>40.357962579077849</v>
      </c>
      <c r="O51" s="20"/>
      <c r="P51" s="20">
        <f>P50/$P50*100</f>
        <v>100</v>
      </c>
      <c r="Q51" s="20">
        <f t="shared" ref="Q51:R51" si="138">Q50/$P50*100</f>
        <v>59.642037420922144</v>
      </c>
      <c r="R51" s="20">
        <f t="shared" si="138"/>
        <v>40.357962579077849</v>
      </c>
      <c r="S51" s="20"/>
      <c r="T51" s="20">
        <f>T50/$T50*100</f>
        <v>100</v>
      </c>
      <c r="U51" s="20">
        <f t="shared" ref="U51:V51" si="139">U50/$T50*100</f>
        <v>59.642037420922144</v>
      </c>
      <c r="V51" s="20">
        <f t="shared" si="139"/>
        <v>40.357962579077849</v>
      </c>
      <c r="W51" s="28"/>
      <c r="X51" s="20"/>
      <c r="Y51" s="20"/>
      <c r="Z51" s="20"/>
    </row>
    <row r="52" spans="2:26">
      <c r="B52" s="40" t="s">
        <v>33</v>
      </c>
      <c r="C52" s="18" t="s">
        <v>40</v>
      </c>
      <c r="D52" s="18">
        <v>165960</v>
      </c>
      <c r="E52" s="18">
        <v>97586</v>
      </c>
      <c r="F52" s="18">
        <v>68374</v>
      </c>
      <c r="G52" s="18"/>
      <c r="H52" s="18">
        <f>L52+P52</f>
        <v>79018</v>
      </c>
      <c r="I52" s="18">
        <f t="shared" ref="I52" si="140">M52+Q52</f>
        <v>51486</v>
      </c>
      <c r="J52" s="18">
        <f t="shared" ref="J52" si="141">N52+R52</f>
        <v>27532</v>
      </c>
      <c r="K52" s="18"/>
      <c r="L52" s="18">
        <v>12135</v>
      </c>
      <c r="M52" s="18">
        <v>9205</v>
      </c>
      <c r="N52" s="18">
        <v>2930</v>
      </c>
      <c r="O52" s="18"/>
      <c r="P52" s="18">
        <v>66883</v>
      </c>
      <c r="Q52" s="18">
        <v>42281</v>
      </c>
      <c r="R52" s="18">
        <v>24602</v>
      </c>
      <c r="S52" s="18"/>
      <c r="T52" s="18">
        <v>16000</v>
      </c>
      <c r="U52" s="18">
        <v>6580</v>
      </c>
      <c r="V52" s="18">
        <v>9420</v>
      </c>
      <c r="W52" s="18"/>
      <c r="X52" s="18">
        <v>82883</v>
      </c>
      <c r="Y52" s="18">
        <v>48862</v>
      </c>
      <c r="Z52" s="18">
        <v>34021</v>
      </c>
    </row>
    <row r="53" spans="2:26">
      <c r="B53" s="40" t="s">
        <v>33</v>
      </c>
      <c r="C53" s="21" t="s">
        <v>41</v>
      </c>
      <c r="D53" s="22">
        <v>63.599998474121094</v>
      </c>
      <c r="E53" s="22">
        <v>62.700000762939453</v>
      </c>
      <c r="F53" s="22">
        <v>64.900001525878906</v>
      </c>
      <c r="G53" s="22"/>
      <c r="H53" s="22">
        <f>H52/H50*100</f>
        <v>30.277763940883677</v>
      </c>
      <c r="I53" s="22">
        <f t="shared" ref="I53" si="142">I52/I50*100</f>
        <v>33.077634723614217</v>
      </c>
      <c r="J53" s="22">
        <f t="shared" ref="J53" si="143">J52/J50*100</f>
        <v>26.140042724899121</v>
      </c>
      <c r="K53" s="22"/>
      <c r="L53" s="22">
        <v>4.5999999046325684</v>
      </c>
      <c r="M53" s="22">
        <v>5.9000000953674316</v>
      </c>
      <c r="N53" s="22">
        <v>2.7999999523162842</v>
      </c>
      <c r="O53" s="22"/>
      <c r="P53" s="22">
        <v>25.600000381469727</v>
      </c>
      <c r="Q53" s="22">
        <v>27.200000762939453</v>
      </c>
      <c r="R53" s="22">
        <v>23.399999618530273</v>
      </c>
      <c r="S53" s="22"/>
      <c r="T53" s="22">
        <v>6.0999999046325684</v>
      </c>
      <c r="U53" s="22">
        <v>4.1999998092651367</v>
      </c>
      <c r="V53" s="22">
        <v>8.8999996185302734</v>
      </c>
      <c r="W53" s="24"/>
      <c r="X53" s="22">
        <v>31.799999237060547</v>
      </c>
      <c r="Y53" s="22">
        <v>31.399999618530273</v>
      </c>
      <c r="Z53" s="22">
        <v>32.299999237060547</v>
      </c>
    </row>
    <row r="54" spans="2:26">
      <c r="B54" s="40" t="s">
        <v>33</v>
      </c>
      <c r="C54" s="21" t="s">
        <v>42</v>
      </c>
      <c r="D54" s="20">
        <f>D52/$D52*100</f>
        <v>100</v>
      </c>
      <c r="E54" s="20">
        <f t="shared" ref="E54:F54" si="144">E52/$D52*100</f>
        <v>58.800915883345382</v>
      </c>
      <c r="F54" s="20">
        <f t="shared" si="144"/>
        <v>41.199084116654618</v>
      </c>
      <c r="G54" s="22"/>
      <c r="H54" s="20">
        <f>H52/$H52*100</f>
        <v>100</v>
      </c>
      <c r="I54" s="20">
        <f t="shared" ref="I54:J54" si="145">I52/$H52*100</f>
        <v>65.157305930294356</v>
      </c>
      <c r="J54" s="20">
        <f t="shared" si="145"/>
        <v>34.842694069705637</v>
      </c>
      <c r="K54" s="22"/>
      <c r="L54" s="20">
        <f>L52/$L52*100</f>
        <v>100</v>
      </c>
      <c r="M54" s="20">
        <f t="shared" ref="M54:N54" si="146">M52/$L52*100</f>
        <v>75.854964977338284</v>
      </c>
      <c r="N54" s="20">
        <f t="shared" si="146"/>
        <v>24.145035022661723</v>
      </c>
      <c r="O54" s="22"/>
      <c r="P54" s="20">
        <f>P52/$P52*100</f>
        <v>100</v>
      </c>
      <c r="Q54" s="20">
        <f t="shared" ref="Q54:R54" si="147">Q52/$P52*100</f>
        <v>63.216362902381775</v>
      </c>
      <c r="R54" s="20">
        <f t="shared" si="147"/>
        <v>36.783637097618225</v>
      </c>
      <c r="S54" s="22"/>
      <c r="T54" s="20">
        <f>T52/$T52*100</f>
        <v>100</v>
      </c>
      <c r="U54" s="20">
        <f t="shared" ref="U54:V54" si="148">U52/$T52*100</f>
        <v>41.125</v>
      </c>
      <c r="V54" s="20">
        <f t="shared" si="148"/>
        <v>58.875</v>
      </c>
      <c r="W54" s="24"/>
      <c r="X54" s="20"/>
      <c r="Y54" s="20"/>
      <c r="Z54" s="20"/>
    </row>
    <row r="55" spans="2:26">
      <c r="B55" s="40" t="s">
        <v>33</v>
      </c>
      <c r="C55" s="23" t="s">
        <v>43</v>
      </c>
      <c r="D55" s="24">
        <f>D54/D51*100</f>
        <v>100</v>
      </c>
      <c r="E55" s="24">
        <f t="shared" ref="E55:F55" si="149">E54/E51*100</f>
        <v>98.589716961477066</v>
      </c>
      <c r="F55" s="24">
        <f t="shared" si="149"/>
        <v>102.08415262769685</v>
      </c>
      <c r="G55" s="24"/>
      <c r="H55" s="24">
        <f>H54/H51*100</f>
        <v>100</v>
      </c>
      <c r="I55" s="24">
        <f t="shared" ref="I55:J55" si="150">I54/I51*100</f>
        <v>109.24728387537861</v>
      </c>
      <c r="J55" s="24">
        <f t="shared" si="150"/>
        <v>86.33412551843881</v>
      </c>
      <c r="K55" s="24"/>
      <c r="L55" s="24">
        <f>L54/L51*100</f>
        <v>100</v>
      </c>
      <c r="M55" s="24">
        <f t="shared" ref="M55:N55" si="151">M54/M51*100</f>
        <v>127.18372520038814</v>
      </c>
      <c r="N55" s="24">
        <f t="shared" si="151"/>
        <v>59.827190174309884</v>
      </c>
      <c r="O55" s="24"/>
      <c r="P55" s="24">
        <f>P54/P51*100</f>
        <v>100</v>
      </c>
      <c r="Q55" s="24">
        <f t="shared" ref="Q55:R55" si="152">Q54/Q51*100</f>
        <v>105.9929634130939</v>
      </c>
      <c r="R55" s="24">
        <f t="shared" si="152"/>
        <v>91.14344418537965</v>
      </c>
      <c r="S55" s="24"/>
      <c r="T55" s="24">
        <f>T54/T51*100</f>
        <v>100</v>
      </c>
      <c r="U55" s="24">
        <f t="shared" ref="U55:V55" si="153">U54/U51*100</f>
        <v>68.953043488037423</v>
      </c>
      <c r="V55" s="24">
        <f t="shared" si="153"/>
        <v>145.88199264182293</v>
      </c>
      <c r="W55" s="24"/>
      <c r="X55" s="24"/>
      <c r="Y55" s="24"/>
      <c r="Z55" s="24"/>
    </row>
    <row r="56" spans="2:26"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2:26">
      <c r="B57" s="40" t="s">
        <v>34</v>
      </c>
      <c r="C57" s="18" t="s">
        <v>6</v>
      </c>
      <c r="D57" s="9">
        <v>60941</v>
      </c>
      <c r="E57" s="9">
        <v>50991</v>
      </c>
      <c r="F57" s="9">
        <v>9950</v>
      </c>
      <c r="G57" s="18"/>
      <c r="H57" s="9">
        <f>D57</f>
        <v>60941</v>
      </c>
      <c r="I57" s="9">
        <f t="shared" ref="I57" si="154">E57</f>
        <v>50991</v>
      </c>
      <c r="J57" s="9">
        <f t="shared" ref="J57" si="155">F57</f>
        <v>9950</v>
      </c>
      <c r="K57" s="18"/>
      <c r="L57" s="9">
        <v>60941</v>
      </c>
      <c r="M57" s="9">
        <v>50991</v>
      </c>
      <c r="N57" s="9">
        <v>9950</v>
      </c>
      <c r="O57" s="18"/>
      <c r="P57" s="9">
        <v>60941</v>
      </c>
      <c r="Q57" s="9">
        <v>50991</v>
      </c>
      <c r="R57" s="9">
        <v>9950</v>
      </c>
      <c r="S57" s="18"/>
      <c r="T57" s="9">
        <v>60941</v>
      </c>
      <c r="U57" s="9">
        <v>50991</v>
      </c>
      <c r="V57" s="9">
        <v>9950</v>
      </c>
      <c r="W57" s="18"/>
      <c r="X57" s="9">
        <v>60941</v>
      </c>
      <c r="Y57" s="9">
        <v>50991</v>
      </c>
      <c r="Z57" s="9">
        <v>9950</v>
      </c>
    </row>
    <row r="58" spans="2:26">
      <c r="B58" s="40" t="s">
        <v>34</v>
      </c>
      <c r="C58" s="19" t="s">
        <v>38</v>
      </c>
      <c r="D58" s="20">
        <f>D57/$D57*100</f>
        <v>100</v>
      </c>
      <c r="E58" s="20">
        <f t="shared" ref="E58:F58" si="156">E57/$D57*100</f>
        <v>83.672732643048192</v>
      </c>
      <c r="F58" s="20">
        <f t="shared" si="156"/>
        <v>16.327267356951804</v>
      </c>
      <c r="G58" s="20"/>
      <c r="H58" s="20">
        <f>H57/$H57*100</f>
        <v>100</v>
      </c>
      <c r="I58" s="20">
        <f t="shared" ref="I58" si="157">I57/$H57*100</f>
        <v>83.672732643048192</v>
      </c>
      <c r="J58" s="20">
        <f t="shared" ref="J58" si="158">J57/$H57*100</f>
        <v>16.327267356951804</v>
      </c>
      <c r="K58" s="20"/>
      <c r="L58" s="20">
        <f>L57/$L57*100</f>
        <v>100</v>
      </c>
      <c r="M58" s="20">
        <f t="shared" ref="M58:N58" si="159">M57/$L57*100</f>
        <v>83.672732643048192</v>
      </c>
      <c r="N58" s="20">
        <f t="shared" si="159"/>
        <v>16.327267356951804</v>
      </c>
      <c r="O58" s="20"/>
      <c r="P58" s="20">
        <f>P57/$P57*100</f>
        <v>100</v>
      </c>
      <c r="Q58" s="20">
        <f t="shared" ref="Q58:R58" si="160">Q57/$P57*100</f>
        <v>83.672732643048192</v>
      </c>
      <c r="R58" s="20">
        <f t="shared" si="160"/>
        <v>16.327267356951804</v>
      </c>
      <c r="S58" s="20"/>
      <c r="T58" s="20">
        <f>T57/$T57*100</f>
        <v>100</v>
      </c>
      <c r="U58" s="20">
        <f t="shared" ref="U58:V58" si="161">U57/$T57*100</f>
        <v>83.672732643048192</v>
      </c>
      <c r="V58" s="20">
        <f t="shared" si="161"/>
        <v>16.327267356951804</v>
      </c>
      <c r="W58" s="28"/>
      <c r="X58" s="20"/>
      <c r="Y58" s="20"/>
      <c r="Z58" s="20"/>
    </row>
    <row r="59" spans="2:26">
      <c r="B59" s="40" t="s">
        <v>34</v>
      </c>
      <c r="C59" s="18" t="s">
        <v>40</v>
      </c>
      <c r="D59" s="18">
        <v>39690</v>
      </c>
      <c r="E59" s="18">
        <v>34116</v>
      </c>
      <c r="F59" s="18">
        <v>5574</v>
      </c>
      <c r="G59" s="18"/>
      <c r="H59" s="18">
        <f>L59+P59</f>
        <v>16669</v>
      </c>
      <c r="I59" s="18">
        <f t="shared" ref="I59" si="162">M59+Q59</f>
        <v>14587</v>
      </c>
      <c r="J59" s="18">
        <f t="shared" ref="J59" si="163">N59+R59</f>
        <v>2082</v>
      </c>
      <c r="K59" s="18"/>
      <c r="L59" s="18">
        <v>2749</v>
      </c>
      <c r="M59" s="18">
        <v>2650</v>
      </c>
      <c r="N59" s="18">
        <v>99</v>
      </c>
      <c r="O59" s="18"/>
      <c r="P59" s="18">
        <v>13920</v>
      </c>
      <c r="Q59" s="18">
        <v>11937</v>
      </c>
      <c r="R59" s="18">
        <v>1983</v>
      </c>
      <c r="S59" s="18"/>
      <c r="T59" s="18">
        <v>4582</v>
      </c>
      <c r="U59" s="18">
        <v>2289</v>
      </c>
      <c r="V59" s="18">
        <v>2294</v>
      </c>
      <c r="W59" s="18"/>
      <c r="X59" s="18">
        <v>18502</v>
      </c>
      <c r="Y59" s="18">
        <v>14225</v>
      </c>
      <c r="Z59" s="18">
        <v>4277</v>
      </c>
    </row>
    <row r="60" spans="2:26">
      <c r="B60" s="40" t="s">
        <v>34</v>
      </c>
      <c r="C60" s="21" t="s">
        <v>41</v>
      </c>
      <c r="D60" s="22">
        <v>65.099998474121094</v>
      </c>
      <c r="E60" s="22">
        <v>66.900001525878906</v>
      </c>
      <c r="F60" s="22">
        <v>56</v>
      </c>
      <c r="G60" s="22"/>
      <c r="H60" s="22">
        <f>H59/H57*100</f>
        <v>27.352685384224085</v>
      </c>
      <c r="I60" s="22">
        <f t="shared" ref="I60" si="164">I59/I57*100</f>
        <v>28.60700908003373</v>
      </c>
      <c r="J60" s="22">
        <f t="shared" ref="J60" si="165">J59/J57*100</f>
        <v>20.924623115577891</v>
      </c>
      <c r="K60" s="22"/>
      <c r="L60" s="22">
        <v>4.5</v>
      </c>
      <c r="M60" s="22">
        <v>5.1999998092651367</v>
      </c>
      <c r="N60" s="22">
        <v>1</v>
      </c>
      <c r="O60" s="22"/>
      <c r="P60" s="22">
        <v>22.799999237060547</v>
      </c>
      <c r="Q60" s="22">
        <v>23.399999618530273</v>
      </c>
      <c r="R60" s="22">
        <v>19.899999618530273</v>
      </c>
      <c r="S60" s="22"/>
      <c r="T60" s="22">
        <v>7.5</v>
      </c>
      <c r="U60" s="22">
        <v>4.5</v>
      </c>
      <c r="V60" s="22">
        <v>23.100000381469727</v>
      </c>
      <c r="W60" s="24"/>
      <c r="X60" s="22">
        <v>30.399999618530273</v>
      </c>
      <c r="Y60" s="22">
        <v>27.899999618530273</v>
      </c>
      <c r="Z60" s="22">
        <v>43</v>
      </c>
    </row>
    <row r="61" spans="2:26">
      <c r="B61" s="40" t="s">
        <v>34</v>
      </c>
      <c r="C61" s="21" t="s">
        <v>42</v>
      </c>
      <c r="D61" s="20">
        <f>D59/$D59*100</f>
        <v>100</v>
      </c>
      <c r="E61" s="20">
        <f t="shared" ref="E61:F61" si="166">E59/$D59*100</f>
        <v>85.956160241874528</v>
      </c>
      <c r="F61" s="20">
        <f t="shared" si="166"/>
        <v>14.043839758125474</v>
      </c>
      <c r="G61" s="22"/>
      <c r="H61" s="20">
        <f>H59/$H59*100</f>
        <v>100</v>
      </c>
      <c r="I61" s="20">
        <f t="shared" ref="I61:J61" si="167">I59/$H59*100</f>
        <v>87.509748635191073</v>
      </c>
      <c r="J61" s="20">
        <f t="shared" si="167"/>
        <v>12.490251364808927</v>
      </c>
      <c r="K61" s="22"/>
      <c r="L61" s="20">
        <f>L59/$L59*100</f>
        <v>100</v>
      </c>
      <c r="M61" s="20">
        <f t="shared" ref="M61:N61" si="168">M59/$L59*100</f>
        <v>96.398690432884678</v>
      </c>
      <c r="N61" s="20">
        <f t="shared" si="168"/>
        <v>3.6013095671153148</v>
      </c>
      <c r="O61" s="22"/>
      <c r="P61" s="20">
        <f>P59/$P59*100</f>
        <v>100</v>
      </c>
      <c r="Q61" s="20">
        <f t="shared" ref="Q61:R61" si="169">Q59/$P59*100</f>
        <v>85.754310344827587</v>
      </c>
      <c r="R61" s="20">
        <f t="shared" si="169"/>
        <v>14.245689655172415</v>
      </c>
      <c r="S61" s="22"/>
      <c r="T61" s="20">
        <f>T59/$T59*100</f>
        <v>100</v>
      </c>
      <c r="U61" s="20">
        <f t="shared" ref="U61:V61" si="170">U59/$T59*100</f>
        <v>49.956350938454825</v>
      </c>
      <c r="V61" s="20">
        <f t="shared" si="170"/>
        <v>50.065473592317765</v>
      </c>
      <c r="W61" s="24"/>
      <c r="X61" s="20"/>
      <c r="Y61" s="20"/>
      <c r="Z61" s="20"/>
    </row>
    <row r="62" spans="2:26">
      <c r="B62" s="40" t="s">
        <v>34</v>
      </c>
      <c r="C62" s="23" t="s">
        <v>43</v>
      </c>
      <c r="D62" s="24">
        <f>D61/D58*100</f>
        <v>100</v>
      </c>
      <c r="E62" s="24">
        <f t="shared" ref="E62:F62" si="171">E61/E58*100</f>
        <v>102.72899847620316</v>
      </c>
      <c r="F62" s="24">
        <f t="shared" si="171"/>
        <v>86.014637055268807</v>
      </c>
      <c r="G62" s="24"/>
      <c r="H62" s="24">
        <f>H61/H58*100</f>
        <v>100</v>
      </c>
      <c r="I62" s="24">
        <f t="shared" ref="I62:J62" si="172">I61/I58*100</f>
        <v>104.58574241684178</v>
      </c>
      <c r="J62" s="24">
        <f t="shared" si="172"/>
        <v>76.499337529931751</v>
      </c>
      <c r="K62" s="24"/>
      <c r="L62" s="24">
        <f>L61/L58*100</f>
        <v>100</v>
      </c>
      <c r="M62" s="24">
        <f t="shared" ref="M62:N62" si="173">M61/M58*100</f>
        <v>115.20920542194555</v>
      </c>
      <c r="N62" s="24">
        <f t="shared" si="173"/>
        <v>22.057025761766276</v>
      </c>
      <c r="O62" s="24"/>
      <c r="P62" s="24">
        <f>P61/P58*100</f>
        <v>100</v>
      </c>
      <c r="Q62" s="24">
        <f t="shared" ref="Q62:R62" si="174">Q61/Q58*100</f>
        <v>102.48776110929651</v>
      </c>
      <c r="R62" s="24">
        <f t="shared" si="174"/>
        <v>87.250911887021331</v>
      </c>
      <c r="S62" s="24"/>
      <c r="T62" s="24">
        <f>T61/T58*100</f>
        <v>100</v>
      </c>
      <c r="U62" s="24">
        <f t="shared" ref="U62:V62" si="175">U61/U58*100</f>
        <v>59.704457306983102</v>
      </c>
      <c r="V62" s="24">
        <f t="shared" si="175"/>
        <v>306.63718856175251</v>
      </c>
      <c r="W62" s="24"/>
      <c r="X62" s="24"/>
      <c r="Y62" s="24"/>
      <c r="Z62" s="24"/>
    </row>
    <row r="63" spans="2:26">
      <c r="C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2:26">
      <c r="B64" s="40" t="s">
        <v>35</v>
      </c>
      <c r="C64" s="18" t="s">
        <v>6</v>
      </c>
      <c r="D64" s="9">
        <v>63071</v>
      </c>
      <c r="E64" s="9">
        <v>48532</v>
      </c>
      <c r="F64" s="9">
        <v>14539</v>
      </c>
      <c r="G64" s="18"/>
      <c r="H64" s="9">
        <f>D64</f>
        <v>63071</v>
      </c>
      <c r="I64" s="9">
        <f t="shared" ref="I64" si="176">E64</f>
        <v>48532</v>
      </c>
      <c r="J64" s="9">
        <f t="shared" ref="J64" si="177">F64</f>
        <v>14539</v>
      </c>
      <c r="K64" s="18"/>
      <c r="L64" s="9">
        <v>63071</v>
      </c>
      <c r="M64" s="9">
        <v>48532</v>
      </c>
      <c r="N64" s="9">
        <v>14539</v>
      </c>
      <c r="O64" s="18"/>
      <c r="P64" s="9">
        <v>63071</v>
      </c>
      <c r="Q64" s="9">
        <v>48532</v>
      </c>
      <c r="R64" s="9">
        <v>14539</v>
      </c>
      <c r="S64" s="18"/>
      <c r="T64" s="9">
        <v>63071</v>
      </c>
      <c r="U64" s="9">
        <v>48532</v>
      </c>
      <c r="V64" s="9">
        <v>14539</v>
      </c>
      <c r="W64" s="18"/>
      <c r="X64" s="9">
        <v>63071</v>
      </c>
      <c r="Y64" s="9">
        <v>48532</v>
      </c>
      <c r="Z64" s="9">
        <v>14539</v>
      </c>
    </row>
    <row r="65" spans="2:26">
      <c r="B65" s="40" t="s">
        <v>35</v>
      </c>
      <c r="C65" s="19" t="s">
        <v>38</v>
      </c>
      <c r="D65" s="20">
        <f>D64/$D64*100</f>
        <v>100</v>
      </c>
      <c r="E65" s="20">
        <f t="shared" ref="E65:F65" si="178">E64/$D64*100</f>
        <v>76.948201233530469</v>
      </c>
      <c r="F65" s="20">
        <f t="shared" si="178"/>
        <v>23.051798766469535</v>
      </c>
      <c r="G65" s="20"/>
      <c r="H65" s="20">
        <f>H64/$H64*100</f>
        <v>100</v>
      </c>
      <c r="I65" s="20">
        <f t="shared" ref="I65" si="179">I64/$H64*100</f>
        <v>76.948201233530469</v>
      </c>
      <c r="J65" s="20">
        <f t="shared" ref="J65" si="180">J64/$H64*100</f>
        <v>23.051798766469535</v>
      </c>
      <c r="K65" s="20"/>
      <c r="L65" s="20">
        <f>L64/$L64*100</f>
        <v>100</v>
      </c>
      <c r="M65" s="20">
        <f t="shared" ref="M65:N65" si="181">M64/$L64*100</f>
        <v>76.948201233530469</v>
      </c>
      <c r="N65" s="20">
        <f t="shared" si="181"/>
        <v>23.051798766469535</v>
      </c>
      <c r="O65" s="20"/>
      <c r="P65" s="20">
        <f>P64/$P64*100</f>
        <v>100</v>
      </c>
      <c r="Q65" s="20">
        <f t="shared" ref="Q65:R65" si="182">Q64/$P64*100</f>
        <v>76.948201233530469</v>
      </c>
      <c r="R65" s="20">
        <f t="shared" si="182"/>
        <v>23.051798766469535</v>
      </c>
      <c r="S65" s="20"/>
      <c r="T65" s="20">
        <f>T64/$T64*100</f>
        <v>100</v>
      </c>
      <c r="U65" s="20">
        <f t="shared" ref="U65:V65" si="183">U64/$T64*100</f>
        <v>76.948201233530469</v>
      </c>
      <c r="V65" s="20">
        <f t="shared" si="183"/>
        <v>23.051798766469535</v>
      </c>
      <c r="W65" s="28"/>
      <c r="X65" s="20"/>
      <c r="Y65" s="20"/>
      <c r="Z65" s="20"/>
    </row>
    <row r="66" spans="2:26">
      <c r="B66" s="40" t="s">
        <v>35</v>
      </c>
      <c r="C66" s="18" t="s">
        <v>40</v>
      </c>
      <c r="D66" s="18">
        <v>32120</v>
      </c>
      <c r="E66" s="18">
        <v>26399</v>
      </c>
      <c r="F66" s="18">
        <v>5721</v>
      </c>
      <c r="G66" s="18"/>
      <c r="H66" s="18">
        <f>L66+P66</f>
        <v>20464</v>
      </c>
      <c r="I66" s="18">
        <f t="shared" ref="I66" si="184">M66+Q66</f>
        <v>17039</v>
      </c>
      <c r="J66" s="18">
        <f t="shared" ref="J66" si="185">N66+R66</f>
        <v>3426</v>
      </c>
      <c r="K66" s="18"/>
      <c r="L66" s="18">
        <v>6048</v>
      </c>
      <c r="M66" s="18">
        <v>5764</v>
      </c>
      <c r="N66" s="18">
        <v>284</v>
      </c>
      <c r="O66" s="18"/>
      <c r="P66" s="18">
        <v>14416</v>
      </c>
      <c r="Q66" s="18">
        <v>11275</v>
      </c>
      <c r="R66" s="18">
        <v>3142</v>
      </c>
      <c r="S66" s="18"/>
      <c r="T66" s="18">
        <v>10488</v>
      </c>
      <c r="U66" s="18">
        <v>5095</v>
      </c>
      <c r="V66" s="18">
        <v>5393</v>
      </c>
      <c r="W66" s="18"/>
      <c r="X66" s="18">
        <v>24904</v>
      </c>
      <c r="Y66" s="18">
        <v>16369</v>
      </c>
      <c r="Z66" s="18">
        <v>8534</v>
      </c>
    </row>
    <row r="67" spans="2:26">
      <c r="B67" s="40" t="s">
        <v>35</v>
      </c>
      <c r="C67" s="21" t="s">
        <v>41</v>
      </c>
      <c r="D67" s="22">
        <v>50.900001525878906</v>
      </c>
      <c r="E67" s="22">
        <v>54.400001525878906</v>
      </c>
      <c r="F67" s="22">
        <v>39.299999237060547</v>
      </c>
      <c r="G67" s="22"/>
      <c r="H67" s="22">
        <f>H66/H64*100</f>
        <v>32.445973585324481</v>
      </c>
      <c r="I67" s="22">
        <f t="shared" ref="I67" si="186">I66/I64*100</f>
        <v>35.108794197642787</v>
      </c>
      <c r="J67" s="22">
        <f t="shared" ref="J67" si="187">J66/J64*100</f>
        <v>23.564206616686153</v>
      </c>
      <c r="K67" s="22"/>
      <c r="L67" s="22">
        <v>9.6000003814697266</v>
      </c>
      <c r="M67" s="22">
        <v>11.899999618530273</v>
      </c>
      <c r="N67" s="22">
        <v>2</v>
      </c>
      <c r="O67" s="22"/>
      <c r="P67" s="22">
        <v>22.899999618530273</v>
      </c>
      <c r="Q67" s="22">
        <v>23.200000762939453</v>
      </c>
      <c r="R67" s="22">
        <v>21.600000381469727</v>
      </c>
      <c r="S67" s="22"/>
      <c r="T67" s="22">
        <v>16.600000381469727</v>
      </c>
      <c r="U67" s="22">
        <v>10.5</v>
      </c>
      <c r="V67" s="22">
        <v>37.099998474121094</v>
      </c>
      <c r="W67" s="24"/>
      <c r="X67" s="22">
        <v>39.5</v>
      </c>
      <c r="Y67" s="22">
        <v>33.700000762939453</v>
      </c>
      <c r="Z67" s="22">
        <v>58.700000762939453</v>
      </c>
    </row>
    <row r="68" spans="2:26">
      <c r="B68" s="40" t="s">
        <v>35</v>
      </c>
      <c r="C68" s="21" t="s">
        <v>42</v>
      </c>
      <c r="D68" s="20">
        <f>D66/$D66*100</f>
        <v>100</v>
      </c>
      <c r="E68" s="20">
        <f t="shared" ref="E68:F68" si="188">E66/$D66*100</f>
        <v>82.18866749688668</v>
      </c>
      <c r="F68" s="20">
        <f t="shared" si="188"/>
        <v>17.811332503113324</v>
      </c>
      <c r="G68" s="22"/>
      <c r="H68" s="20">
        <f>H66/$H66*100</f>
        <v>100</v>
      </c>
      <c r="I68" s="20">
        <f t="shared" ref="I68:J68" si="189">I66/$H66*100</f>
        <v>83.263291634089128</v>
      </c>
      <c r="J68" s="20">
        <f t="shared" si="189"/>
        <v>16.741594996090694</v>
      </c>
      <c r="K68" s="22"/>
      <c r="L68" s="20">
        <f>L66/$L66*100</f>
        <v>100</v>
      </c>
      <c r="M68" s="20">
        <f t="shared" ref="M68:N68" si="190">M66/$L66*100</f>
        <v>95.304232804232797</v>
      </c>
      <c r="N68" s="20">
        <f t="shared" si="190"/>
        <v>4.6957671957671954</v>
      </c>
      <c r="O68" s="22"/>
      <c r="P68" s="20">
        <f>P66/$P66*100</f>
        <v>100</v>
      </c>
      <c r="Q68" s="20">
        <f t="shared" ref="Q68:R68" si="191">Q66/$P66*100</f>
        <v>78.211709211986687</v>
      </c>
      <c r="R68" s="20">
        <f t="shared" si="191"/>
        <v>21.795227524972251</v>
      </c>
      <c r="S68" s="22"/>
      <c r="T68" s="20">
        <f>T66/$T66*100</f>
        <v>100</v>
      </c>
      <c r="U68" s="20">
        <f t="shared" ref="U68:V68" si="192">U66/$T66*100</f>
        <v>48.579328756674293</v>
      </c>
      <c r="V68" s="20">
        <f t="shared" si="192"/>
        <v>51.420671243325714</v>
      </c>
      <c r="W68" s="24"/>
      <c r="X68" s="20"/>
      <c r="Y68" s="20"/>
      <c r="Z68" s="20"/>
    </row>
    <row r="69" spans="2:26">
      <c r="B69" s="40" t="s">
        <v>35</v>
      </c>
      <c r="C69" s="30" t="s">
        <v>43</v>
      </c>
      <c r="D69" s="24">
        <f>D68/D65*100</f>
        <v>100</v>
      </c>
      <c r="E69" s="24">
        <f t="shared" ref="E69:F69" si="193">E68/E65*100</f>
        <v>106.81038176246889</v>
      </c>
      <c r="F69" s="24">
        <f t="shared" si="193"/>
        <v>77.266562508003332</v>
      </c>
      <c r="G69" s="24"/>
      <c r="H69" s="24">
        <f>H68/H65*100</f>
        <v>100</v>
      </c>
      <c r="I69" s="24">
        <f t="shared" ref="I69:J69" si="194">I68/I65*100</f>
        <v>108.20693700349533</v>
      </c>
      <c r="J69" s="24">
        <f t="shared" si="194"/>
        <v>72.625981016468543</v>
      </c>
      <c r="K69" s="24"/>
      <c r="L69" s="24">
        <f>L68/L65*100</f>
        <v>100</v>
      </c>
      <c r="M69" s="24">
        <f t="shared" ref="M69:N69" si="195">M68/M65*100</f>
        <v>123.8550496001765</v>
      </c>
      <c r="N69" s="24">
        <f t="shared" si="195"/>
        <v>20.370502290682495</v>
      </c>
      <c r="O69" s="24"/>
      <c r="P69" s="24">
        <f>P68/P65*100</f>
        <v>100</v>
      </c>
      <c r="Q69" s="24">
        <f t="shared" ref="Q69:R69" si="196">Q68/Q65*100</f>
        <v>101.64202406060356</v>
      </c>
      <c r="R69" s="24">
        <f t="shared" si="196"/>
        <v>94.548923256587443</v>
      </c>
      <c r="S69" s="24"/>
      <c r="T69" s="24">
        <f>T68/T65*100</f>
        <v>100</v>
      </c>
      <c r="U69" s="24">
        <f t="shared" ref="U69:V69" si="197">U68/U65*100</f>
        <v>63.132507294407901</v>
      </c>
      <c r="V69" s="24">
        <f t="shared" si="197"/>
        <v>223.0657649073386</v>
      </c>
      <c r="W69" s="24"/>
      <c r="X69" s="24"/>
      <c r="Y69" s="24"/>
      <c r="Z69" s="24"/>
    </row>
    <row r="70" spans="2:26">
      <c r="C70" s="30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2:26">
      <c r="B71" s="46" t="s">
        <v>36</v>
      </c>
      <c r="C71" s="34" t="s">
        <v>6</v>
      </c>
      <c r="D71" s="29">
        <v>301099</v>
      </c>
      <c r="E71" s="29">
        <v>162505</v>
      </c>
      <c r="F71" s="29">
        <v>138594</v>
      </c>
      <c r="G71" s="34"/>
      <c r="H71" s="9">
        <f>D71</f>
        <v>301099</v>
      </c>
      <c r="I71" s="9">
        <f t="shared" ref="I71" si="198">E71</f>
        <v>162505</v>
      </c>
      <c r="J71" s="9">
        <f t="shared" ref="J71" si="199">F71</f>
        <v>138594</v>
      </c>
      <c r="K71" s="34"/>
      <c r="L71" s="29">
        <v>301099</v>
      </c>
      <c r="M71" s="29">
        <v>162505</v>
      </c>
      <c r="N71" s="29">
        <v>138594</v>
      </c>
      <c r="O71" s="34"/>
      <c r="P71" s="29">
        <v>301099</v>
      </c>
      <c r="Q71" s="29">
        <v>162505</v>
      </c>
      <c r="R71" s="29">
        <v>138594</v>
      </c>
      <c r="S71" s="34"/>
      <c r="T71" s="29">
        <v>301099</v>
      </c>
      <c r="U71" s="29">
        <v>162505</v>
      </c>
      <c r="V71" s="29">
        <v>138594</v>
      </c>
      <c r="W71" s="34"/>
      <c r="X71" s="29">
        <v>301099</v>
      </c>
      <c r="Y71" s="29">
        <v>162505</v>
      </c>
      <c r="Z71" s="29">
        <v>138594</v>
      </c>
    </row>
    <row r="72" spans="2:26">
      <c r="B72" s="46" t="s">
        <v>36</v>
      </c>
      <c r="C72" s="35" t="s">
        <v>38</v>
      </c>
      <c r="D72" s="36">
        <f>D71/$D71*100</f>
        <v>100</v>
      </c>
      <c r="E72" s="36">
        <f t="shared" ref="E72:F72" si="200">E71/$D71*100</f>
        <v>53.970620958555159</v>
      </c>
      <c r="F72" s="36">
        <f t="shared" si="200"/>
        <v>46.029379041444841</v>
      </c>
      <c r="G72" s="36"/>
      <c r="H72" s="20">
        <f>H71/$H71*100</f>
        <v>100</v>
      </c>
      <c r="I72" s="20">
        <f t="shared" ref="I72" si="201">I71/$H71*100</f>
        <v>53.970620958555159</v>
      </c>
      <c r="J72" s="20">
        <f t="shared" ref="J72" si="202">J71/$H71*100</f>
        <v>46.029379041444841</v>
      </c>
      <c r="K72" s="36"/>
      <c r="L72" s="36">
        <f>L71/$L71*100</f>
        <v>100</v>
      </c>
      <c r="M72" s="36">
        <f t="shared" ref="M72:N72" si="203">M71/$L71*100</f>
        <v>53.970620958555159</v>
      </c>
      <c r="N72" s="36">
        <f t="shared" si="203"/>
        <v>46.029379041444841</v>
      </c>
      <c r="O72" s="36"/>
      <c r="P72" s="36">
        <f>P71/$P71*100</f>
        <v>100</v>
      </c>
      <c r="Q72" s="36">
        <f t="shared" ref="Q72:R72" si="204">Q71/$P71*100</f>
        <v>53.970620958555159</v>
      </c>
      <c r="R72" s="36">
        <f t="shared" si="204"/>
        <v>46.029379041444841</v>
      </c>
      <c r="S72" s="36"/>
      <c r="T72" s="36">
        <f>T71/$T71*100</f>
        <v>100</v>
      </c>
      <c r="U72" s="36">
        <f t="shared" ref="U72:V72" si="205">U71/$T71*100</f>
        <v>53.970620958555159</v>
      </c>
      <c r="V72" s="36">
        <f t="shared" si="205"/>
        <v>46.029379041444841</v>
      </c>
      <c r="W72" s="33"/>
      <c r="X72" s="36"/>
      <c r="Y72" s="36"/>
      <c r="Z72" s="36"/>
    </row>
    <row r="73" spans="2:26">
      <c r="B73" s="46" t="s">
        <v>36</v>
      </c>
      <c r="C73" s="34" t="s">
        <v>40</v>
      </c>
      <c r="D73" s="34">
        <v>63429</v>
      </c>
      <c r="E73" s="34">
        <v>43966</v>
      </c>
      <c r="F73" s="34">
        <v>19463</v>
      </c>
      <c r="G73" s="34"/>
      <c r="H73" s="18">
        <f>L73+P73</f>
        <v>142845</v>
      </c>
      <c r="I73" s="18">
        <f t="shared" ref="I73" si="206">M73+Q73</f>
        <v>82242</v>
      </c>
      <c r="J73" s="18">
        <f t="shared" ref="J73" si="207">N73+R73</f>
        <v>60604</v>
      </c>
      <c r="K73" s="34"/>
      <c r="L73" s="34">
        <v>4208</v>
      </c>
      <c r="M73" s="34">
        <v>3032</v>
      </c>
      <c r="N73" s="34">
        <v>1176</v>
      </c>
      <c r="O73" s="34"/>
      <c r="P73" s="34">
        <v>138637</v>
      </c>
      <c r="Q73" s="34">
        <v>79210</v>
      </c>
      <c r="R73" s="34">
        <v>59428</v>
      </c>
      <c r="S73" s="34"/>
      <c r="T73" s="34">
        <v>94825</v>
      </c>
      <c r="U73" s="34">
        <v>36297</v>
      </c>
      <c r="V73" s="34">
        <v>58527</v>
      </c>
      <c r="W73" s="34"/>
      <c r="X73" s="34">
        <v>233462</v>
      </c>
      <c r="Y73" s="34">
        <v>115507</v>
      </c>
      <c r="Z73" s="34">
        <v>117955</v>
      </c>
    </row>
    <row r="74" spans="2:26">
      <c r="B74" s="46" t="s">
        <v>36</v>
      </c>
      <c r="C74" s="37" t="s">
        <v>41</v>
      </c>
      <c r="D74" s="38">
        <v>21.100000381469727</v>
      </c>
      <c r="E74" s="38">
        <v>27.100000381469727</v>
      </c>
      <c r="F74" s="38">
        <v>14</v>
      </c>
      <c r="G74" s="38"/>
      <c r="H74" s="22">
        <f>H73/H71*100</f>
        <v>47.441207044858999</v>
      </c>
      <c r="I74" s="22">
        <f t="shared" ref="I74" si="208">I73/I71*100</f>
        <v>50.60890434140488</v>
      </c>
      <c r="J74" s="22">
        <f t="shared" ref="J74" si="209">J73/J71*100</f>
        <v>43.72772270083842</v>
      </c>
      <c r="K74" s="38"/>
      <c r="L74" s="38">
        <v>1.3999999761581421</v>
      </c>
      <c r="M74" s="38">
        <v>1.8999999761581421</v>
      </c>
      <c r="N74" s="38">
        <v>0.80000001192092896</v>
      </c>
      <c r="O74" s="38"/>
      <c r="P74" s="38">
        <v>46</v>
      </c>
      <c r="Q74" s="38">
        <v>48.700000762939453</v>
      </c>
      <c r="R74" s="38">
        <v>42.900001525878906</v>
      </c>
      <c r="S74" s="38"/>
      <c r="T74" s="38">
        <v>31.5</v>
      </c>
      <c r="U74" s="38">
        <v>22.299999237060547</v>
      </c>
      <c r="V74" s="38">
        <v>42.200000762939453</v>
      </c>
      <c r="W74" s="31"/>
      <c r="X74" s="38">
        <v>77.5</v>
      </c>
      <c r="Y74" s="38">
        <v>71.099998474121094</v>
      </c>
      <c r="Z74" s="38">
        <v>85.099998474121094</v>
      </c>
    </row>
    <row r="75" spans="2:26">
      <c r="B75" s="46" t="s">
        <v>36</v>
      </c>
      <c r="C75" s="37" t="s">
        <v>42</v>
      </c>
      <c r="D75" s="36">
        <f>D73/$D73*100</f>
        <v>100</v>
      </c>
      <c r="E75" s="36">
        <f t="shared" ref="E75:F75" si="210">E73/$D73*100</f>
        <v>69.315297419161581</v>
      </c>
      <c r="F75" s="36">
        <f t="shared" si="210"/>
        <v>30.684702580838419</v>
      </c>
      <c r="G75" s="38"/>
      <c r="H75" s="20">
        <f>H73/$H73*100</f>
        <v>100</v>
      </c>
      <c r="I75" s="20">
        <f t="shared" ref="I75:J75" si="211">I73/$H73*100</f>
        <v>57.574293814974276</v>
      </c>
      <c r="J75" s="20">
        <f t="shared" si="211"/>
        <v>42.426406244530781</v>
      </c>
      <c r="K75" s="38"/>
      <c r="L75" s="36">
        <f>L73/$L73*100</f>
        <v>100</v>
      </c>
      <c r="M75" s="36">
        <f t="shared" ref="M75:N75" si="212">M73/$L73*100</f>
        <v>72.053231939163496</v>
      </c>
      <c r="N75" s="36">
        <f t="shared" si="212"/>
        <v>27.946768060836501</v>
      </c>
      <c r="O75" s="38"/>
      <c r="P75" s="36">
        <f>P73/$P73*100</f>
        <v>100</v>
      </c>
      <c r="Q75" s="36">
        <f t="shared" ref="Q75:R75" si="213">Q73/$P73*100</f>
        <v>57.134819709024285</v>
      </c>
      <c r="R75" s="36">
        <f t="shared" si="213"/>
        <v>42.865901599140201</v>
      </c>
      <c r="S75" s="38"/>
      <c r="T75" s="36">
        <f>T73/$T73*100</f>
        <v>100</v>
      </c>
      <c r="U75" s="36">
        <f t="shared" ref="U75:V75" si="214">U73/$T73*100</f>
        <v>38.277880305826521</v>
      </c>
      <c r="V75" s="36">
        <f t="shared" si="214"/>
        <v>61.721065119957821</v>
      </c>
      <c r="W75" s="31"/>
      <c r="X75" s="36"/>
      <c r="Y75" s="36"/>
      <c r="Z75" s="36"/>
    </row>
    <row r="76" spans="2:26">
      <c r="B76" s="46" t="s">
        <v>36</v>
      </c>
      <c r="C76" s="25" t="s">
        <v>43</v>
      </c>
      <c r="D76" s="26">
        <f>D75/D72*100</f>
        <v>100</v>
      </c>
      <c r="E76" s="26">
        <f t="shared" ref="E76:F76" si="215">E75/E72*100</f>
        <v>128.43153587650923</v>
      </c>
      <c r="F76" s="26">
        <f t="shared" si="215"/>
        <v>66.66329900564142</v>
      </c>
      <c r="G76" s="26"/>
      <c r="H76" s="26">
        <f>H75/H72*100</f>
        <v>100</v>
      </c>
      <c r="I76" s="26">
        <f t="shared" ref="I76:J76" si="216">I75/I72*100</f>
        <v>106.67710097163128</v>
      </c>
      <c r="J76" s="26">
        <f t="shared" si="216"/>
        <v>92.17244970072278</v>
      </c>
      <c r="K76" s="26"/>
      <c r="L76" s="26">
        <f>L75/L72*100</f>
        <v>100</v>
      </c>
      <c r="M76" s="26">
        <f t="shared" ref="M76:N76" si="217">M75/M72*100</f>
        <v>133.50454499030914</v>
      </c>
      <c r="N76" s="26">
        <f t="shared" si="217"/>
        <v>60.715066426755918</v>
      </c>
      <c r="O76" s="26"/>
      <c r="P76" s="26">
        <f>P75/P72*100</f>
        <v>100</v>
      </c>
      <c r="Q76" s="26">
        <f t="shared" ref="Q76:R76" si="218">Q75/Q72*100</f>
        <v>105.8628170183533</v>
      </c>
      <c r="R76" s="26">
        <f t="shared" si="218"/>
        <v>93.12726456844824</v>
      </c>
      <c r="S76" s="26"/>
      <c r="T76" s="26">
        <f>T75/T72*100</f>
        <v>100</v>
      </c>
      <c r="U76" s="26">
        <f t="shared" ref="U76:V76" si="219">U75/U72*100</f>
        <v>70.923549935103907</v>
      </c>
      <c r="V76" s="26">
        <f t="shared" si="219"/>
        <v>134.09058824014159</v>
      </c>
      <c r="W76" s="26"/>
      <c r="X76" s="26"/>
      <c r="Y76" s="26"/>
      <c r="Z76" s="26"/>
    </row>
    <row r="77" spans="2:26" ht="12.75">
      <c r="B77" s="49" t="s">
        <v>39</v>
      </c>
      <c r="C77" s="30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2:26">
      <c r="B78" s="46"/>
      <c r="C78" s="30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2:26" ht="12.75">
      <c r="B79" s="9"/>
    </row>
  </sheetData>
  <autoFilter ref="A6:AF77">
    <filterColumn colId="2"/>
    <filterColumn colId="7"/>
    <filterColumn colId="8"/>
    <filterColumn colId="9"/>
    <filterColumn colId="10"/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4"/>
  <sheetViews>
    <sheetView topLeftCell="A4" workbookViewId="0">
      <selection activeCell="F22" sqref="F22"/>
    </sheetView>
  </sheetViews>
  <sheetFormatPr baseColWidth="10" defaultRowHeight="12.75"/>
  <cols>
    <col min="1" max="1" width="1.85546875" style="57" customWidth="1"/>
    <col min="2" max="2" width="11.42578125" style="9" hidden="1" customWidth="1"/>
    <col min="3" max="3" width="28.85546875" style="9" customWidth="1"/>
    <col min="4" max="4" width="39.85546875" style="56" customWidth="1"/>
    <col min="5" max="7" width="11.42578125" style="9"/>
    <col min="8" max="8" width="11.42578125" style="9" customWidth="1"/>
    <col min="9" max="16384" width="11.42578125" style="9"/>
  </cols>
  <sheetData>
    <row r="1" spans="1:14" s="70" customFormat="1" ht="18.75">
      <c r="A1" s="70" t="s">
        <v>47</v>
      </c>
      <c r="B1" s="9"/>
      <c r="D1" s="71"/>
      <c r="H1" s="9"/>
    </row>
    <row r="3" spans="1:14">
      <c r="A3" s="69"/>
      <c r="B3" s="52"/>
      <c r="C3" s="62"/>
      <c r="D3" s="63"/>
      <c r="E3" s="63"/>
      <c r="F3" s="62"/>
      <c r="G3" s="62"/>
      <c r="H3" s="62"/>
      <c r="I3" s="62"/>
    </row>
    <row r="4" spans="1:14" ht="38.25">
      <c r="A4" s="69"/>
      <c r="B4" s="53"/>
      <c r="C4" s="80"/>
      <c r="D4" s="81"/>
      <c r="E4" s="80" t="s">
        <v>25</v>
      </c>
      <c r="F4" s="80" t="s">
        <v>27</v>
      </c>
      <c r="G4" s="80" t="s">
        <v>46</v>
      </c>
      <c r="H4" s="80" t="s">
        <v>48</v>
      </c>
      <c r="I4" s="80" t="s">
        <v>21</v>
      </c>
      <c r="J4" s="82"/>
    </row>
    <row r="5" spans="1:14" ht="15">
      <c r="A5" s="58" t="s">
        <v>36</v>
      </c>
      <c r="B5" s="74" t="s">
        <v>36</v>
      </c>
      <c r="C5" s="75" t="s">
        <v>36</v>
      </c>
      <c r="D5" s="76" t="s">
        <v>44</v>
      </c>
      <c r="E5" s="77">
        <v>27.100000381469727</v>
      </c>
      <c r="F5" s="77">
        <v>14</v>
      </c>
      <c r="G5" s="77">
        <v>30.684702580838419</v>
      </c>
      <c r="H5" s="77">
        <v>14</v>
      </c>
      <c r="I5" s="77">
        <v>21.100000381469727</v>
      </c>
      <c r="J5" s="61"/>
      <c r="L5" s="73"/>
      <c r="M5" s="73"/>
      <c r="N5" s="73">
        <f t="shared" ref="N5" si="0">G5+G6+G7</f>
        <v>134.83217394532701</v>
      </c>
    </row>
    <row r="6" spans="1:14" ht="15">
      <c r="A6" s="58" t="s">
        <v>36</v>
      </c>
      <c r="B6" s="29" t="s">
        <v>36</v>
      </c>
      <c r="C6" s="54"/>
      <c r="D6" s="63" t="s">
        <v>49</v>
      </c>
      <c r="E6" s="61">
        <v>50.60890434140488</v>
      </c>
      <c r="F6" s="61">
        <v>43.72772270083842</v>
      </c>
      <c r="G6" s="61">
        <v>42.426406244530781</v>
      </c>
      <c r="H6" s="61">
        <v>14</v>
      </c>
      <c r="I6" s="61">
        <v>47.441207044858999</v>
      </c>
      <c r="J6" s="61"/>
      <c r="L6" s="73"/>
      <c r="M6" s="73"/>
    </row>
    <row r="7" spans="1:14" ht="15">
      <c r="A7" s="58"/>
      <c r="B7" s="29" t="s">
        <v>36</v>
      </c>
      <c r="C7" s="54"/>
      <c r="D7" s="63" t="s">
        <v>45</v>
      </c>
      <c r="E7" s="61">
        <v>22.299999237060547</v>
      </c>
      <c r="F7" s="61">
        <v>42.200000762939453</v>
      </c>
      <c r="G7" s="61">
        <v>61.721065119957821</v>
      </c>
      <c r="H7" s="61">
        <v>14</v>
      </c>
      <c r="I7" s="61">
        <v>31.5</v>
      </c>
      <c r="J7" s="61"/>
      <c r="L7" s="73"/>
      <c r="M7" s="73"/>
    </row>
    <row r="8" spans="1:14" ht="15">
      <c r="A8" s="58" t="s">
        <v>36</v>
      </c>
      <c r="B8" s="29" t="s">
        <v>32</v>
      </c>
      <c r="C8" s="54" t="s">
        <v>32</v>
      </c>
      <c r="D8" s="63" t="s">
        <v>44</v>
      </c>
      <c r="E8" s="61">
        <v>22.100000381469727</v>
      </c>
      <c r="F8" s="61">
        <v>14.5</v>
      </c>
      <c r="G8" s="61">
        <v>19.350883461088735</v>
      </c>
      <c r="H8" s="61">
        <v>14.5</v>
      </c>
      <c r="I8" s="61">
        <v>20.100000381469727</v>
      </c>
      <c r="J8" s="61"/>
      <c r="L8" s="73"/>
      <c r="M8" s="73"/>
    </row>
    <row r="9" spans="1:14" ht="15">
      <c r="A9" s="58" t="s">
        <v>36</v>
      </c>
      <c r="B9" s="29" t="s">
        <v>32</v>
      </c>
      <c r="C9" s="54"/>
      <c r="D9" s="64" t="s">
        <v>49</v>
      </c>
      <c r="E9" s="61">
        <v>66.200184366274328</v>
      </c>
      <c r="F9" s="61">
        <v>44.756022010859667</v>
      </c>
      <c r="G9" s="61">
        <v>19.862371225720892</v>
      </c>
      <c r="H9" s="61">
        <v>14.5</v>
      </c>
      <c r="I9" s="61">
        <v>60.44754232980096</v>
      </c>
      <c r="J9" s="61"/>
      <c r="L9" s="73"/>
      <c r="M9" s="73"/>
    </row>
    <row r="10" spans="1:14" ht="15">
      <c r="A10" s="59" t="s">
        <v>32</v>
      </c>
      <c r="B10" s="55" t="s">
        <v>32</v>
      </c>
      <c r="C10" s="54"/>
      <c r="D10" s="64" t="s">
        <v>45</v>
      </c>
      <c r="E10" s="61">
        <v>11.699999809265137</v>
      </c>
      <c r="F10" s="61">
        <v>40.799999237060547</v>
      </c>
      <c r="G10" s="61">
        <v>56.124479523753777</v>
      </c>
      <c r="H10" s="61">
        <v>14.5</v>
      </c>
      <c r="I10" s="61">
        <v>19.5</v>
      </c>
      <c r="J10" s="61"/>
      <c r="L10" s="73"/>
      <c r="M10" s="73"/>
    </row>
    <row r="11" spans="1:14" ht="15">
      <c r="A11" s="59"/>
      <c r="B11" s="55" t="s">
        <v>31</v>
      </c>
      <c r="C11" s="54" t="s">
        <v>31</v>
      </c>
      <c r="D11" s="63" t="s">
        <v>44</v>
      </c>
      <c r="E11" s="61">
        <v>37.599998474121094</v>
      </c>
      <c r="F11" s="61">
        <v>31.899999618530273</v>
      </c>
      <c r="G11" s="61">
        <v>38.35127196791538</v>
      </c>
      <c r="H11" s="61">
        <v>31.899999618530273</v>
      </c>
      <c r="I11" s="61">
        <v>35.200000762939453</v>
      </c>
      <c r="J11" s="61"/>
      <c r="L11" s="73"/>
      <c r="M11" s="73"/>
    </row>
    <row r="12" spans="1:14" ht="15">
      <c r="A12" s="59" t="s">
        <v>32</v>
      </c>
      <c r="B12" s="29" t="s">
        <v>31</v>
      </c>
      <c r="C12" s="54"/>
      <c r="D12" s="63" t="s">
        <v>49</v>
      </c>
      <c r="E12" s="61">
        <v>49.959256505576214</v>
      </c>
      <c r="F12" s="61">
        <v>31.244868929079455</v>
      </c>
      <c r="G12" s="61">
        <v>31.396203606900158</v>
      </c>
      <c r="H12" s="61">
        <v>31.899999618530273</v>
      </c>
      <c r="I12" s="61">
        <v>42.05117636956895</v>
      </c>
      <c r="J12" s="61"/>
      <c r="L12" s="73"/>
      <c r="M12" s="73"/>
    </row>
    <row r="13" spans="1:14" ht="15">
      <c r="A13" s="59" t="s">
        <v>32</v>
      </c>
      <c r="B13" s="29" t="s">
        <v>31</v>
      </c>
      <c r="C13" s="54"/>
      <c r="D13" s="63" t="s">
        <v>45</v>
      </c>
      <c r="E13" s="61">
        <v>12.5</v>
      </c>
      <c r="F13" s="61">
        <v>36.799999237060547</v>
      </c>
      <c r="G13" s="61">
        <v>68.365036231884062</v>
      </c>
      <c r="H13" s="61">
        <v>31.899999618530273</v>
      </c>
      <c r="I13" s="61">
        <v>22.799999237060547</v>
      </c>
      <c r="J13" s="61"/>
      <c r="L13" s="73"/>
      <c r="M13" s="73"/>
    </row>
    <row r="14" spans="1:14" ht="15">
      <c r="A14" s="59" t="s">
        <v>32</v>
      </c>
      <c r="B14" s="29" t="s">
        <v>35</v>
      </c>
      <c r="C14" s="54" t="s">
        <v>35</v>
      </c>
      <c r="D14" s="64" t="s">
        <v>44</v>
      </c>
      <c r="E14" s="61">
        <v>54.400001525878906</v>
      </c>
      <c r="F14" s="61">
        <v>39.299999237060547</v>
      </c>
      <c r="G14" s="61">
        <v>17.811332503113324</v>
      </c>
      <c r="H14" s="61">
        <v>39.299999237060547</v>
      </c>
      <c r="I14" s="61">
        <v>50.900001525878906</v>
      </c>
      <c r="J14" s="61"/>
      <c r="L14" s="73"/>
      <c r="M14" s="73"/>
    </row>
    <row r="15" spans="1:14" ht="15">
      <c r="A15" s="59" t="s">
        <v>31</v>
      </c>
      <c r="B15" s="55" t="s">
        <v>35</v>
      </c>
      <c r="C15" s="54"/>
      <c r="D15" s="64" t="s">
        <v>49</v>
      </c>
      <c r="E15" s="61">
        <v>35.108794197642787</v>
      </c>
      <c r="F15" s="61">
        <v>23.564206616686153</v>
      </c>
      <c r="G15" s="61">
        <v>16.741594996090694</v>
      </c>
      <c r="H15" s="61">
        <v>39.299999237060547</v>
      </c>
      <c r="I15" s="61">
        <v>32.445973585324481</v>
      </c>
      <c r="J15" s="61"/>
      <c r="L15" s="73"/>
      <c r="M15" s="73"/>
    </row>
    <row r="16" spans="1:14" ht="15">
      <c r="A16" s="59"/>
      <c r="B16" s="55" t="s">
        <v>35</v>
      </c>
      <c r="C16" s="54"/>
      <c r="D16" s="63" t="s">
        <v>45</v>
      </c>
      <c r="E16" s="61">
        <v>10.5</v>
      </c>
      <c r="F16" s="61">
        <v>37.099998474121094</v>
      </c>
      <c r="G16" s="61">
        <v>51.420671243325714</v>
      </c>
      <c r="H16" s="61">
        <v>39.299999237060547</v>
      </c>
      <c r="I16" s="61">
        <v>16.600000381469727</v>
      </c>
      <c r="J16" s="61"/>
      <c r="L16" s="73"/>
      <c r="M16" s="73"/>
    </row>
    <row r="17" spans="1:13" ht="15">
      <c r="A17" s="59" t="s">
        <v>31</v>
      </c>
      <c r="B17" s="29" t="s">
        <v>30</v>
      </c>
      <c r="C17" s="54" t="s">
        <v>30</v>
      </c>
      <c r="D17" s="63" t="s">
        <v>44</v>
      </c>
      <c r="E17" s="61">
        <v>50.700000762939453</v>
      </c>
      <c r="F17" s="61">
        <v>43.700000762939453</v>
      </c>
      <c r="G17" s="61">
        <v>41.248223317754018</v>
      </c>
      <c r="H17" s="61">
        <v>43.700000762939453</v>
      </c>
      <c r="I17" s="61">
        <v>47.599998474121094</v>
      </c>
      <c r="J17" s="61"/>
      <c r="L17" s="73"/>
      <c r="M17" s="73"/>
    </row>
    <row r="18" spans="1:13" ht="15">
      <c r="A18" s="59" t="s">
        <v>31</v>
      </c>
      <c r="B18" s="29" t="s">
        <v>30</v>
      </c>
      <c r="C18" s="54"/>
      <c r="D18" s="63" t="s">
        <v>49</v>
      </c>
      <c r="E18" s="61">
        <v>38.999873994999589</v>
      </c>
      <c r="F18" s="61">
        <v>22.853772305689645</v>
      </c>
      <c r="G18" s="61">
        <v>32.325886486735307</v>
      </c>
      <c r="H18" s="61">
        <v>43.700000762939453</v>
      </c>
      <c r="I18" s="61">
        <v>31.749001038846526</v>
      </c>
      <c r="J18" s="61"/>
      <c r="L18" s="73"/>
      <c r="M18" s="73"/>
    </row>
    <row r="19" spans="1:13" ht="15">
      <c r="A19" s="59" t="s">
        <v>31</v>
      </c>
      <c r="B19" s="29" t="s">
        <v>30</v>
      </c>
      <c r="C19" s="54"/>
      <c r="D19" s="64" t="s">
        <v>45</v>
      </c>
      <c r="E19" s="61">
        <v>10.300000190734863</v>
      </c>
      <c r="F19" s="61">
        <v>33.5</v>
      </c>
      <c r="G19" s="61">
        <v>72.618087879625975</v>
      </c>
      <c r="H19" s="61">
        <v>43.700000762939453</v>
      </c>
      <c r="I19" s="61">
        <v>20.700000762939453</v>
      </c>
      <c r="J19" s="61"/>
      <c r="L19" s="73"/>
      <c r="M19" s="73"/>
    </row>
    <row r="20" spans="1:13" ht="15">
      <c r="A20" s="59" t="s">
        <v>35</v>
      </c>
      <c r="B20" s="55" t="s">
        <v>19</v>
      </c>
      <c r="C20" s="54" t="s">
        <v>19</v>
      </c>
      <c r="D20" s="64" t="s">
        <v>44</v>
      </c>
      <c r="E20" s="61">
        <v>47.719159107195921</v>
      </c>
      <c r="F20" s="61">
        <v>47.099748207123845</v>
      </c>
      <c r="G20" s="61">
        <v>39.450371690787641</v>
      </c>
      <c r="H20" s="61">
        <v>47.099748207123845</v>
      </c>
      <c r="I20" s="61">
        <v>47.4728634322679</v>
      </c>
      <c r="J20" s="61"/>
      <c r="L20" s="73"/>
      <c r="M20" s="73"/>
    </row>
    <row r="21" spans="1:13" ht="15">
      <c r="A21" s="59"/>
      <c r="B21" s="55" t="s">
        <v>19</v>
      </c>
      <c r="C21" s="54"/>
      <c r="D21" s="63" t="s">
        <v>49</v>
      </c>
      <c r="E21" s="61">
        <v>42.769344379773827</v>
      </c>
      <c r="F21" s="61">
        <v>26.398120696745558</v>
      </c>
      <c r="G21" s="61">
        <v>28.948567135305037</v>
      </c>
      <c r="H21" s="61">
        <v>47.099748207123845</v>
      </c>
      <c r="I21" s="61">
        <v>36.259672712807905</v>
      </c>
      <c r="J21" s="61"/>
      <c r="L21" s="73"/>
      <c r="M21" s="73"/>
    </row>
    <row r="22" spans="1:13" ht="15">
      <c r="A22" s="59" t="s">
        <v>35</v>
      </c>
      <c r="B22" s="29" t="s">
        <v>19</v>
      </c>
      <c r="C22" s="54"/>
      <c r="D22" s="63" t="s">
        <v>45</v>
      </c>
      <c r="E22" s="61">
        <v>9.5114965130302558</v>
      </c>
      <c r="F22" s="61">
        <v>26.502213841078397</v>
      </c>
      <c r="G22" s="61">
        <v>64.779895838600396</v>
      </c>
      <c r="H22" s="61">
        <v>47.099748207123845</v>
      </c>
      <c r="I22" s="61">
        <v>16.267463854924198</v>
      </c>
      <c r="J22" s="61"/>
      <c r="L22" s="73"/>
      <c r="M22" s="73"/>
    </row>
    <row r="23" spans="1:13" ht="15">
      <c r="A23" s="59" t="s">
        <v>35</v>
      </c>
      <c r="B23" s="29" t="s">
        <v>34</v>
      </c>
      <c r="C23" s="54" t="s">
        <v>34</v>
      </c>
      <c r="D23" s="63" t="s">
        <v>44</v>
      </c>
      <c r="E23" s="61">
        <v>66.900001525878906</v>
      </c>
      <c r="F23" s="61">
        <v>56</v>
      </c>
      <c r="G23" s="61">
        <v>14.043839758125474</v>
      </c>
      <c r="H23" s="61">
        <v>56</v>
      </c>
      <c r="I23" s="61">
        <v>65.099998474121094</v>
      </c>
      <c r="J23" s="61"/>
      <c r="L23" s="73"/>
      <c r="M23" s="73"/>
    </row>
    <row r="24" spans="1:13" ht="15">
      <c r="A24" s="59" t="s">
        <v>35</v>
      </c>
      <c r="B24" s="29" t="s">
        <v>34</v>
      </c>
      <c r="C24" s="54"/>
      <c r="D24" s="64" t="s">
        <v>49</v>
      </c>
      <c r="E24" s="61">
        <v>28.60700908003373</v>
      </c>
      <c r="F24" s="61">
        <v>20.924623115577891</v>
      </c>
      <c r="G24" s="61">
        <v>12.490251364808927</v>
      </c>
      <c r="H24" s="61">
        <v>56</v>
      </c>
      <c r="I24" s="61">
        <v>27.352685384224085</v>
      </c>
      <c r="J24" s="61"/>
      <c r="L24" s="73"/>
      <c r="M24" s="73"/>
    </row>
    <row r="25" spans="1:13" ht="15">
      <c r="A25" s="59" t="s">
        <v>30</v>
      </c>
      <c r="B25" s="55" t="s">
        <v>34</v>
      </c>
      <c r="C25" s="54"/>
      <c r="D25" s="64" t="s">
        <v>45</v>
      </c>
      <c r="E25" s="61">
        <v>4.5</v>
      </c>
      <c r="F25" s="61">
        <v>23.100000381469727</v>
      </c>
      <c r="G25" s="61">
        <v>50.065473592317765</v>
      </c>
      <c r="H25" s="61">
        <v>56</v>
      </c>
      <c r="I25" s="61">
        <v>7.5</v>
      </c>
      <c r="J25" s="61"/>
      <c r="L25" s="73"/>
      <c r="M25" s="73"/>
    </row>
    <row r="26" spans="1:13" ht="15">
      <c r="A26" s="59"/>
      <c r="B26" s="55" t="s">
        <v>33</v>
      </c>
      <c r="C26" s="54" t="s">
        <v>33</v>
      </c>
      <c r="D26" s="63" t="s">
        <v>44</v>
      </c>
      <c r="E26" s="61">
        <v>62.700000762939453</v>
      </c>
      <c r="F26" s="61">
        <v>64.900001525878906</v>
      </c>
      <c r="G26" s="61">
        <v>41.199084116654618</v>
      </c>
      <c r="H26" s="61">
        <v>64.900001525878906</v>
      </c>
      <c r="I26" s="61">
        <v>63.599998474121094</v>
      </c>
      <c r="J26" s="61"/>
      <c r="L26" s="73"/>
      <c r="M26" s="73"/>
    </row>
    <row r="27" spans="1:13" ht="15">
      <c r="A27" s="59" t="s">
        <v>30</v>
      </c>
      <c r="B27" s="29" t="s">
        <v>33</v>
      </c>
      <c r="C27" s="54"/>
      <c r="D27" s="63" t="s">
        <v>49</v>
      </c>
      <c r="E27" s="61">
        <v>33.077634723614217</v>
      </c>
      <c r="F27" s="61">
        <v>26.140042724899121</v>
      </c>
      <c r="G27" s="61">
        <v>34.842694069705637</v>
      </c>
      <c r="H27" s="61">
        <v>64.900001525878906</v>
      </c>
      <c r="I27" s="61">
        <v>30.277763940883677</v>
      </c>
      <c r="J27" s="61"/>
      <c r="L27" s="73"/>
      <c r="M27" s="73"/>
    </row>
    <row r="28" spans="1:13" ht="15">
      <c r="A28" s="59" t="s">
        <v>30</v>
      </c>
      <c r="B28" s="29" t="s">
        <v>33</v>
      </c>
      <c r="C28" s="54"/>
      <c r="D28" s="63" t="s">
        <v>45</v>
      </c>
      <c r="E28" s="61">
        <v>4.1999998092651367</v>
      </c>
      <c r="F28" s="61">
        <v>8.8999996185302734</v>
      </c>
      <c r="G28" s="61">
        <v>58.875</v>
      </c>
      <c r="H28" s="61">
        <v>64.900001525878906</v>
      </c>
      <c r="I28" s="61">
        <v>6.0999999046325684</v>
      </c>
      <c r="J28" s="61"/>
      <c r="L28" s="73"/>
      <c r="M28" s="73"/>
    </row>
    <row r="29" spans="1:13" ht="15">
      <c r="A29" s="59" t="s">
        <v>30</v>
      </c>
      <c r="B29" s="29" t="s">
        <v>29</v>
      </c>
      <c r="C29" s="54" t="s">
        <v>29</v>
      </c>
      <c r="D29" s="64" t="s">
        <v>44</v>
      </c>
      <c r="E29" s="61">
        <v>75.699996948242188</v>
      </c>
      <c r="F29" s="61">
        <v>78.199996948242188</v>
      </c>
      <c r="G29" s="61">
        <v>45.637242637266851</v>
      </c>
      <c r="H29" s="61">
        <v>78.199996948242188</v>
      </c>
      <c r="I29" s="61">
        <v>76.800003051757813</v>
      </c>
      <c r="J29" s="61"/>
      <c r="L29" s="73"/>
      <c r="M29" s="73"/>
    </row>
    <row r="30" spans="1:13" ht="15">
      <c r="A30" s="60" t="s">
        <v>19</v>
      </c>
      <c r="B30" s="55" t="s">
        <v>29</v>
      </c>
      <c r="C30" s="65"/>
      <c r="D30" s="64" t="s">
        <v>49</v>
      </c>
      <c r="E30" s="61">
        <v>21.912959446248582</v>
      </c>
      <c r="F30" s="61">
        <v>15.956858407079647</v>
      </c>
      <c r="G30" s="61">
        <v>37.176637350600814</v>
      </c>
      <c r="H30" s="61">
        <v>78.199996948242188</v>
      </c>
      <c r="I30" s="61">
        <v>19.242714474344908</v>
      </c>
      <c r="J30" s="61"/>
      <c r="L30" s="73"/>
      <c r="M30" s="73"/>
    </row>
    <row r="31" spans="1:13" ht="15">
      <c r="A31" s="60"/>
      <c r="B31" s="55" t="s">
        <v>29</v>
      </c>
      <c r="C31" s="65"/>
      <c r="D31" s="63" t="s">
        <v>45</v>
      </c>
      <c r="E31" s="61">
        <v>2.4000000953674316</v>
      </c>
      <c r="F31" s="61">
        <v>5.9000000953674316</v>
      </c>
      <c r="G31" s="61">
        <v>66.488777272013806</v>
      </c>
      <c r="H31" s="61">
        <v>78.199996948242188</v>
      </c>
      <c r="I31" s="61">
        <v>3.9000000953674316</v>
      </c>
      <c r="J31" s="61"/>
      <c r="L31" s="73"/>
      <c r="M31" s="73"/>
    </row>
    <row r="32" spans="1:13" ht="15">
      <c r="A32" s="60" t="s">
        <v>19</v>
      </c>
      <c r="B32" s="78" t="s">
        <v>28</v>
      </c>
      <c r="C32" s="65" t="s">
        <v>28</v>
      </c>
      <c r="D32" s="63" t="s">
        <v>44</v>
      </c>
      <c r="E32" s="61">
        <v>83.400001525878906</v>
      </c>
      <c r="F32" s="61">
        <v>89.599998474121094</v>
      </c>
      <c r="G32" s="61">
        <v>47.140118508191009</v>
      </c>
      <c r="H32" s="61">
        <v>89.599998474121094</v>
      </c>
      <c r="I32" s="61">
        <v>86.199996948242188</v>
      </c>
      <c r="J32" s="61"/>
      <c r="L32" s="73"/>
      <c r="M32" s="73"/>
    </row>
    <row r="33" spans="1:13" ht="15">
      <c r="A33" s="60" t="s">
        <v>19</v>
      </c>
      <c r="B33" s="29" t="s">
        <v>28</v>
      </c>
      <c r="C33" s="65"/>
      <c r="D33" s="63" t="s">
        <v>49</v>
      </c>
      <c r="E33" s="61">
        <v>15.891698225874883</v>
      </c>
      <c r="F33" s="61">
        <v>8.2537429929752353</v>
      </c>
      <c r="G33" s="61">
        <v>30.134194573496142</v>
      </c>
      <c r="H33" s="61">
        <v>89.599998474121094</v>
      </c>
      <c r="I33" s="61">
        <v>12.426627291321042</v>
      </c>
      <c r="J33" s="61"/>
      <c r="L33" s="73"/>
      <c r="M33" s="73"/>
    </row>
    <row r="34" spans="1:13" ht="15">
      <c r="A34" s="60" t="s">
        <v>19</v>
      </c>
      <c r="B34" s="79" t="s">
        <v>28</v>
      </c>
      <c r="C34" s="67"/>
      <c r="D34" s="66" t="s">
        <v>45</v>
      </c>
      <c r="E34" s="68">
        <v>0.69999998807907104</v>
      </c>
      <c r="F34" s="68">
        <v>2.2000000476837158</v>
      </c>
      <c r="G34" s="68">
        <v>72.124725791288</v>
      </c>
      <c r="H34" s="68">
        <v>89.599998474121094</v>
      </c>
      <c r="I34" s="68">
        <v>1.3999999761581421</v>
      </c>
      <c r="J34" s="61"/>
      <c r="L34" s="73"/>
      <c r="M34" s="73"/>
    </row>
  </sheetData>
  <sortState ref="C61:J90">
    <sortCondition ref="J61:J90"/>
  </sortState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U602"/>
  <sheetViews>
    <sheetView workbookViewId="0">
      <selection activeCell="G360" sqref="G360"/>
    </sheetView>
  </sheetViews>
  <sheetFormatPr baseColWidth="10" defaultColWidth="9.140625" defaultRowHeight="12.75"/>
  <cols>
    <col min="1" max="1" width="14.7109375" style="3" customWidth="1"/>
    <col min="2" max="2" width="14.7109375" style="3" hidden="1" customWidth="1"/>
    <col min="3" max="18" width="14.7109375" style="3" customWidth="1"/>
    <col min="19" max="16384" width="9.140625" style="3"/>
  </cols>
  <sheetData>
    <row r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63.7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6" t="s">
        <v>18</v>
      </c>
    </row>
    <row r="3" spans="1:18" hidden="1">
      <c r="A3" s="2" t="s">
        <v>19</v>
      </c>
      <c r="B3" s="2">
        <v>0</v>
      </c>
      <c r="C3" s="2">
        <v>1991</v>
      </c>
      <c r="D3" s="2" t="s">
        <v>20</v>
      </c>
      <c r="E3" s="2" t="s">
        <v>21</v>
      </c>
      <c r="F3" s="7">
        <v>2260106</v>
      </c>
      <c r="G3" s="7">
        <v>972920</v>
      </c>
      <c r="H3" s="8">
        <v>43</v>
      </c>
      <c r="I3" s="7">
        <v>63185</v>
      </c>
      <c r="J3" s="8">
        <v>2.7999999523162842</v>
      </c>
      <c r="K3" s="7">
        <v>672893</v>
      </c>
      <c r="L3" s="8">
        <v>29.799999237060547</v>
      </c>
      <c r="M3" s="7">
        <v>551107</v>
      </c>
      <c r="N3" s="8">
        <v>24.399999618530273</v>
      </c>
      <c r="O3" s="7">
        <v>1224000</v>
      </c>
      <c r="P3" s="8">
        <v>54.200000762939453</v>
      </c>
      <c r="Q3" s="2" t="s">
        <v>22</v>
      </c>
      <c r="R3" s="2" t="s">
        <v>23</v>
      </c>
    </row>
    <row r="4" spans="1:18" hidden="1">
      <c r="A4" s="2" t="s">
        <v>19</v>
      </c>
      <c r="B4" s="2">
        <v>0</v>
      </c>
      <c r="C4" s="2">
        <v>1991</v>
      </c>
      <c r="D4" s="2" t="s">
        <v>24</v>
      </c>
      <c r="E4" s="2" t="s">
        <v>25</v>
      </c>
      <c r="F4" s="7">
        <v>1371218</v>
      </c>
      <c r="G4" s="7">
        <v>608343</v>
      </c>
      <c r="H4" s="8">
        <v>44.400001525878906</v>
      </c>
      <c r="I4" s="7">
        <v>54899</v>
      </c>
      <c r="J4" s="8">
        <v>4</v>
      </c>
      <c r="K4" s="7">
        <v>478597</v>
      </c>
      <c r="L4" s="8">
        <v>34.900001525878906</v>
      </c>
      <c r="M4" s="7">
        <v>229378</v>
      </c>
      <c r="N4" s="8">
        <v>16.700000762939453</v>
      </c>
      <c r="O4" s="7">
        <v>707975</v>
      </c>
      <c r="P4" s="8">
        <v>51.599998474121094</v>
      </c>
      <c r="Q4" s="2" t="s">
        <v>22</v>
      </c>
      <c r="R4" s="2" t="s">
        <v>23</v>
      </c>
    </row>
    <row r="5" spans="1:18" hidden="1">
      <c r="A5" s="2" t="s">
        <v>19</v>
      </c>
      <c r="B5" s="2">
        <v>0</v>
      </c>
      <c r="C5" s="2">
        <v>1991</v>
      </c>
      <c r="D5" s="2" t="s">
        <v>26</v>
      </c>
      <c r="E5" s="2" t="s">
        <v>27</v>
      </c>
      <c r="F5" s="7">
        <v>888888</v>
      </c>
      <c r="G5" s="7">
        <v>364577</v>
      </c>
      <c r="H5" s="8">
        <v>41</v>
      </c>
      <c r="I5" s="7">
        <v>8286</v>
      </c>
      <c r="J5" s="8">
        <v>0.89999997615814209</v>
      </c>
      <c r="K5" s="7">
        <v>194297</v>
      </c>
      <c r="L5" s="8">
        <v>21.899999618530273</v>
      </c>
      <c r="M5" s="7">
        <v>321728</v>
      </c>
      <c r="N5" s="8">
        <v>36.200000762939453</v>
      </c>
      <c r="O5" s="7">
        <v>516025</v>
      </c>
      <c r="P5" s="8">
        <v>58.099998474121094</v>
      </c>
      <c r="Q5" s="2" t="s">
        <v>22</v>
      </c>
      <c r="R5" s="2" t="s">
        <v>23</v>
      </c>
    </row>
    <row r="6" spans="1:18" hidden="1">
      <c r="A6" s="2" t="s">
        <v>19</v>
      </c>
      <c r="B6" s="2">
        <v>0</v>
      </c>
      <c r="C6" s="2">
        <v>1992</v>
      </c>
      <c r="D6" s="2" t="s">
        <v>20</v>
      </c>
      <c r="E6" s="2" t="s">
        <v>21</v>
      </c>
      <c r="F6" s="7">
        <v>2308564</v>
      </c>
      <c r="G6" s="7">
        <v>982303</v>
      </c>
      <c r="H6" s="8">
        <v>42.599998474121094</v>
      </c>
      <c r="I6" s="7">
        <v>62699</v>
      </c>
      <c r="J6" s="8">
        <v>2.7000000476837158</v>
      </c>
      <c r="K6" s="7">
        <v>691783</v>
      </c>
      <c r="L6" s="8">
        <v>30</v>
      </c>
      <c r="M6" s="7">
        <v>571779</v>
      </c>
      <c r="N6" s="8">
        <v>24.799999237060547</v>
      </c>
      <c r="O6" s="7">
        <v>1263562</v>
      </c>
      <c r="P6" s="8">
        <v>54.700000762939453</v>
      </c>
      <c r="Q6" s="2" t="s">
        <v>22</v>
      </c>
      <c r="R6" s="2" t="s">
        <v>23</v>
      </c>
    </row>
    <row r="7" spans="1:18" hidden="1">
      <c r="A7" s="2" t="s">
        <v>19</v>
      </c>
      <c r="B7" s="2">
        <v>0</v>
      </c>
      <c r="C7" s="2">
        <v>1992</v>
      </c>
      <c r="D7" s="2" t="s">
        <v>24</v>
      </c>
      <c r="E7" s="2" t="s">
        <v>25</v>
      </c>
      <c r="F7" s="7">
        <v>1397520</v>
      </c>
      <c r="G7" s="7">
        <v>614986</v>
      </c>
      <c r="H7" s="8">
        <v>44</v>
      </c>
      <c r="I7" s="7">
        <v>54140</v>
      </c>
      <c r="J7" s="8">
        <v>3.9000000953674316</v>
      </c>
      <c r="K7" s="7">
        <v>494502</v>
      </c>
      <c r="L7" s="8">
        <v>35.400001525878906</v>
      </c>
      <c r="M7" s="7">
        <v>233892</v>
      </c>
      <c r="N7" s="8">
        <v>16.700000762939453</v>
      </c>
      <c r="O7" s="7">
        <v>728394</v>
      </c>
      <c r="P7" s="8">
        <v>52.099998474121094</v>
      </c>
      <c r="Q7" s="2" t="s">
        <v>22</v>
      </c>
      <c r="R7" s="2" t="s">
        <v>23</v>
      </c>
    </row>
    <row r="8" spans="1:18" hidden="1">
      <c r="A8" s="2" t="s">
        <v>19</v>
      </c>
      <c r="B8" s="2">
        <v>0</v>
      </c>
      <c r="C8" s="2">
        <v>1992</v>
      </c>
      <c r="D8" s="2" t="s">
        <v>26</v>
      </c>
      <c r="E8" s="2" t="s">
        <v>27</v>
      </c>
      <c r="F8" s="7">
        <v>911043</v>
      </c>
      <c r="G8" s="7">
        <v>367316</v>
      </c>
      <c r="H8" s="8">
        <v>40.299999237060547</v>
      </c>
      <c r="I8" s="7">
        <v>8558</v>
      </c>
      <c r="J8" s="8">
        <v>0.89999997615814209</v>
      </c>
      <c r="K8" s="7">
        <v>197281</v>
      </c>
      <c r="L8" s="8">
        <v>21.700000762939453</v>
      </c>
      <c r="M8" s="7">
        <v>337887</v>
      </c>
      <c r="N8" s="8">
        <v>37.099998474121094</v>
      </c>
      <c r="O8" s="7">
        <v>535168</v>
      </c>
      <c r="P8" s="8">
        <v>58.700000762939453</v>
      </c>
      <c r="Q8" s="2" t="s">
        <v>22</v>
      </c>
      <c r="R8" s="2" t="s">
        <v>23</v>
      </c>
    </row>
    <row r="9" spans="1:18" hidden="1">
      <c r="A9" s="2" t="s">
        <v>19</v>
      </c>
      <c r="B9" s="2">
        <v>0</v>
      </c>
      <c r="C9" s="2">
        <v>1993</v>
      </c>
      <c r="D9" s="2" t="s">
        <v>20</v>
      </c>
      <c r="E9" s="2" t="s">
        <v>21</v>
      </c>
      <c r="F9" s="7">
        <v>2338932</v>
      </c>
      <c r="G9" s="7">
        <v>994455</v>
      </c>
      <c r="H9" s="8">
        <v>42.5</v>
      </c>
      <c r="I9" s="7">
        <v>61582</v>
      </c>
      <c r="J9" s="8">
        <v>2.5999999046325684</v>
      </c>
      <c r="K9" s="7">
        <v>713594</v>
      </c>
      <c r="L9" s="8">
        <v>30.5</v>
      </c>
      <c r="M9" s="7">
        <v>569300</v>
      </c>
      <c r="N9" s="8">
        <v>24.299999237060547</v>
      </c>
      <c r="O9" s="7">
        <v>1282894</v>
      </c>
      <c r="P9" s="8">
        <v>54.799999237060547</v>
      </c>
      <c r="Q9" s="2" t="s">
        <v>22</v>
      </c>
      <c r="R9" s="2" t="s">
        <v>23</v>
      </c>
    </row>
    <row r="10" spans="1:18" hidden="1">
      <c r="A10" s="2" t="s">
        <v>19</v>
      </c>
      <c r="B10" s="2">
        <v>0</v>
      </c>
      <c r="C10" s="2">
        <v>1993</v>
      </c>
      <c r="D10" s="2" t="s">
        <v>24</v>
      </c>
      <c r="E10" s="2" t="s">
        <v>25</v>
      </c>
      <c r="F10" s="7">
        <v>1415961</v>
      </c>
      <c r="G10" s="7">
        <v>623278</v>
      </c>
      <c r="H10" s="8">
        <v>44</v>
      </c>
      <c r="I10" s="7">
        <v>52929</v>
      </c>
      <c r="J10" s="8">
        <v>3.7000000476837158</v>
      </c>
      <c r="K10" s="7">
        <v>508000</v>
      </c>
      <c r="L10" s="8">
        <v>35.900001525878906</v>
      </c>
      <c r="M10" s="7">
        <v>231755</v>
      </c>
      <c r="N10" s="8">
        <v>16.399999618530273</v>
      </c>
      <c r="O10" s="7">
        <v>739754</v>
      </c>
      <c r="P10" s="8">
        <v>52.200000762939453</v>
      </c>
      <c r="Q10" s="2" t="s">
        <v>22</v>
      </c>
      <c r="R10" s="2" t="s">
        <v>23</v>
      </c>
    </row>
    <row r="11" spans="1:18" hidden="1">
      <c r="A11" s="2" t="s">
        <v>19</v>
      </c>
      <c r="B11" s="2">
        <v>0</v>
      </c>
      <c r="C11" s="2">
        <v>1993</v>
      </c>
      <c r="D11" s="2" t="s">
        <v>26</v>
      </c>
      <c r="E11" s="2" t="s">
        <v>27</v>
      </c>
      <c r="F11" s="7">
        <v>922970</v>
      </c>
      <c r="G11" s="7">
        <v>371177</v>
      </c>
      <c r="H11" s="8">
        <v>40.200000762939453</v>
      </c>
      <c r="I11" s="7">
        <v>8654</v>
      </c>
      <c r="J11" s="8">
        <v>0.89999997615814209</v>
      </c>
      <c r="K11" s="7">
        <v>205594</v>
      </c>
      <c r="L11" s="8">
        <v>22.299999237060547</v>
      </c>
      <c r="M11" s="7">
        <v>337546</v>
      </c>
      <c r="N11" s="8">
        <v>36.599998474121094</v>
      </c>
      <c r="O11" s="7">
        <v>543140</v>
      </c>
      <c r="P11" s="8">
        <v>58.799999237060547</v>
      </c>
      <c r="Q11" s="2" t="s">
        <v>22</v>
      </c>
      <c r="R11" s="2" t="s">
        <v>23</v>
      </c>
    </row>
    <row r="12" spans="1:18" hidden="1">
      <c r="A12" s="2" t="s">
        <v>19</v>
      </c>
      <c r="B12" s="2">
        <v>0</v>
      </c>
      <c r="C12" s="2">
        <v>1994</v>
      </c>
      <c r="D12" s="2" t="s">
        <v>20</v>
      </c>
      <c r="E12" s="2" t="s">
        <v>21</v>
      </c>
      <c r="F12" s="7">
        <v>2377328</v>
      </c>
      <c r="G12" s="7">
        <v>1011274</v>
      </c>
      <c r="H12" s="8">
        <v>42.5</v>
      </c>
      <c r="I12" s="7">
        <v>60841</v>
      </c>
      <c r="J12" s="8">
        <v>2.5999999046325684</v>
      </c>
      <c r="K12" s="7">
        <v>765137</v>
      </c>
      <c r="L12" s="8">
        <v>32.200000762939453</v>
      </c>
      <c r="M12" s="7">
        <v>540075</v>
      </c>
      <c r="N12" s="8">
        <v>22.700000762939453</v>
      </c>
      <c r="O12" s="7">
        <v>1305212</v>
      </c>
      <c r="P12" s="8">
        <v>54.900001525878906</v>
      </c>
      <c r="Q12" s="2" t="s">
        <v>22</v>
      </c>
      <c r="R12" s="2" t="s">
        <v>23</v>
      </c>
    </row>
    <row r="13" spans="1:18" hidden="1">
      <c r="A13" s="2" t="s">
        <v>19</v>
      </c>
      <c r="B13" s="2">
        <v>0</v>
      </c>
      <c r="C13" s="2">
        <v>1994</v>
      </c>
      <c r="D13" s="2" t="s">
        <v>24</v>
      </c>
      <c r="E13" s="2" t="s">
        <v>25</v>
      </c>
      <c r="F13" s="7">
        <v>1437264</v>
      </c>
      <c r="G13" s="7">
        <v>632471</v>
      </c>
      <c r="H13" s="8">
        <v>44</v>
      </c>
      <c r="I13" s="7">
        <v>51699</v>
      </c>
      <c r="J13" s="8">
        <v>3.5999999046325684</v>
      </c>
      <c r="K13" s="7">
        <v>533432</v>
      </c>
      <c r="L13" s="8">
        <v>37.099998474121094</v>
      </c>
      <c r="M13" s="7">
        <v>219663</v>
      </c>
      <c r="N13" s="8">
        <v>15.300000190734863</v>
      </c>
      <c r="O13" s="7">
        <v>753094</v>
      </c>
      <c r="P13" s="8">
        <v>52.400001525878906</v>
      </c>
      <c r="Q13" s="2" t="s">
        <v>22</v>
      </c>
      <c r="R13" s="2" t="s">
        <v>23</v>
      </c>
    </row>
    <row r="14" spans="1:18" hidden="1">
      <c r="A14" s="2" t="s">
        <v>19</v>
      </c>
      <c r="B14" s="2">
        <v>0</v>
      </c>
      <c r="C14" s="2">
        <v>1994</v>
      </c>
      <c r="D14" s="2" t="s">
        <v>26</v>
      </c>
      <c r="E14" s="2" t="s">
        <v>27</v>
      </c>
      <c r="F14" s="7">
        <v>940064</v>
      </c>
      <c r="G14" s="7">
        <v>378803</v>
      </c>
      <c r="H14" s="8">
        <v>40.299999237060547</v>
      </c>
      <c r="I14" s="7">
        <v>9143</v>
      </c>
      <c r="J14" s="8">
        <v>1</v>
      </c>
      <c r="K14" s="7">
        <v>231705</v>
      </c>
      <c r="L14" s="8">
        <v>24.600000381469727</v>
      </c>
      <c r="M14" s="7">
        <v>320413</v>
      </c>
      <c r="N14" s="8">
        <v>34.099998474121094</v>
      </c>
      <c r="O14" s="7">
        <v>552118</v>
      </c>
      <c r="P14" s="8">
        <v>58.700000762939453</v>
      </c>
      <c r="Q14" s="2" t="s">
        <v>22</v>
      </c>
      <c r="R14" s="2" t="s">
        <v>23</v>
      </c>
    </row>
    <row r="15" spans="1:18" hidden="1">
      <c r="A15" s="2" t="s">
        <v>19</v>
      </c>
      <c r="B15" s="2">
        <v>0</v>
      </c>
      <c r="C15" s="2">
        <v>1995</v>
      </c>
      <c r="D15" s="2" t="s">
        <v>20</v>
      </c>
      <c r="E15" s="2" t="s">
        <v>21</v>
      </c>
      <c r="F15" s="7">
        <v>2411966</v>
      </c>
      <c r="G15" s="7">
        <v>1031484</v>
      </c>
      <c r="H15" s="8">
        <v>42.799999237060547</v>
      </c>
      <c r="I15" s="7">
        <v>61884</v>
      </c>
      <c r="J15" s="8">
        <v>2.5999999046325684</v>
      </c>
      <c r="K15" s="7">
        <v>786674</v>
      </c>
      <c r="L15" s="8">
        <v>32.599998474121094</v>
      </c>
      <c r="M15" s="7">
        <v>531924</v>
      </c>
      <c r="N15" s="8">
        <v>22.100000381469727</v>
      </c>
      <c r="O15" s="7">
        <v>1318598</v>
      </c>
      <c r="P15" s="8">
        <v>54.700000762939453</v>
      </c>
      <c r="Q15" s="2" t="s">
        <v>22</v>
      </c>
      <c r="R15" s="2" t="s">
        <v>23</v>
      </c>
    </row>
    <row r="16" spans="1:18" hidden="1">
      <c r="A16" s="2" t="s">
        <v>19</v>
      </c>
      <c r="B16" s="2">
        <v>0</v>
      </c>
      <c r="C16" s="2">
        <v>1995</v>
      </c>
      <c r="D16" s="2" t="s">
        <v>24</v>
      </c>
      <c r="E16" s="2" t="s">
        <v>25</v>
      </c>
      <c r="F16" s="7">
        <v>1457887</v>
      </c>
      <c r="G16" s="7">
        <v>644298</v>
      </c>
      <c r="H16" s="8">
        <v>44.200000762939453</v>
      </c>
      <c r="I16" s="7">
        <v>52130</v>
      </c>
      <c r="J16" s="8">
        <v>3.5999999046325684</v>
      </c>
      <c r="K16" s="7">
        <v>546764</v>
      </c>
      <c r="L16" s="8">
        <v>37.5</v>
      </c>
      <c r="M16" s="7">
        <v>214695</v>
      </c>
      <c r="N16" s="8">
        <v>14.699999809265137</v>
      </c>
      <c r="O16" s="7">
        <v>761459</v>
      </c>
      <c r="P16" s="8">
        <v>52.200000762939453</v>
      </c>
      <c r="Q16" s="2" t="s">
        <v>22</v>
      </c>
      <c r="R16" s="2" t="s">
        <v>23</v>
      </c>
    </row>
    <row r="17" spans="1:18" hidden="1">
      <c r="A17" s="2" t="s">
        <v>19</v>
      </c>
      <c r="B17" s="2">
        <v>0</v>
      </c>
      <c r="C17" s="2">
        <v>1995</v>
      </c>
      <c r="D17" s="2" t="s">
        <v>26</v>
      </c>
      <c r="E17" s="2" t="s">
        <v>27</v>
      </c>
      <c r="F17" s="7">
        <v>954079</v>
      </c>
      <c r="G17" s="7">
        <v>387186</v>
      </c>
      <c r="H17" s="8">
        <v>40.599998474121094</v>
      </c>
      <c r="I17" s="7">
        <v>9754</v>
      </c>
      <c r="J17" s="8">
        <v>1</v>
      </c>
      <c r="K17" s="7">
        <v>239910</v>
      </c>
      <c r="L17" s="8">
        <v>25.100000381469727</v>
      </c>
      <c r="M17" s="7">
        <v>317229</v>
      </c>
      <c r="N17" s="8">
        <v>33.200000762939453</v>
      </c>
      <c r="O17" s="7">
        <v>557139</v>
      </c>
      <c r="P17" s="8">
        <v>58.400001525878906</v>
      </c>
      <c r="Q17" s="2" t="s">
        <v>22</v>
      </c>
      <c r="R17" s="2" t="s">
        <v>23</v>
      </c>
    </row>
    <row r="18" spans="1:18" hidden="1">
      <c r="A18" s="2" t="s">
        <v>19</v>
      </c>
      <c r="B18" s="2">
        <v>0</v>
      </c>
      <c r="C18" s="2">
        <v>1996</v>
      </c>
      <c r="D18" s="2" t="s">
        <v>20</v>
      </c>
      <c r="E18" s="2" t="s">
        <v>21</v>
      </c>
      <c r="F18" s="7">
        <v>2449385</v>
      </c>
      <c r="G18" s="7">
        <v>1053918</v>
      </c>
      <c r="H18" s="8">
        <v>43</v>
      </c>
      <c r="I18" s="7">
        <v>60849</v>
      </c>
      <c r="J18" s="8">
        <v>2.5</v>
      </c>
      <c r="K18" s="7">
        <v>804371</v>
      </c>
      <c r="L18" s="8">
        <v>32.799999237060547</v>
      </c>
      <c r="M18" s="7">
        <v>530248</v>
      </c>
      <c r="N18" s="8">
        <v>21.600000381469727</v>
      </c>
      <c r="O18" s="7">
        <v>1334619</v>
      </c>
      <c r="P18" s="8">
        <v>54.5</v>
      </c>
      <c r="Q18" s="2" t="s">
        <v>22</v>
      </c>
      <c r="R18" s="2" t="s">
        <v>23</v>
      </c>
    </row>
    <row r="19" spans="1:18" hidden="1">
      <c r="A19" s="2" t="s">
        <v>19</v>
      </c>
      <c r="B19" s="2">
        <v>0</v>
      </c>
      <c r="C19" s="2">
        <v>1996</v>
      </c>
      <c r="D19" s="2" t="s">
        <v>24</v>
      </c>
      <c r="E19" s="2" t="s">
        <v>25</v>
      </c>
      <c r="F19" s="7">
        <v>1480116</v>
      </c>
      <c r="G19" s="7">
        <v>656981</v>
      </c>
      <c r="H19" s="8">
        <v>44.400001525878906</v>
      </c>
      <c r="I19" s="7">
        <v>50910</v>
      </c>
      <c r="J19" s="8">
        <v>3.4000000953674316</v>
      </c>
      <c r="K19" s="7">
        <v>558688</v>
      </c>
      <c r="L19" s="8">
        <v>37.700000762939453</v>
      </c>
      <c r="M19" s="7">
        <v>213537</v>
      </c>
      <c r="N19" s="8">
        <v>14.399999618530273</v>
      </c>
      <c r="O19" s="7">
        <v>772225</v>
      </c>
      <c r="P19" s="8">
        <v>52.200000762939453</v>
      </c>
      <c r="Q19" s="2" t="s">
        <v>22</v>
      </c>
      <c r="R19" s="2" t="s">
        <v>23</v>
      </c>
    </row>
    <row r="20" spans="1:18" hidden="1">
      <c r="A20" s="2" t="s">
        <v>19</v>
      </c>
      <c r="B20" s="2">
        <v>0</v>
      </c>
      <c r="C20" s="2">
        <v>1996</v>
      </c>
      <c r="D20" s="2" t="s">
        <v>26</v>
      </c>
      <c r="E20" s="2" t="s">
        <v>27</v>
      </c>
      <c r="F20" s="7">
        <v>969270</v>
      </c>
      <c r="G20" s="7">
        <v>396937</v>
      </c>
      <c r="H20" s="8">
        <v>41</v>
      </c>
      <c r="I20" s="7">
        <v>9939</v>
      </c>
      <c r="J20" s="8">
        <v>1</v>
      </c>
      <c r="K20" s="7">
        <v>245683</v>
      </c>
      <c r="L20" s="8">
        <v>25.299999237060547</v>
      </c>
      <c r="M20" s="7">
        <v>316711</v>
      </c>
      <c r="N20" s="8">
        <v>32.700000762939453</v>
      </c>
      <c r="O20" s="7">
        <v>562394</v>
      </c>
      <c r="P20" s="8">
        <v>58</v>
      </c>
      <c r="Q20" s="2" t="s">
        <v>22</v>
      </c>
      <c r="R20" s="2" t="s">
        <v>23</v>
      </c>
    </row>
    <row r="21" spans="1:18" hidden="1">
      <c r="A21" s="2" t="s">
        <v>19</v>
      </c>
      <c r="B21" s="2">
        <v>0</v>
      </c>
      <c r="C21" s="2">
        <v>1997</v>
      </c>
      <c r="D21" s="2" t="s">
        <v>20</v>
      </c>
      <c r="E21" s="2" t="s">
        <v>21</v>
      </c>
      <c r="F21" s="7">
        <v>2488006</v>
      </c>
      <c r="G21" s="7">
        <v>1085408</v>
      </c>
      <c r="H21" s="8">
        <v>43.599998474121094</v>
      </c>
      <c r="I21" s="7">
        <v>62683</v>
      </c>
      <c r="J21" s="8">
        <v>2.5</v>
      </c>
      <c r="K21" s="7">
        <v>820728</v>
      </c>
      <c r="L21" s="8">
        <v>33</v>
      </c>
      <c r="M21" s="7">
        <v>519187</v>
      </c>
      <c r="N21" s="8">
        <v>20.899999618530273</v>
      </c>
      <c r="O21" s="7">
        <v>1339915</v>
      </c>
      <c r="P21" s="8">
        <v>53.900001525878906</v>
      </c>
      <c r="Q21" s="2" t="s">
        <v>22</v>
      </c>
      <c r="R21" s="2" t="s">
        <v>23</v>
      </c>
    </row>
    <row r="22" spans="1:18" hidden="1">
      <c r="A22" s="2" t="s">
        <v>19</v>
      </c>
      <c r="B22" s="2">
        <v>0</v>
      </c>
      <c r="C22" s="2">
        <v>1997</v>
      </c>
      <c r="D22" s="2" t="s">
        <v>24</v>
      </c>
      <c r="E22" s="2" t="s">
        <v>25</v>
      </c>
      <c r="F22" s="7">
        <v>1502755</v>
      </c>
      <c r="G22" s="7">
        <v>674684</v>
      </c>
      <c r="H22" s="8">
        <v>44.900001525878906</v>
      </c>
      <c r="I22" s="7">
        <v>52209</v>
      </c>
      <c r="J22" s="8">
        <v>3.5</v>
      </c>
      <c r="K22" s="7">
        <v>569924</v>
      </c>
      <c r="L22" s="8">
        <v>37.900001525878906</v>
      </c>
      <c r="M22" s="7">
        <v>205937</v>
      </c>
      <c r="N22" s="8">
        <v>13.699999809265137</v>
      </c>
      <c r="O22" s="7">
        <v>775861</v>
      </c>
      <c r="P22" s="8">
        <v>51.599998474121094</v>
      </c>
      <c r="Q22" s="2" t="s">
        <v>22</v>
      </c>
      <c r="R22" s="2" t="s">
        <v>23</v>
      </c>
    </row>
    <row r="23" spans="1:18" hidden="1">
      <c r="A23" s="2" t="s">
        <v>19</v>
      </c>
      <c r="B23" s="2">
        <v>0</v>
      </c>
      <c r="C23" s="2">
        <v>1997</v>
      </c>
      <c r="D23" s="2" t="s">
        <v>26</v>
      </c>
      <c r="E23" s="2" t="s">
        <v>27</v>
      </c>
      <c r="F23" s="7">
        <v>985251</v>
      </c>
      <c r="G23" s="7">
        <v>410724</v>
      </c>
      <c r="H23" s="8">
        <v>41.700000762939453</v>
      </c>
      <c r="I23" s="7">
        <v>10473</v>
      </c>
      <c r="J23" s="8">
        <v>1.1000000238418579</v>
      </c>
      <c r="K23" s="7">
        <v>250804</v>
      </c>
      <c r="L23" s="8">
        <v>25.5</v>
      </c>
      <c r="M23" s="7">
        <v>313250</v>
      </c>
      <c r="N23" s="8">
        <v>31.799999237060547</v>
      </c>
      <c r="O23" s="7">
        <v>564054</v>
      </c>
      <c r="P23" s="8">
        <v>57.200000762939453</v>
      </c>
      <c r="Q23" s="2" t="s">
        <v>22</v>
      </c>
      <c r="R23" s="2" t="s">
        <v>23</v>
      </c>
    </row>
    <row r="24" spans="1:18" hidden="1">
      <c r="A24" s="2" t="s">
        <v>19</v>
      </c>
      <c r="B24" s="2">
        <v>0</v>
      </c>
      <c r="C24" s="2">
        <v>1998</v>
      </c>
      <c r="D24" s="2" t="s">
        <v>20</v>
      </c>
      <c r="E24" s="2" t="s">
        <v>21</v>
      </c>
      <c r="F24" s="7">
        <v>2521799</v>
      </c>
      <c r="G24" s="7">
        <v>1116837</v>
      </c>
      <c r="H24" s="8">
        <v>44.299999237060547</v>
      </c>
      <c r="I24" s="7">
        <v>64362</v>
      </c>
      <c r="J24" s="8">
        <v>2.5999999046325684</v>
      </c>
      <c r="K24" s="7">
        <v>828532</v>
      </c>
      <c r="L24" s="8">
        <v>32.900001525878906</v>
      </c>
      <c r="M24" s="7">
        <v>512069</v>
      </c>
      <c r="N24" s="8">
        <v>20.299999237060547</v>
      </c>
      <c r="O24" s="7">
        <v>1340601</v>
      </c>
      <c r="P24" s="8">
        <v>53.200000762939453</v>
      </c>
      <c r="Q24" s="2" t="s">
        <v>22</v>
      </c>
      <c r="R24" s="2" t="s">
        <v>23</v>
      </c>
    </row>
    <row r="25" spans="1:18" hidden="1">
      <c r="A25" s="2" t="s">
        <v>19</v>
      </c>
      <c r="B25" s="2">
        <v>0</v>
      </c>
      <c r="C25" s="2">
        <v>1998</v>
      </c>
      <c r="D25" s="2" t="s">
        <v>24</v>
      </c>
      <c r="E25" s="2" t="s">
        <v>25</v>
      </c>
      <c r="F25" s="7">
        <v>1522035</v>
      </c>
      <c r="G25" s="7">
        <v>690357</v>
      </c>
      <c r="H25" s="8">
        <v>45.400001525878906</v>
      </c>
      <c r="I25" s="7">
        <v>53700</v>
      </c>
      <c r="J25" s="8">
        <v>3.5</v>
      </c>
      <c r="K25" s="7">
        <v>575675</v>
      </c>
      <c r="L25" s="8">
        <v>37.799999237060547</v>
      </c>
      <c r="M25" s="7">
        <v>202304</v>
      </c>
      <c r="N25" s="8">
        <v>13.300000190734863</v>
      </c>
      <c r="O25" s="7">
        <v>777978</v>
      </c>
      <c r="P25" s="8">
        <v>51.099998474121094</v>
      </c>
      <c r="Q25" s="2" t="s">
        <v>22</v>
      </c>
      <c r="R25" s="2" t="s">
        <v>23</v>
      </c>
    </row>
    <row r="26" spans="1:18" hidden="1">
      <c r="A26" s="2" t="s">
        <v>19</v>
      </c>
      <c r="B26" s="2">
        <v>0</v>
      </c>
      <c r="C26" s="2">
        <v>1998</v>
      </c>
      <c r="D26" s="2" t="s">
        <v>26</v>
      </c>
      <c r="E26" s="2" t="s">
        <v>27</v>
      </c>
      <c r="F26" s="7">
        <v>999764</v>
      </c>
      <c r="G26" s="7">
        <v>426480</v>
      </c>
      <c r="H26" s="8">
        <v>42.700000762939453</v>
      </c>
      <c r="I26" s="7">
        <v>10662</v>
      </c>
      <c r="J26" s="8">
        <v>1.1000000238418579</v>
      </c>
      <c r="K26" s="7">
        <v>252857</v>
      </c>
      <c r="L26" s="8">
        <v>25.299999237060547</v>
      </c>
      <c r="M26" s="7">
        <v>309766</v>
      </c>
      <c r="N26" s="8">
        <v>31</v>
      </c>
      <c r="O26" s="7">
        <v>562622</v>
      </c>
      <c r="P26" s="8">
        <v>56.299999237060547</v>
      </c>
      <c r="Q26" s="2" t="s">
        <v>22</v>
      </c>
      <c r="R26" s="2" t="s">
        <v>23</v>
      </c>
    </row>
    <row r="27" spans="1:18" hidden="1">
      <c r="A27" s="2" t="s">
        <v>19</v>
      </c>
      <c r="B27" s="2">
        <v>0</v>
      </c>
      <c r="C27" s="2">
        <v>1999</v>
      </c>
      <c r="D27" s="2" t="s">
        <v>20</v>
      </c>
      <c r="E27" s="2" t="s">
        <v>21</v>
      </c>
      <c r="F27" s="7">
        <v>2569601</v>
      </c>
      <c r="G27" s="7">
        <v>1139589</v>
      </c>
      <c r="H27" s="8">
        <v>44.299999237060547</v>
      </c>
      <c r="I27" s="7">
        <v>65095</v>
      </c>
      <c r="J27" s="8">
        <v>2.5</v>
      </c>
      <c r="K27" s="7">
        <v>852700</v>
      </c>
      <c r="L27" s="8">
        <v>33.200000762939453</v>
      </c>
      <c r="M27" s="7">
        <v>512217</v>
      </c>
      <c r="N27" s="8">
        <v>19.899999618530273</v>
      </c>
      <c r="O27" s="7">
        <v>1364917</v>
      </c>
      <c r="P27" s="8">
        <v>53.099998474121094</v>
      </c>
      <c r="Q27" s="2" t="s">
        <v>22</v>
      </c>
      <c r="R27" s="2" t="s">
        <v>23</v>
      </c>
    </row>
    <row r="28" spans="1:18" hidden="1">
      <c r="A28" s="2" t="s">
        <v>19</v>
      </c>
      <c r="B28" s="2">
        <v>0</v>
      </c>
      <c r="C28" s="2">
        <v>1999</v>
      </c>
      <c r="D28" s="2" t="s">
        <v>24</v>
      </c>
      <c r="E28" s="2" t="s">
        <v>25</v>
      </c>
      <c r="F28" s="7">
        <v>1548611</v>
      </c>
      <c r="G28" s="7">
        <v>702781</v>
      </c>
      <c r="H28" s="8">
        <v>45.400001525878906</v>
      </c>
      <c r="I28" s="7">
        <v>54051</v>
      </c>
      <c r="J28" s="8">
        <v>3.5</v>
      </c>
      <c r="K28" s="7">
        <v>593321</v>
      </c>
      <c r="L28" s="8">
        <v>38.299999237060547</v>
      </c>
      <c r="M28" s="7">
        <v>198458</v>
      </c>
      <c r="N28" s="8">
        <v>12.800000190734863</v>
      </c>
      <c r="O28" s="7">
        <v>791779</v>
      </c>
      <c r="P28" s="8">
        <v>51.099998474121094</v>
      </c>
      <c r="Q28" s="2" t="s">
        <v>22</v>
      </c>
      <c r="R28" s="2" t="s">
        <v>23</v>
      </c>
    </row>
    <row r="29" spans="1:18" hidden="1">
      <c r="A29" s="2" t="s">
        <v>19</v>
      </c>
      <c r="B29" s="2">
        <v>0</v>
      </c>
      <c r="C29" s="2">
        <v>1999</v>
      </c>
      <c r="D29" s="2" t="s">
        <v>26</v>
      </c>
      <c r="E29" s="2" t="s">
        <v>27</v>
      </c>
      <c r="F29" s="7">
        <v>1020990</v>
      </c>
      <c r="G29" s="7">
        <v>436807</v>
      </c>
      <c r="H29" s="8">
        <v>42.799999237060547</v>
      </c>
      <c r="I29" s="7">
        <v>11045</v>
      </c>
      <c r="J29" s="8">
        <v>1.1000000238418579</v>
      </c>
      <c r="K29" s="7">
        <v>259379</v>
      </c>
      <c r="L29" s="8">
        <v>25.399999618530273</v>
      </c>
      <c r="M29" s="7">
        <v>313759</v>
      </c>
      <c r="N29" s="8">
        <v>30.700000762939453</v>
      </c>
      <c r="O29" s="7">
        <v>573138</v>
      </c>
      <c r="P29" s="8">
        <v>56.099998474121094</v>
      </c>
      <c r="Q29" s="2" t="s">
        <v>22</v>
      </c>
      <c r="R29" s="2" t="s">
        <v>23</v>
      </c>
    </row>
    <row r="30" spans="1:18" hidden="1">
      <c r="A30" s="2" t="s">
        <v>19</v>
      </c>
      <c r="B30" s="2">
        <v>0</v>
      </c>
      <c r="C30" s="2">
        <v>2000</v>
      </c>
      <c r="D30" s="2" t="s">
        <v>20</v>
      </c>
      <c r="E30" s="2" t="s">
        <v>21</v>
      </c>
      <c r="F30" s="7">
        <v>2611553</v>
      </c>
      <c r="G30" s="7">
        <v>1167716</v>
      </c>
      <c r="H30" s="8">
        <v>44.700000762939453</v>
      </c>
      <c r="I30" s="7">
        <v>66132</v>
      </c>
      <c r="J30" s="8">
        <v>2.5</v>
      </c>
      <c r="K30" s="7">
        <v>869817</v>
      </c>
      <c r="L30" s="8">
        <v>33.299999237060547</v>
      </c>
      <c r="M30" s="7">
        <v>507888</v>
      </c>
      <c r="N30" s="8">
        <v>19.399999618530273</v>
      </c>
      <c r="O30" s="7">
        <v>1377705</v>
      </c>
      <c r="P30" s="8">
        <v>52.799999237060547</v>
      </c>
      <c r="Q30" s="2" t="s">
        <v>22</v>
      </c>
      <c r="R30" s="2" t="s">
        <v>23</v>
      </c>
    </row>
    <row r="31" spans="1:18" hidden="1">
      <c r="A31" s="2" t="s">
        <v>19</v>
      </c>
      <c r="B31" s="2">
        <v>0</v>
      </c>
      <c r="C31" s="2">
        <v>2000</v>
      </c>
      <c r="D31" s="2" t="s">
        <v>24</v>
      </c>
      <c r="E31" s="2" t="s">
        <v>25</v>
      </c>
      <c r="F31" s="7">
        <v>1572273</v>
      </c>
      <c r="G31" s="7">
        <v>718199</v>
      </c>
      <c r="H31" s="8">
        <v>45.700000762939453</v>
      </c>
      <c r="I31" s="7">
        <v>54611</v>
      </c>
      <c r="J31" s="8">
        <v>3.5</v>
      </c>
      <c r="K31" s="7">
        <v>605333</v>
      </c>
      <c r="L31" s="8">
        <v>38.5</v>
      </c>
      <c r="M31" s="7">
        <v>194129</v>
      </c>
      <c r="N31" s="8">
        <v>12.300000190734863</v>
      </c>
      <c r="O31" s="7">
        <v>799462</v>
      </c>
      <c r="P31" s="8">
        <v>50.799999237060547</v>
      </c>
      <c r="Q31" s="2" t="s">
        <v>22</v>
      </c>
      <c r="R31" s="2" t="s">
        <v>23</v>
      </c>
    </row>
    <row r="32" spans="1:18" hidden="1">
      <c r="A32" s="2" t="s">
        <v>19</v>
      </c>
      <c r="B32" s="2">
        <v>0</v>
      </c>
      <c r="C32" s="2">
        <v>2000</v>
      </c>
      <c r="D32" s="2" t="s">
        <v>26</v>
      </c>
      <c r="E32" s="2" t="s">
        <v>27</v>
      </c>
      <c r="F32" s="7">
        <v>1039280</v>
      </c>
      <c r="G32" s="7">
        <v>449517</v>
      </c>
      <c r="H32" s="8">
        <v>43.299999237060547</v>
      </c>
      <c r="I32" s="7">
        <v>11520</v>
      </c>
      <c r="J32" s="8">
        <v>1.1000000238418579</v>
      </c>
      <c r="K32" s="7">
        <v>264484</v>
      </c>
      <c r="L32" s="8">
        <v>25.399999618530273</v>
      </c>
      <c r="M32" s="7">
        <v>313759</v>
      </c>
      <c r="N32" s="8">
        <v>30.200000762939453</v>
      </c>
      <c r="O32" s="7">
        <v>578243</v>
      </c>
      <c r="P32" s="8">
        <v>55.599998474121094</v>
      </c>
      <c r="Q32" s="2" t="s">
        <v>22</v>
      </c>
      <c r="R32" s="2" t="s">
        <v>23</v>
      </c>
    </row>
    <row r="33" spans="1:18" hidden="1">
      <c r="A33" s="2" t="s">
        <v>19</v>
      </c>
      <c r="B33" s="2">
        <v>0</v>
      </c>
      <c r="C33" s="2">
        <v>2001</v>
      </c>
      <c r="D33" s="2" t="s">
        <v>20</v>
      </c>
      <c r="E33" s="2" t="s">
        <v>21</v>
      </c>
      <c r="F33" s="7">
        <v>2653315</v>
      </c>
      <c r="G33" s="7">
        <v>1191566</v>
      </c>
      <c r="H33" s="8">
        <v>44.900001525878906</v>
      </c>
      <c r="I33" s="7">
        <v>68540</v>
      </c>
      <c r="J33" s="8">
        <v>2.5999999046325684</v>
      </c>
      <c r="K33" s="7">
        <v>887626</v>
      </c>
      <c r="L33" s="8">
        <v>33.5</v>
      </c>
      <c r="M33" s="7">
        <v>505584</v>
      </c>
      <c r="N33" s="8">
        <v>19.100000381469727</v>
      </c>
      <c r="O33" s="7">
        <v>1393210</v>
      </c>
      <c r="P33" s="8">
        <v>52.5</v>
      </c>
      <c r="Q33" s="2" t="s">
        <v>22</v>
      </c>
      <c r="R33" s="2" t="s">
        <v>23</v>
      </c>
    </row>
    <row r="34" spans="1:18" hidden="1">
      <c r="A34" s="2" t="s">
        <v>19</v>
      </c>
      <c r="B34" s="2">
        <v>0</v>
      </c>
      <c r="C34" s="2">
        <v>2001</v>
      </c>
      <c r="D34" s="2" t="s">
        <v>24</v>
      </c>
      <c r="E34" s="2" t="s">
        <v>25</v>
      </c>
      <c r="F34" s="7">
        <v>1595607</v>
      </c>
      <c r="G34" s="7">
        <v>727658</v>
      </c>
      <c r="H34" s="8">
        <v>45.599998474121094</v>
      </c>
      <c r="I34" s="7">
        <v>56490</v>
      </c>
      <c r="J34" s="8">
        <v>3.5</v>
      </c>
      <c r="K34" s="7">
        <v>618944</v>
      </c>
      <c r="L34" s="8">
        <v>38.799999237060547</v>
      </c>
      <c r="M34" s="7">
        <v>192516</v>
      </c>
      <c r="N34" s="8">
        <v>12.100000381469727</v>
      </c>
      <c r="O34" s="7">
        <v>811459</v>
      </c>
      <c r="P34" s="8">
        <v>50.900001525878906</v>
      </c>
      <c r="Q34" s="2" t="s">
        <v>22</v>
      </c>
      <c r="R34" s="2" t="s">
        <v>23</v>
      </c>
    </row>
    <row r="35" spans="1:18" hidden="1">
      <c r="A35" s="2" t="s">
        <v>19</v>
      </c>
      <c r="B35" s="2">
        <v>0</v>
      </c>
      <c r="C35" s="2">
        <v>2001</v>
      </c>
      <c r="D35" s="2" t="s">
        <v>26</v>
      </c>
      <c r="E35" s="2" t="s">
        <v>27</v>
      </c>
      <c r="F35" s="7">
        <v>1057708</v>
      </c>
      <c r="G35" s="7">
        <v>463908</v>
      </c>
      <c r="H35" s="8">
        <v>43.900001525878906</v>
      </c>
      <c r="I35" s="7">
        <v>12050</v>
      </c>
      <c r="J35" s="8">
        <v>1.1000000238418579</v>
      </c>
      <c r="K35" s="7">
        <v>268682</v>
      </c>
      <c r="L35" s="8">
        <v>25.399999618530273</v>
      </c>
      <c r="M35" s="7">
        <v>313068</v>
      </c>
      <c r="N35" s="8">
        <v>29.600000381469727</v>
      </c>
      <c r="O35" s="7">
        <v>581750</v>
      </c>
      <c r="P35" s="8">
        <v>55</v>
      </c>
      <c r="Q35" s="2" t="s">
        <v>22</v>
      </c>
      <c r="R35" s="2" t="s">
        <v>23</v>
      </c>
    </row>
    <row r="36" spans="1:18" hidden="1">
      <c r="A36" s="2" t="s">
        <v>19</v>
      </c>
      <c r="B36" s="2">
        <v>0</v>
      </c>
      <c r="C36" s="2">
        <v>2002</v>
      </c>
      <c r="D36" s="2" t="s">
        <v>20</v>
      </c>
      <c r="E36" s="2" t="s">
        <v>21</v>
      </c>
      <c r="F36" s="7">
        <v>2697559</v>
      </c>
      <c r="G36" s="7">
        <v>1215803</v>
      </c>
      <c r="H36" s="8">
        <v>45.099998474121094</v>
      </c>
      <c r="I36" s="7">
        <v>69307</v>
      </c>
      <c r="J36" s="8">
        <v>2.5999999046325684</v>
      </c>
      <c r="K36" s="7">
        <v>906262</v>
      </c>
      <c r="L36" s="8">
        <v>33.599998474121094</v>
      </c>
      <c r="M36" s="7">
        <v>506187</v>
      </c>
      <c r="N36" s="8">
        <v>18.799999237060547</v>
      </c>
      <c r="O36" s="7">
        <v>1412450</v>
      </c>
      <c r="P36" s="8">
        <v>52.400001525878906</v>
      </c>
      <c r="Q36" s="2" t="s">
        <v>22</v>
      </c>
      <c r="R36" s="2" t="s">
        <v>23</v>
      </c>
    </row>
    <row r="37" spans="1:18" hidden="1">
      <c r="A37" s="2" t="s">
        <v>19</v>
      </c>
      <c r="B37" s="2">
        <v>0</v>
      </c>
      <c r="C37" s="2">
        <v>2002</v>
      </c>
      <c r="D37" s="2" t="s">
        <v>24</v>
      </c>
      <c r="E37" s="2" t="s">
        <v>25</v>
      </c>
      <c r="F37" s="7">
        <v>1619993</v>
      </c>
      <c r="G37" s="7">
        <v>741013</v>
      </c>
      <c r="H37" s="8">
        <v>45.700000762939453</v>
      </c>
      <c r="I37" s="7">
        <v>56868</v>
      </c>
      <c r="J37" s="8">
        <v>3.5</v>
      </c>
      <c r="K37" s="7">
        <v>632114</v>
      </c>
      <c r="L37" s="8">
        <v>39</v>
      </c>
      <c r="M37" s="7">
        <v>189998</v>
      </c>
      <c r="N37" s="8">
        <v>11.699999809265137</v>
      </c>
      <c r="O37" s="7">
        <v>822112</v>
      </c>
      <c r="P37" s="8">
        <v>50.700000762939453</v>
      </c>
      <c r="Q37" s="2" t="s">
        <v>22</v>
      </c>
      <c r="R37" s="2" t="s">
        <v>23</v>
      </c>
    </row>
    <row r="38" spans="1:18" hidden="1">
      <c r="A38" s="2" t="s">
        <v>19</v>
      </c>
      <c r="B38" s="2">
        <v>0</v>
      </c>
      <c r="C38" s="2">
        <v>2002</v>
      </c>
      <c r="D38" s="2" t="s">
        <v>26</v>
      </c>
      <c r="E38" s="2" t="s">
        <v>27</v>
      </c>
      <c r="F38" s="7">
        <v>1077566</v>
      </c>
      <c r="G38" s="7">
        <v>474790</v>
      </c>
      <c r="H38" s="8">
        <v>44.099998474121094</v>
      </c>
      <c r="I38" s="7">
        <v>12439</v>
      </c>
      <c r="J38" s="8">
        <v>1.2000000476837158</v>
      </c>
      <c r="K38" s="7">
        <v>274148</v>
      </c>
      <c r="L38" s="8">
        <v>25.399999618530273</v>
      </c>
      <c r="M38" s="7">
        <v>316189</v>
      </c>
      <c r="N38" s="8">
        <v>29.299999237060547</v>
      </c>
      <c r="O38" s="7">
        <v>590338</v>
      </c>
      <c r="P38" s="8">
        <v>54.799999237060547</v>
      </c>
      <c r="Q38" s="2" t="s">
        <v>22</v>
      </c>
      <c r="R38" s="2" t="s">
        <v>23</v>
      </c>
    </row>
    <row r="39" spans="1:18" hidden="1">
      <c r="A39" s="2" t="s">
        <v>19</v>
      </c>
      <c r="B39" s="2">
        <v>0</v>
      </c>
      <c r="C39" s="2">
        <v>2003</v>
      </c>
      <c r="D39" s="2" t="s">
        <v>20</v>
      </c>
      <c r="E39" s="2" t="s">
        <v>21</v>
      </c>
      <c r="F39" s="7">
        <v>2744298</v>
      </c>
      <c r="G39" s="7">
        <v>1234537</v>
      </c>
      <c r="H39" s="8">
        <v>45</v>
      </c>
      <c r="I39" s="7">
        <v>69394</v>
      </c>
      <c r="J39" s="8">
        <v>2.5</v>
      </c>
      <c r="K39" s="7">
        <v>930355</v>
      </c>
      <c r="L39" s="8">
        <v>33.900001525878906</v>
      </c>
      <c r="M39" s="7">
        <v>510013</v>
      </c>
      <c r="N39" s="8">
        <v>18.600000381469727</v>
      </c>
      <c r="O39" s="7">
        <v>1440368</v>
      </c>
      <c r="P39" s="8">
        <v>52.5</v>
      </c>
      <c r="Q39" s="2" t="s">
        <v>22</v>
      </c>
      <c r="R39" s="2" t="s">
        <v>23</v>
      </c>
    </row>
    <row r="40" spans="1:18" hidden="1">
      <c r="A40" s="2" t="s">
        <v>19</v>
      </c>
      <c r="B40" s="2">
        <v>0</v>
      </c>
      <c r="C40" s="2">
        <v>2003</v>
      </c>
      <c r="D40" s="2" t="s">
        <v>24</v>
      </c>
      <c r="E40" s="2" t="s">
        <v>25</v>
      </c>
      <c r="F40" s="7">
        <v>1647017</v>
      </c>
      <c r="G40" s="7">
        <v>752833</v>
      </c>
      <c r="H40" s="8">
        <v>45.700000762939453</v>
      </c>
      <c r="I40" s="7">
        <v>56791</v>
      </c>
      <c r="J40" s="8">
        <v>3.4000000953674316</v>
      </c>
      <c r="K40" s="7">
        <v>648718</v>
      </c>
      <c r="L40" s="8">
        <v>39.400001525878906</v>
      </c>
      <c r="M40" s="7">
        <v>188674</v>
      </c>
      <c r="N40" s="8">
        <v>11.5</v>
      </c>
      <c r="O40" s="7">
        <v>837393</v>
      </c>
      <c r="P40" s="8">
        <v>50.799999237060547</v>
      </c>
      <c r="Q40" s="2" t="s">
        <v>22</v>
      </c>
      <c r="R40" s="2" t="s">
        <v>23</v>
      </c>
    </row>
    <row r="41" spans="1:18" hidden="1">
      <c r="A41" s="2" t="s">
        <v>19</v>
      </c>
      <c r="B41" s="2">
        <v>0</v>
      </c>
      <c r="C41" s="2">
        <v>2003</v>
      </c>
      <c r="D41" s="2" t="s">
        <v>26</v>
      </c>
      <c r="E41" s="2" t="s">
        <v>27</v>
      </c>
      <c r="F41" s="7">
        <v>1097281</v>
      </c>
      <c r="G41" s="7">
        <v>481703</v>
      </c>
      <c r="H41" s="8">
        <v>43.900001525878906</v>
      </c>
      <c r="I41" s="7">
        <v>12603</v>
      </c>
      <c r="J41" s="8">
        <v>1.1000000238418579</v>
      </c>
      <c r="K41" s="7">
        <v>281636</v>
      </c>
      <c r="L41" s="8">
        <v>25.700000762939453</v>
      </c>
      <c r="M41" s="7">
        <v>321338</v>
      </c>
      <c r="N41" s="8">
        <v>29.299999237060547</v>
      </c>
      <c r="O41" s="7">
        <v>602975</v>
      </c>
      <c r="P41" s="8">
        <v>55</v>
      </c>
      <c r="Q41" s="2" t="s">
        <v>22</v>
      </c>
      <c r="R41" s="2" t="s">
        <v>23</v>
      </c>
    </row>
    <row r="42" spans="1:18" hidden="1">
      <c r="A42" s="2" t="s">
        <v>19</v>
      </c>
      <c r="B42" s="2">
        <v>0</v>
      </c>
      <c r="C42" s="2">
        <v>2004</v>
      </c>
      <c r="D42" s="2" t="s">
        <v>20</v>
      </c>
      <c r="E42" s="2" t="s">
        <v>21</v>
      </c>
      <c r="F42" s="7">
        <v>2798848</v>
      </c>
      <c r="G42" s="7">
        <v>1265848</v>
      </c>
      <c r="H42" s="8">
        <v>45.200000762939453</v>
      </c>
      <c r="I42" s="7">
        <v>69674</v>
      </c>
      <c r="J42" s="8">
        <v>2.5</v>
      </c>
      <c r="K42" s="7">
        <v>955463</v>
      </c>
      <c r="L42" s="8">
        <v>34.099998474121094</v>
      </c>
      <c r="M42" s="7">
        <v>507863</v>
      </c>
      <c r="N42" s="8">
        <v>18.100000381469727</v>
      </c>
      <c r="O42" s="7">
        <v>1463326</v>
      </c>
      <c r="P42" s="8">
        <v>52.299999237060547</v>
      </c>
      <c r="Q42" s="2" t="s">
        <v>22</v>
      </c>
      <c r="R42" s="2" t="s">
        <v>23</v>
      </c>
    </row>
    <row r="43" spans="1:18" hidden="1">
      <c r="A43" s="2" t="s">
        <v>19</v>
      </c>
      <c r="B43" s="2">
        <v>0</v>
      </c>
      <c r="C43" s="2">
        <v>2004</v>
      </c>
      <c r="D43" s="2" t="s">
        <v>24</v>
      </c>
      <c r="E43" s="2" t="s">
        <v>25</v>
      </c>
      <c r="F43" s="7">
        <v>1678156</v>
      </c>
      <c r="G43" s="7">
        <v>773281</v>
      </c>
      <c r="H43" s="8">
        <v>46.099998474121094</v>
      </c>
      <c r="I43" s="7">
        <v>56619</v>
      </c>
      <c r="J43" s="8">
        <v>3.4000000953674316</v>
      </c>
      <c r="K43" s="7">
        <v>663727</v>
      </c>
      <c r="L43" s="8">
        <v>39.599998474121094</v>
      </c>
      <c r="M43" s="7">
        <v>184528</v>
      </c>
      <c r="N43" s="8">
        <v>11</v>
      </c>
      <c r="O43" s="7">
        <v>848255</v>
      </c>
      <c r="P43" s="8">
        <v>50.5</v>
      </c>
      <c r="Q43" s="2" t="s">
        <v>22</v>
      </c>
      <c r="R43" s="2" t="s">
        <v>23</v>
      </c>
    </row>
    <row r="44" spans="1:18" hidden="1">
      <c r="A44" s="2" t="s">
        <v>19</v>
      </c>
      <c r="B44" s="2">
        <v>0</v>
      </c>
      <c r="C44" s="2">
        <v>2004</v>
      </c>
      <c r="D44" s="2" t="s">
        <v>26</v>
      </c>
      <c r="E44" s="2" t="s">
        <v>27</v>
      </c>
      <c r="F44" s="7">
        <v>1120692</v>
      </c>
      <c r="G44" s="7">
        <v>492567</v>
      </c>
      <c r="H44" s="8">
        <v>44</v>
      </c>
      <c r="I44" s="7">
        <v>13055</v>
      </c>
      <c r="J44" s="8">
        <v>1.2000000476837158</v>
      </c>
      <c r="K44" s="7">
        <v>291736</v>
      </c>
      <c r="L44" s="8">
        <v>26</v>
      </c>
      <c r="M44" s="7">
        <v>323335</v>
      </c>
      <c r="N44" s="8">
        <v>28.899999618530273</v>
      </c>
      <c r="O44" s="7">
        <v>615071</v>
      </c>
      <c r="P44" s="8">
        <v>54.900001525878906</v>
      </c>
      <c r="Q44" s="2" t="s">
        <v>22</v>
      </c>
      <c r="R44" s="2" t="s">
        <v>23</v>
      </c>
    </row>
    <row r="45" spans="1:18" hidden="1">
      <c r="A45" s="2" t="s">
        <v>19</v>
      </c>
      <c r="B45" s="2">
        <v>0</v>
      </c>
      <c r="C45" s="2">
        <v>2005</v>
      </c>
      <c r="D45" s="2" t="s">
        <v>20</v>
      </c>
      <c r="E45" s="2" t="s">
        <v>21</v>
      </c>
      <c r="F45" s="7">
        <v>2853440</v>
      </c>
      <c r="G45" s="7">
        <v>1298877</v>
      </c>
      <c r="H45" s="8">
        <v>45.5</v>
      </c>
      <c r="I45" s="7">
        <v>69756</v>
      </c>
      <c r="J45" s="8">
        <v>2.4000000953674316</v>
      </c>
      <c r="K45" s="7">
        <v>973104</v>
      </c>
      <c r="L45" s="8">
        <v>34.099998474121094</v>
      </c>
      <c r="M45" s="7">
        <v>511703</v>
      </c>
      <c r="N45" s="8">
        <v>17.899999618530273</v>
      </c>
      <c r="O45" s="7">
        <v>1484807</v>
      </c>
      <c r="P45" s="8">
        <v>52</v>
      </c>
      <c r="Q45" s="2" t="s">
        <v>22</v>
      </c>
      <c r="R45" s="2" t="s">
        <v>23</v>
      </c>
    </row>
    <row r="46" spans="1:18" hidden="1">
      <c r="A46" s="2" t="s">
        <v>19</v>
      </c>
      <c r="B46" s="2">
        <v>0</v>
      </c>
      <c r="C46" s="2">
        <v>2005</v>
      </c>
      <c r="D46" s="2" t="s">
        <v>24</v>
      </c>
      <c r="E46" s="2" t="s">
        <v>25</v>
      </c>
      <c r="F46" s="7">
        <v>1710003</v>
      </c>
      <c r="G46" s="7">
        <v>792940</v>
      </c>
      <c r="H46" s="8">
        <v>46.400001525878906</v>
      </c>
      <c r="I46" s="7">
        <v>56132</v>
      </c>
      <c r="J46" s="8">
        <v>3.2999999523162842</v>
      </c>
      <c r="K46" s="7">
        <v>676637</v>
      </c>
      <c r="L46" s="8">
        <v>39.599998474121094</v>
      </c>
      <c r="M46" s="7">
        <v>184295</v>
      </c>
      <c r="N46" s="8">
        <v>10.800000190734863</v>
      </c>
      <c r="O46" s="7">
        <v>860932</v>
      </c>
      <c r="P46" s="8">
        <v>50.299999237060547</v>
      </c>
      <c r="Q46" s="2" t="s">
        <v>22</v>
      </c>
      <c r="R46" s="2" t="s">
        <v>23</v>
      </c>
    </row>
    <row r="47" spans="1:18" hidden="1">
      <c r="A47" s="2" t="s">
        <v>19</v>
      </c>
      <c r="B47" s="2">
        <v>0</v>
      </c>
      <c r="C47" s="2">
        <v>2005</v>
      </c>
      <c r="D47" s="2" t="s">
        <v>26</v>
      </c>
      <c r="E47" s="2" t="s">
        <v>27</v>
      </c>
      <c r="F47" s="7">
        <v>1143437</v>
      </c>
      <c r="G47" s="7">
        <v>505937</v>
      </c>
      <c r="H47" s="8">
        <v>44.200000762939453</v>
      </c>
      <c r="I47" s="7">
        <v>13625</v>
      </c>
      <c r="J47" s="8">
        <v>1.2000000476837158</v>
      </c>
      <c r="K47" s="7">
        <v>296467</v>
      </c>
      <c r="L47" s="8">
        <v>25.899999618530273</v>
      </c>
      <c r="M47" s="7">
        <v>327408</v>
      </c>
      <c r="N47" s="8">
        <v>28.600000381469727</v>
      </c>
      <c r="O47" s="7">
        <v>623875</v>
      </c>
      <c r="P47" s="8">
        <v>54.599998474121094</v>
      </c>
      <c r="Q47" s="2" t="s">
        <v>22</v>
      </c>
      <c r="R47" s="2" t="s">
        <v>23</v>
      </c>
    </row>
    <row r="48" spans="1:18" hidden="1">
      <c r="A48" s="2" t="s">
        <v>19</v>
      </c>
      <c r="B48" s="2">
        <v>0</v>
      </c>
      <c r="C48" s="2">
        <v>2006</v>
      </c>
      <c r="D48" s="2" t="s">
        <v>20</v>
      </c>
      <c r="E48" s="2" t="s">
        <v>21</v>
      </c>
      <c r="F48" s="7">
        <v>2902983</v>
      </c>
      <c r="G48" s="7">
        <v>1332085</v>
      </c>
      <c r="H48" s="8">
        <v>45.900001525878906</v>
      </c>
      <c r="I48" s="7">
        <v>70513</v>
      </c>
      <c r="J48" s="8">
        <v>2.4000000953674316</v>
      </c>
      <c r="K48" s="7">
        <v>987980</v>
      </c>
      <c r="L48" s="8">
        <v>34</v>
      </c>
      <c r="M48" s="7">
        <v>512404</v>
      </c>
      <c r="N48" s="8">
        <v>17.700000762939453</v>
      </c>
      <c r="O48" s="7">
        <v>1500384</v>
      </c>
      <c r="P48" s="8">
        <v>51.700000762939453</v>
      </c>
      <c r="Q48" s="2" t="s">
        <v>22</v>
      </c>
      <c r="R48" s="2" t="s">
        <v>23</v>
      </c>
    </row>
    <row r="49" spans="1:21" hidden="1">
      <c r="A49" s="2" t="s">
        <v>19</v>
      </c>
      <c r="B49" s="2">
        <v>0</v>
      </c>
      <c r="C49" s="2">
        <v>2006</v>
      </c>
      <c r="D49" s="2" t="s">
        <v>24</v>
      </c>
      <c r="E49" s="2" t="s">
        <v>25</v>
      </c>
      <c r="F49" s="7">
        <v>1740082</v>
      </c>
      <c r="G49" s="7">
        <v>813400</v>
      </c>
      <c r="H49" s="8">
        <v>46.700000762939453</v>
      </c>
      <c r="I49" s="7">
        <v>56409</v>
      </c>
      <c r="J49" s="8">
        <v>3.2000000476837158</v>
      </c>
      <c r="K49" s="7">
        <v>687034</v>
      </c>
      <c r="L49" s="8">
        <v>39.5</v>
      </c>
      <c r="M49" s="7">
        <v>183239</v>
      </c>
      <c r="N49" s="8">
        <v>10.5</v>
      </c>
      <c r="O49" s="7">
        <v>870273</v>
      </c>
      <c r="P49" s="8">
        <v>50</v>
      </c>
      <c r="Q49" s="2" t="s">
        <v>22</v>
      </c>
      <c r="R49" s="2" t="s">
        <v>23</v>
      </c>
    </row>
    <row r="50" spans="1:21" hidden="1">
      <c r="A50" s="2" t="s">
        <v>19</v>
      </c>
      <c r="B50" s="2">
        <v>0</v>
      </c>
      <c r="C50" s="2">
        <v>2006</v>
      </c>
      <c r="D50" s="2" t="s">
        <v>26</v>
      </c>
      <c r="E50" s="2" t="s">
        <v>27</v>
      </c>
      <c r="F50" s="7">
        <v>1162900</v>
      </c>
      <c r="G50" s="7">
        <v>518685</v>
      </c>
      <c r="H50" s="8">
        <v>44.599998474121094</v>
      </c>
      <c r="I50" s="7">
        <v>14105</v>
      </c>
      <c r="J50" s="8">
        <v>1.2000000476837158</v>
      </c>
      <c r="K50" s="7">
        <v>300945</v>
      </c>
      <c r="L50" s="8">
        <v>25.899999618530273</v>
      </c>
      <c r="M50" s="7">
        <v>329165</v>
      </c>
      <c r="N50" s="8">
        <v>28.299999237060547</v>
      </c>
      <c r="O50" s="7">
        <v>630111</v>
      </c>
      <c r="P50" s="8">
        <v>54.200000762939453</v>
      </c>
      <c r="Q50" s="2" t="s">
        <v>22</v>
      </c>
      <c r="R50" s="2" t="s">
        <v>23</v>
      </c>
    </row>
    <row r="51" spans="1:21" hidden="1">
      <c r="A51" s="2" t="s">
        <v>19</v>
      </c>
      <c r="B51" s="2">
        <v>0</v>
      </c>
      <c r="C51" s="2">
        <v>2007</v>
      </c>
      <c r="D51" s="2" t="s">
        <v>20</v>
      </c>
      <c r="E51" s="2" t="s">
        <v>21</v>
      </c>
      <c r="F51" s="7">
        <v>2953250</v>
      </c>
      <c r="G51" s="7">
        <v>1369886</v>
      </c>
      <c r="H51" s="8">
        <v>46.400001525878906</v>
      </c>
      <c r="I51" s="7">
        <v>71067</v>
      </c>
      <c r="J51" s="8">
        <v>2.4000000953674316</v>
      </c>
      <c r="K51" s="7">
        <v>1003671</v>
      </c>
      <c r="L51" s="8">
        <v>34</v>
      </c>
      <c r="M51" s="7">
        <v>508625</v>
      </c>
      <c r="N51" s="8">
        <v>17.200000762939453</v>
      </c>
      <c r="O51" s="7">
        <v>1512296</v>
      </c>
      <c r="P51" s="8">
        <v>51.200000762939453</v>
      </c>
      <c r="Q51" s="2" t="s">
        <v>22</v>
      </c>
      <c r="R51" s="2" t="s">
        <v>23</v>
      </c>
    </row>
    <row r="52" spans="1:21" hidden="1">
      <c r="A52" s="2" t="s">
        <v>19</v>
      </c>
      <c r="B52" s="2">
        <v>0</v>
      </c>
      <c r="C52" s="2">
        <v>2007</v>
      </c>
      <c r="D52" s="2" t="s">
        <v>24</v>
      </c>
      <c r="E52" s="2" t="s">
        <v>25</v>
      </c>
      <c r="F52" s="7">
        <v>1771792</v>
      </c>
      <c r="G52" s="7">
        <v>836733</v>
      </c>
      <c r="H52" s="8">
        <v>47.200000762939453</v>
      </c>
      <c r="I52" s="7">
        <v>56398</v>
      </c>
      <c r="J52" s="8">
        <v>3.2000000476837158</v>
      </c>
      <c r="K52" s="7">
        <v>698605</v>
      </c>
      <c r="L52" s="8">
        <v>39.400001525878906</v>
      </c>
      <c r="M52" s="7">
        <v>180056</v>
      </c>
      <c r="N52" s="8">
        <v>10.199999809265137</v>
      </c>
      <c r="O52" s="7">
        <v>878661</v>
      </c>
      <c r="P52" s="8">
        <v>49.599998474121094</v>
      </c>
      <c r="Q52" s="2" t="s">
        <v>22</v>
      </c>
      <c r="R52" s="2" t="s">
        <v>23</v>
      </c>
    </row>
    <row r="53" spans="1:21" hidden="1">
      <c r="A53" s="2" t="s">
        <v>19</v>
      </c>
      <c r="B53" s="2">
        <v>0</v>
      </c>
      <c r="C53" s="2">
        <v>2007</v>
      </c>
      <c r="D53" s="2" t="s">
        <v>26</v>
      </c>
      <c r="E53" s="2" t="s">
        <v>27</v>
      </c>
      <c r="F53" s="7">
        <v>1181458</v>
      </c>
      <c r="G53" s="7">
        <v>533153</v>
      </c>
      <c r="H53" s="8">
        <v>45.099998474121094</v>
      </c>
      <c r="I53" s="7">
        <v>14670</v>
      </c>
      <c r="J53" s="8">
        <v>1.2000000476837158</v>
      </c>
      <c r="K53" s="7">
        <v>305066</v>
      </c>
      <c r="L53" s="8">
        <v>25.799999237060547</v>
      </c>
      <c r="M53" s="7">
        <v>328569</v>
      </c>
      <c r="N53" s="8">
        <v>27.799999237060547</v>
      </c>
      <c r="O53" s="7">
        <v>633635</v>
      </c>
      <c r="P53" s="8">
        <v>53.599998474121094</v>
      </c>
      <c r="Q53" s="2" t="s">
        <v>22</v>
      </c>
      <c r="R53" s="2" t="s">
        <v>23</v>
      </c>
    </row>
    <row r="54" spans="1:21" hidden="1">
      <c r="A54" s="2" t="s">
        <v>19</v>
      </c>
      <c r="B54" s="2">
        <v>0</v>
      </c>
      <c r="C54" s="2">
        <v>2008</v>
      </c>
      <c r="D54" s="2" t="s">
        <v>20</v>
      </c>
      <c r="E54" s="2" t="s">
        <v>21</v>
      </c>
      <c r="F54" s="7">
        <v>2985847</v>
      </c>
      <c r="G54" s="7">
        <v>1414617</v>
      </c>
      <c r="H54" s="8">
        <v>47.400001525878906</v>
      </c>
      <c r="I54" s="7">
        <v>73436</v>
      </c>
      <c r="J54" s="8">
        <v>2.5</v>
      </c>
      <c r="K54" s="7">
        <v>1014080</v>
      </c>
      <c r="L54" s="8">
        <v>34</v>
      </c>
      <c r="M54" s="7">
        <v>483714</v>
      </c>
      <c r="N54" s="8">
        <v>16.200000762939453</v>
      </c>
      <c r="O54" s="7">
        <v>1497794</v>
      </c>
      <c r="P54" s="8">
        <v>50.200000762939453</v>
      </c>
      <c r="Q54" s="2" t="s">
        <v>22</v>
      </c>
      <c r="R54" s="2" t="s">
        <v>23</v>
      </c>
    </row>
    <row r="55" spans="1:21" hidden="1">
      <c r="A55" s="2" t="s">
        <v>19</v>
      </c>
      <c r="B55" s="2">
        <v>0</v>
      </c>
      <c r="C55" s="2">
        <v>2008</v>
      </c>
      <c r="D55" s="2" t="s">
        <v>24</v>
      </c>
      <c r="E55" s="2" t="s">
        <v>25</v>
      </c>
      <c r="F55" s="7">
        <v>1794055</v>
      </c>
      <c r="G55" s="7">
        <v>860137</v>
      </c>
      <c r="H55" s="8">
        <v>47.900001525878906</v>
      </c>
      <c r="I55" s="7">
        <v>58417</v>
      </c>
      <c r="J55" s="8">
        <v>3.2999999523162842</v>
      </c>
      <c r="K55" s="7">
        <v>705472</v>
      </c>
      <c r="L55" s="8">
        <v>39.299999237060547</v>
      </c>
      <c r="M55" s="7">
        <v>170028</v>
      </c>
      <c r="N55" s="8">
        <v>9.5</v>
      </c>
      <c r="O55" s="7">
        <v>875500</v>
      </c>
      <c r="P55" s="8">
        <v>48.799999237060547</v>
      </c>
      <c r="Q55" s="2" t="s">
        <v>22</v>
      </c>
      <c r="R55" s="2" t="s">
        <v>23</v>
      </c>
    </row>
    <row r="56" spans="1:21" hidden="1">
      <c r="A56" s="2" t="s">
        <v>19</v>
      </c>
      <c r="B56" s="2">
        <v>0</v>
      </c>
      <c r="C56" s="2">
        <v>2008</v>
      </c>
      <c r="D56" s="2" t="s">
        <v>26</v>
      </c>
      <c r="E56" s="2" t="s">
        <v>27</v>
      </c>
      <c r="F56" s="7">
        <v>1191792</v>
      </c>
      <c r="G56" s="7">
        <v>554480</v>
      </c>
      <c r="H56" s="8">
        <v>46.5</v>
      </c>
      <c r="I56" s="7">
        <v>15019</v>
      </c>
      <c r="J56" s="8">
        <v>1.2999999523162842</v>
      </c>
      <c r="K56" s="7">
        <v>308608</v>
      </c>
      <c r="L56" s="8">
        <v>25.899999618530273</v>
      </c>
      <c r="M56" s="7">
        <v>313686</v>
      </c>
      <c r="N56" s="8">
        <v>26.299999237060547</v>
      </c>
      <c r="O56" s="7">
        <v>622293</v>
      </c>
      <c r="P56" s="8">
        <v>52.200000762939453</v>
      </c>
      <c r="Q56" s="2" t="s">
        <v>22</v>
      </c>
      <c r="R56" s="2" t="s">
        <v>23</v>
      </c>
    </row>
    <row r="57" spans="1:21" hidden="1">
      <c r="A57" s="2" t="s">
        <v>19</v>
      </c>
      <c r="B57" s="2">
        <v>0</v>
      </c>
      <c r="C57" s="2">
        <v>2009</v>
      </c>
      <c r="D57" s="2" t="s">
        <v>20</v>
      </c>
      <c r="E57" s="2" t="s">
        <v>21</v>
      </c>
      <c r="F57" s="7">
        <v>3000496</v>
      </c>
      <c r="G57" s="7">
        <v>1426360</v>
      </c>
      <c r="H57" s="8">
        <v>47.5</v>
      </c>
      <c r="I57" s="7">
        <v>73639</v>
      </c>
      <c r="J57" s="8">
        <v>2.5</v>
      </c>
      <c r="K57" s="7">
        <v>1017631</v>
      </c>
      <c r="L57" s="8">
        <v>33.900001525878906</v>
      </c>
      <c r="M57" s="7">
        <v>482866</v>
      </c>
      <c r="N57" s="8">
        <v>16.100000381469727</v>
      </c>
      <c r="O57" s="7">
        <v>1500497</v>
      </c>
      <c r="P57" s="8">
        <v>50</v>
      </c>
      <c r="Q57" s="2" t="s">
        <v>22</v>
      </c>
      <c r="R57" s="2" t="s">
        <v>23</v>
      </c>
    </row>
    <row r="58" spans="1:21" hidden="1">
      <c r="A58" s="2" t="s">
        <v>19</v>
      </c>
      <c r="B58" s="2">
        <v>0</v>
      </c>
      <c r="C58" s="2">
        <v>2009</v>
      </c>
      <c r="D58" s="2" t="s">
        <v>24</v>
      </c>
      <c r="E58" s="2" t="s">
        <v>25</v>
      </c>
      <c r="F58" s="7">
        <v>1803693</v>
      </c>
      <c r="G58" s="7">
        <v>864175</v>
      </c>
      <c r="H58" s="8">
        <v>47.900001525878906</v>
      </c>
      <c r="I58" s="7">
        <v>58804</v>
      </c>
      <c r="J58" s="8">
        <v>3.2999999523162842</v>
      </c>
      <c r="K58" s="7">
        <v>711214</v>
      </c>
      <c r="L58" s="8">
        <v>39.400001525878906</v>
      </c>
      <c r="M58" s="7">
        <v>169500</v>
      </c>
      <c r="N58" s="8">
        <v>9.3999996185302734</v>
      </c>
      <c r="O58" s="7">
        <v>880714</v>
      </c>
      <c r="P58" s="8">
        <v>48.799999237060547</v>
      </c>
      <c r="Q58" s="2" t="s">
        <v>22</v>
      </c>
      <c r="R58" s="2" t="s">
        <v>23</v>
      </c>
    </row>
    <row r="59" spans="1:21" hidden="1">
      <c r="A59" s="2" t="s">
        <v>19</v>
      </c>
      <c r="B59" s="2">
        <v>0</v>
      </c>
      <c r="C59" s="2">
        <v>2009</v>
      </c>
      <c r="D59" s="2" t="s">
        <v>26</v>
      </c>
      <c r="E59" s="2" t="s">
        <v>27</v>
      </c>
      <c r="F59" s="7">
        <v>1196803</v>
      </c>
      <c r="G59" s="7">
        <v>562184</v>
      </c>
      <c r="H59" s="8">
        <v>47</v>
      </c>
      <c r="I59" s="7">
        <v>14835</v>
      </c>
      <c r="J59" s="8">
        <v>1.2000000476837158</v>
      </c>
      <c r="K59" s="7">
        <v>306417</v>
      </c>
      <c r="L59" s="8">
        <v>25.600000381469727</v>
      </c>
      <c r="M59" s="7">
        <v>313366</v>
      </c>
      <c r="N59" s="8">
        <v>26.200000762939453</v>
      </c>
      <c r="O59" s="7">
        <v>619783</v>
      </c>
      <c r="P59" s="8">
        <v>51.799999237060547</v>
      </c>
      <c r="Q59" s="2" t="s">
        <v>22</v>
      </c>
      <c r="R59" s="2" t="s">
        <v>23</v>
      </c>
    </row>
    <row r="60" spans="1:21">
      <c r="A60" s="2" t="s">
        <v>19</v>
      </c>
      <c r="B60" s="2">
        <v>0</v>
      </c>
      <c r="C60" s="2">
        <v>2010</v>
      </c>
      <c r="D60" s="2" t="s">
        <v>20</v>
      </c>
      <c r="E60" s="2" t="s">
        <v>21</v>
      </c>
      <c r="F60" s="7">
        <v>3039349</v>
      </c>
      <c r="G60" s="7">
        <v>1442866</v>
      </c>
      <c r="H60" s="8">
        <v>47.5</v>
      </c>
      <c r="I60" s="7">
        <v>75354</v>
      </c>
      <c r="J60" s="8">
        <v>2.5</v>
      </c>
      <c r="K60" s="7">
        <v>1026704</v>
      </c>
      <c r="L60" s="8">
        <v>33.799999237060547</v>
      </c>
      <c r="M60" s="7">
        <v>494425</v>
      </c>
      <c r="N60" s="8">
        <v>16.299999237060547</v>
      </c>
      <c r="O60" s="7">
        <v>1521129</v>
      </c>
      <c r="P60" s="8">
        <v>50</v>
      </c>
      <c r="Q60" s="2" t="s">
        <v>22</v>
      </c>
      <c r="R60" s="2" t="s">
        <v>23</v>
      </c>
      <c r="U60" s="72">
        <f>H60+J60+L60+N60</f>
        <v>100.09999847412109</v>
      </c>
    </row>
    <row r="61" spans="1:21">
      <c r="A61" s="2" t="s">
        <v>19</v>
      </c>
      <c r="B61" s="2">
        <v>0</v>
      </c>
      <c r="C61" s="2">
        <v>2010</v>
      </c>
      <c r="D61" s="2" t="s">
        <v>24</v>
      </c>
      <c r="E61" s="2" t="s">
        <v>25</v>
      </c>
      <c r="F61" s="7">
        <v>1830816</v>
      </c>
      <c r="G61" s="7">
        <v>873650</v>
      </c>
      <c r="H61" s="8">
        <v>47.700000762939453</v>
      </c>
      <c r="I61" s="7">
        <v>59879</v>
      </c>
      <c r="J61" s="8">
        <v>3.2999999523162842</v>
      </c>
      <c r="K61" s="7">
        <v>723149</v>
      </c>
      <c r="L61" s="8">
        <v>39.5</v>
      </c>
      <c r="M61" s="7">
        <v>174138</v>
      </c>
      <c r="N61" s="8">
        <v>9.5</v>
      </c>
      <c r="O61" s="7">
        <v>897287</v>
      </c>
      <c r="P61" s="8">
        <v>49</v>
      </c>
      <c r="Q61" s="2" t="s">
        <v>22</v>
      </c>
      <c r="R61" s="2" t="s">
        <v>23</v>
      </c>
      <c r="U61" s="72">
        <f t="shared" ref="U61:U62" si="0">H61+J61+L61+N61</f>
        <v>100.00000071525574</v>
      </c>
    </row>
    <row r="62" spans="1:21">
      <c r="A62" s="2" t="s">
        <v>19</v>
      </c>
      <c r="B62" s="2">
        <v>0</v>
      </c>
      <c r="C62" s="2">
        <v>2010</v>
      </c>
      <c r="D62" s="2" t="s">
        <v>26</v>
      </c>
      <c r="E62" s="2" t="s">
        <v>27</v>
      </c>
      <c r="F62" s="7">
        <v>1208533</v>
      </c>
      <c r="G62" s="7">
        <v>569216</v>
      </c>
      <c r="H62" s="8">
        <v>47.099998474121094</v>
      </c>
      <c r="I62" s="7">
        <v>15475</v>
      </c>
      <c r="J62" s="8">
        <v>1.2999999523162842</v>
      </c>
      <c r="K62" s="7">
        <v>303555</v>
      </c>
      <c r="L62" s="8">
        <v>25.100000381469727</v>
      </c>
      <c r="M62" s="7">
        <v>320288</v>
      </c>
      <c r="N62" s="8">
        <v>26.5</v>
      </c>
      <c r="O62" s="7">
        <v>623843</v>
      </c>
      <c r="P62" s="8">
        <v>51.599998474121094</v>
      </c>
      <c r="Q62" s="2" t="s">
        <v>22</v>
      </c>
      <c r="R62" s="2" t="s">
        <v>23</v>
      </c>
      <c r="U62" s="72">
        <f t="shared" si="0"/>
        <v>99.999998807907104</v>
      </c>
    </row>
    <row r="63" spans="1:21" hidden="1">
      <c r="A63" s="2" t="s">
        <v>28</v>
      </c>
      <c r="B63" s="2">
        <v>1</v>
      </c>
      <c r="C63" s="2">
        <v>1991</v>
      </c>
      <c r="D63" s="2" t="s">
        <v>20</v>
      </c>
      <c r="E63" s="2" t="s">
        <v>21</v>
      </c>
      <c r="F63" s="7">
        <v>414257</v>
      </c>
      <c r="G63" s="7">
        <v>344989</v>
      </c>
      <c r="H63" s="8">
        <v>83.300003051757813</v>
      </c>
      <c r="I63" s="7">
        <v>18569</v>
      </c>
      <c r="J63" s="8">
        <v>4.5</v>
      </c>
      <c r="K63" s="7">
        <v>39354</v>
      </c>
      <c r="L63" s="8">
        <v>9.5</v>
      </c>
      <c r="M63" s="7">
        <v>11345</v>
      </c>
      <c r="N63" s="8">
        <v>2.7000000476837158</v>
      </c>
      <c r="O63" s="7">
        <v>50699</v>
      </c>
      <c r="P63" s="8">
        <v>12.199999809265137</v>
      </c>
      <c r="Q63" s="2" t="s">
        <v>22</v>
      </c>
      <c r="R63" s="2" t="s">
        <v>23</v>
      </c>
    </row>
    <row r="64" spans="1:21" hidden="1">
      <c r="A64" s="2" t="s">
        <v>28</v>
      </c>
      <c r="B64" s="2">
        <v>1</v>
      </c>
      <c r="C64" s="2">
        <v>1991</v>
      </c>
      <c r="D64" s="2" t="s">
        <v>24</v>
      </c>
      <c r="E64" s="2" t="s">
        <v>25</v>
      </c>
      <c r="F64" s="7">
        <v>238325</v>
      </c>
      <c r="G64" s="7">
        <v>195086</v>
      </c>
      <c r="H64" s="8">
        <v>81.900001525878906</v>
      </c>
      <c r="I64" s="7">
        <v>14455</v>
      </c>
      <c r="J64" s="8">
        <v>6.0999999046325684</v>
      </c>
      <c r="K64" s="7">
        <v>25676</v>
      </c>
      <c r="L64" s="8">
        <v>10.800000190734863</v>
      </c>
      <c r="M64" s="7">
        <v>3109</v>
      </c>
      <c r="N64" s="8">
        <v>1.2999999523162842</v>
      </c>
      <c r="O64" s="7">
        <v>28785</v>
      </c>
      <c r="P64" s="8">
        <v>12.100000381469727</v>
      </c>
      <c r="Q64" s="2" t="s">
        <v>22</v>
      </c>
      <c r="R64" s="2" t="s">
        <v>23</v>
      </c>
    </row>
    <row r="65" spans="1:18" hidden="1">
      <c r="A65" s="2" t="s">
        <v>28</v>
      </c>
      <c r="B65" s="2">
        <v>1</v>
      </c>
      <c r="C65" s="2">
        <v>1991</v>
      </c>
      <c r="D65" s="2" t="s">
        <v>26</v>
      </c>
      <c r="E65" s="2" t="s">
        <v>27</v>
      </c>
      <c r="F65" s="7">
        <v>175932</v>
      </c>
      <c r="G65" s="7">
        <v>149904</v>
      </c>
      <c r="H65" s="8">
        <v>85.199996948242188</v>
      </c>
      <c r="I65" s="7">
        <v>4114</v>
      </c>
      <c r="J65" s="8">
        <v>2.2999999523162842</v>
      </c>
      <c r="K65" s="7">
        <v>13678</v>
      </c>
      <c r="L65" s="8">
        <v>7.8000001907348633</v>
      </c>
      <c r="M65" s="7">
        <v>8236</v>
      </c>
      <c r="N65" s="8">
        <v>4.6999998092651367</v>
      </c>
      <c r="O65" s="7">
        <v>21914</v>
      </c>
      <c r="P65" s="8">
        <v>12.5</v>
      </c>
      <c r="Q65" s="2" t="s">
        <v>22</v>
      </c>
      <c r="R65" s="2" t="s">
        <v>23</v>
      </c>
    </row>
    <row r="66" spans="1:18" hidden="1">
      <c r="A66" s="2" t="s">
        <v>28</v>
      </c>
      <c r="B66" s="2">
        <v>1</v>
      </c>
      <c r="C66" s="2">
        <v>1992</v>
      </c>
      <c r="D66" s="2" t="s">
        <v>20</v>
      </c>
      <c r="E66" s="2" t="s">
        <v>21</v>
      </c>
      <c r="F66" s="7">
        <v>413484</v>
      </c>
      <c r="G66" s="7">
        <v>344197</v>
      </c>
      <c r="H66" s="8">
        <v>83.199996948242187</v>
      </c>
      <c r="I66" s="7">
        <v>18699</v>
      </c>
      <c r="J66" s="8">
        <v>4.5</v>
      </c>
      <c r="K66" s="7">
        <v>38801</v>
      </c>
      <c r="L66" s="8">
        <v>9.3999996185302734</v>
      </c>
      <c r="M66" s="7">
        <v>11787</v>
      </c>
      <c r="N66" s="8">
        <v>2.9000000953674316</v>
      </c>
      <c r="O66" s="7">
        <v>50588</v>
      </c>
      <c r="P66" s="8">
        <v>12.199999809265137</v>
      </c>
      <c r="Q66" s="2" t="s">
        <v>22</v>
      </c>
      <c r="R66" s="2" t="s">
        <v>23</v>
      </c>
    </row>
    <row r="67" spans="1:18" hidden="1">
      <c r="A67" s="2" t="s">
        <v>28</v>
      </c>
      <c r="B67" s="2">
        <v>1</v>
      </c>
      <c r="C67" s="2">
        <v>1992</v>
      </c>
      <c r="D67" s="2" t="s">
        <v>24</v>
      </c>
      <c r="E67" s="2" t="s">
        <v>25</v>
      </c>
      <c r="F67" s="7">
        <v>237042</v>
      </c>
      <c r="G67" s="7">
        <v>193637</v>
      </c>
      <c r="H67" s="8">
        <v>81.699996948242188</v>
      </c>
      <c r="I67" s="7">
        <v>14623</v>
      </c>
      <c r="J67" s="8">
        <v>6.1999998092651367</v>
      </c>
      <c r="K67" s="7">
        <v>25705</v>
      </c>
      <c r="L67" s="8">
        <v>10.800000190734863</v>
      </c>
      <c r="M67" s="7">
        <v>3077</v>
      </c>
      <c r="N67" s="8">
        <v>1.2999999523162842</v>
      </c>
      <c r="O67" s="7">
        <v>28782</v>
      </c>
      <c r="P67" s="8">
        <v>12.100000381469727</v>
      </c>
      <c r="Q67" s="2" t="s">
        <v>22</v>
      </c>
      <c r="R67" s="2" t="s">
        <v>23</v>
      </c>
    </row>
    <row r="68" spans="1:18" hidden="1">
      <c r="A68" s="2" t="s">
        <v>28</v>
      </c>
      <c r="B68" s="2">
        <v>1</v>
      </c>
      <c r="C68" s="2">
        <v>1992</v>
      </c>
      <c r="D68" s="2" t="s">
        <v>26</v>
      </c>
      <c r="E68" s="2" t="s">
        <v>27</v>
      </c>
      <c r="F68" s="7">
        <v>176442</v>
      </c>
      <c r="G68" s="7">
        <v>150560</v>
      </c>
      <c r="H68" s="8">
        <v>85.300003051757813</v>
      </c>
      <c r="I68" s="7">
        <v>4076</v>
      </c>
      <c r="J68" s="8">
        <v>2.2999999523162842</v>
      </c>
      <c r="K68" s="7">
        <v>13097</v>
      </c>
      <c r="L68" s="8">
        <v>7.4000000953674316</v>
      </c>
      <c r="M68" s="7">
        <v>8709</v>
      </c>
      <c r="N68" s="8">
        <v>4.9000000953674316</v>
      </c>
      <c r="O68" s="7">
        <v>21806</v>
      </c>
      <c r="P68" s="8">
        <v>12.399999618530273</v>
      </c>
      <c r="Q68" s="2" t="s">
        <v>22</v>
      </c>
      <c r="R68" s="2" t="s">
        <v>23</v>
      </c>
    </row>
    <row r="69" spans="1:18" hidden="1">
      <c r="A69" s="2" t="s">
        <v>28</v>
      </c>
      <c r="B69" s="2">
        <v>1</v>
      </c>
      <c r="C69" s="2">
        <v>1993</v>
      </c>
      <c r="D69" s="2" t="s">
        <v>20</v>
      </c>
      <c r="E69" s="2" t="s">
        <v>21</v>
      </c>
      <c r="F69" s="7">
        <v>412472</v>
      </c>
      <c r="G69" s="7">
        <v>344163</v>
      </c>
      <c r="H69" s="8">
        <v>83.400001525878906</v>
      </c>
      <c r="I69" s="7">
        <v>18262</v>
      </c>
      <c r="J69" s="8">
        <v>4.4000000953674316</v>
      </c>
      <c r="K69" s="7">
        <v>38706</v>
      </c>
      <c r="L69" s="8">
        <v>9.3999996185302734</v>
      </c>
      <c r="M69" s="7">
        <v>11341</v>
      </c>
      <c r="N69" s="8">
        <v>2.7000000476837158</v>
      </c>
      <c r="O69" s="7">
        <v>50047</v>
      </c>
      <c r="P69" s="8">
        <v>12.100000381469727</v>
      </c>
      <c r="Q69" s="2" t="s">
        <v>22</v>
      </c>
      <c r="R69" s="2" t="s">
        <v>23</v>
      </c>
    </row>
    <row r="70" spans="1:18" hidden="1">
      <c r="A70" s="2" t="s">
        <v>28</v>
      </c>
      <c r="B70" s="2">
        <v>1</v>
      </c>
      <c r="C70" s="2">
        <v>1993</v>
      </c>
      <c r="D70" s="2" t="s">
        <v>24</v>
      </c>
      <c r="E70" s="2" t="s">
        <v>25</v>
      </c>
      <c r="F70" s="7">
        <v>236058</v>
      </c>
      <c r="G70" s="7">
        <v>193046</v>
      </c>
      <c r="H70" s="8">
        <v>81.800003051757812</v>
      </c>
      <c r="I70" s="7">
        <v>14338</v>
      </c>
      <c r="J70" s="8">
        <v>6.0999999046325684</v>
      </c>
      <c r="K70" s="7">
        <v>25638</v>
      </c>
      <c r="L70" s="8">
        <v>10.899999618530273</v>
      </c>
      <c r="M70" s="7">
        <v>3036</v>
      </c>
      <c r="N70" s="8">
        <v>1.2999999523162842</v>
      </c>
      <c r="O70" s="7">
        <v>28674</v>
      </c>
      <c r="P70" s="8">
        <v>12.100000381469727</v>
      </c>
      <c r="Q70" s="2" t="s">
        <v>22</v>
      </c>
      <c r="R70" s="2" t="s">
        <v>23</v>
      </c>
    </row>
    <row r="71" spans="1:18" hidden="1">
      <c r="A71" s="2" t="s">
        <v>28</v>
      </c>
      <c r="B71" s="2">
        <v>1</v>
      </c>
      <c r="C71" s="2">
        <v>1993</v>
      </c>
      <c r="D71" s="2" t="s">
        <v>26</v>
      </c>
      <c r="E71" s="2" t="s">
        <v>27</v>
      </c>
      <c r="F71" s="7">
        <v>176414</v>
      </c>
      <c r="G71" s="7">
        <v>151117</v>
      </c>
      <c r="H71" s="8">
        <v>85.699996948242188</v>
      </c>
      <c r="I71" s="7">
        <v>3924</v>
      </c>
      <c r="J71" s="8">
        <v>2.2000000476837158</v>
      </c>
      <c r="K71" s="7">
        <v>13069</v>
      </c>
      <c r="L71" s="8">
        <v>7.4000000953674316</v>
      </c>
      <c r="M71" s="7">
        <v>8305</v>
      </c>
      <c r="N71" s="8">
        <v>4.6999998092651367</v>
      </c>
      <c r="O71" s="7">
        <v>21373</v>
      </c>
      <c r="P71" s="8">
        <v>12.100000381469727</v>
      </c>
      <c r="Q71" s="2" t="s">
        <v>22</v>
      </c>
      <c r="R71" s="2" t="s">
        <v>23</v>
      </c>
    </row>
    <row r="72" spans="1:18" hidden="1">
      <c r="A72" s="2" t="s">
        <v>28</v>
      </c>
      <c r="B72" s="2">
        <v>1</v>
      </c>
      <c r="C72" s="2">
        <v>1994</v>
      </c>
      <c r="D72" s="2" t="s">
        <v>20</v>
      </c>
      <c r="E72" s="2" t="s">
        <v>21</v>
      </c>
      <c r="F72" s="7">
        <v>415446</v>
      </c>
      <c r="G72" s="7">
        <v>347147</v>
      </c>
      <c r="H72" s="8">
        <v>83.599998474121094</v>
      </c>
      <c r="I72" s="7">
        <v>18460</v>
      </c>
      <c r="J72" s="8">
        <v>4.4000000953674316</v>
      </c>
      <c r="K72" s="7">
        <v>38896</v>
      </c>
      <c r="L72" s="8">
        <v>9.3999996185302734</v>
      </c>
      <c r="M72" s="7">
        <v>10943</v>
      </c>
      <c r="N72" s="8">
        <v>2.5999999046325684</v>
      </c>
      <c r="O72" s="7">
        <v>49839</v>
      </c>
      <c r="P72" s="8">
        <v>12</v>
      </c>
      <c r="Q72" s="2" t="s">
        <v>22</v>
      </c>
      <c r="R72" s="2" t="s">
        <v>23</v>
      </c>
    </row>
    <row r="73" spans="1:18" hidden="1">
      <c r="A73" s="2" t="s">
        <v>28</v>
      </c>
      <c r="B73" s="2">
        <v>1</v>
      </c>
      <c r="C73" s="2">
        <v>1994</v>
      </c>
      <c r="D73" s="2" t="s">
        <v>24</v>
      </c>
      <c r="E73" s="2" t="s">
        <v>25</v>
      </c>
      <c r="F73" s="7">
        <v>236864</v>
      </c>
      <c r="G73" s="7">
        <v>193787</v>
      </c>
      <c r="H73" s="8">
        <v>81.800003051757812</v>
      </c>
      <c r="I73" s="7">
        <v>14375</v>
      </c>
      <c r="J73" s="8">
        <v>6.0999999046325684</v>
      </c>
      <c r="K73" s="7">
        <v>25766</v>
      </c>
      <c r="L73" s="8">
        <v>10.899999618530273</v>
      </c>
      <c r="M73" s="7">
        <v>2936</v>
      </c>
      <c r="N73" s="8">
        <v>1.2000000476837158</v>
      </c>
      <c r="O73" s="7">
        <v>28702</v>
      </c>
      <c r="P73" s="8">
        <v>12.100000381469727</v>
      </c>
      <c r="Q73" s="2" t="s">
        <v>22</v>
      </c>
      <c r="R73" s="2" t="s">
        <v>23</v>
      </c>
    </row>
    <row r="74" spans="1:18" hidden="1">
      <c r="A74" s="2" t="s">
        <v>28</v>
      </c>
      <c r="B74" s="2">
        <v>1</v>
      </c>
      <c r="C74" s="2">
        <v>1994</v>
      </c>
      <c r="D74" s="2" t="s">
        <v>26</v>
      </c>
      <c r="E74" s="2" t="s">
        <v>27</v>
      </c>
      <c r="F74" s="7">
        <v>178582</v>
      </c>
      <c r="G74" s="7">
        <v>153360</v>
      </c>
      <c r="H74" s="8">
        <v>85.900001525878906</v>
      </c>
      <c r="I74" s="7">
        <v>4085</v>
      </c>
      <c r="J74" s="8">
        <v>2.2999999523162842</v>
      </c>
      <c r="K74" s="7">
        <v>13130</v>
      </c>
      <c r="L74" s="8">
        <v>7.4000000953674316</v>
      </c>
      <c r="M74" s="7">
        <v>8006</v>
      </c>
      <c r="N74" s="8">
        <v>4.5</v>
      </c>
      <c r="O74" s="7">
        <v>21136</v>
      </c>
      <c r="P74" s="8">
        <v>11.800000190734863</v>
      </c>
      <c r="Q74" s="2" t="s">
        <v>22</v>
      </c>
      <c r="R74" s="2" t="s">
        <v>23</v>
      </c>
    </row>
    <row r="75" spans="1:18" hidden="1">
      <c r="A75" s="2" t="s">
        <v>28</v>
      </c>
      <c r="B75" s="2">
        <v>1</v>
      </c>
      <c r="C75" s="2">
        <v>1995</v>
      </c>
      <c r="D75" s="2" t="s">
        <v>20</v>
      </c>
      <c r="E75" s="2" t="s">
        <v>21</v>
      </c>
      <c r="F75" s="7">
        <v>420367</v>
      </c>
      <c r="G75" s="7">
        <v>351766</v>
      </c>
      <c r="H75" s="8">
        <v>83.699996948242187</v>
      </c>
      <c r="I75" s="7">
        <v>18616</v>
      </c>
      <c r="J75" s="8">
        <v>4.4000000953674316</v>
      </c>
      <c r="K75" s="7">
        <v>39315</v>
      </c>
      <c r="L75" s="8">
        <v>9.3999996185302734</v>
      </c>
      <c r="M75" s="7">
        <v>10669</v>
      </c>
      <c r="N75" s="8">
        <v>2.5</v>
      </c>
      <c r="O75" s="7">
        <v>49984</v>
      </c>
      <c r="P75" s="8">
        <v>11.899999618530273</v>
      </c>
      <c r="Q75" s="2" t="s">
        <v>22</v>
      </c>
      <c r="R75" s="2" t="s">
        <v>23</v>
      </c>
    </row>
    <row r="76" spans="1:18" hidden="1">
      <c r="A76" s="2" t="s">
        <v>28</v>
      </c>
      <c r="B76" s="2">
        <v>1</v>
      </c>
      <c r="C76" s="2">
        <v>1995</v>
      </c>
      <c r="D76" s="2" t="s">
        <v>24</v>
      </c>
      <c r="E76" s="2" t="s">
        <v>25</v>
      </c>
      <c r="F76" s="7">
        <v>239470</v>
      </c>
      <c r="G76" s="7">
        <v>196206</v>
      </c>
      <c r="H76" s="8">
        <v>81.900001525878906</v>
      </c>
      <c r="I76" s="7">
        <v>14458</v>
      </c>
      <c r="J76" s="8">
        <v>6</v>
      </c>
      <c r="K76" s="7">
        <v>25984</v>
      </c>
      <c r="L76" s="8">
        <v>10.899999618530273</v>
      </c>
      <c r="M76" s="7">
        <v>2823</v>
      </c>
      <c r="N76" s="8">
        <v>1.2000000476837158</v>
      </c>
      <c r="O76" s="7">
        <v>28807</v>
      </c>
      <c r="P76" s="8">
        <v>12</v>
      </c>
      <c r="Q76" s="2" t="s">
        <v>22</v>
      </c>
      <c r="R76" s="2" t="s">
        <v>23</v>
      </c>
    </row>
    <row r="77" spans="1:18" hidden="1">
      <c r="A77" s="2" t="s">
        <v>28</v>
      </c>
      <c r="B77" s="2">
        <v>1</v>
      </c>
      <c r="C77" s="2">
        <v>1995</v>
      </c>
      <c r="D77" s="2" t="s">
        <v>26</v>
      </c>
      <c r="E77" s="2" t="s">
        <v>27</v>
      </c>
      <c r="F77" s="7">
        <v>180897</v>
      </c>
      <c r="G77" s="7">
        <v>155561</v>
      </c>
      <c r="H77" s="8">
        <v>86</v>
      </c>
      <c r="I77" s="7">
        <v>4159</v>
      </c>
      <c r="J77" s="8">
        <v>2.2999999523162842</v>
      </c>
      <c r="K77" s="7">
        <v>13331</v>
      </c>
      <c r="L77" s="8">
        <v>7.4000000953674316</v>
      </c>
      <c r="M77" s="7">
        <v>7846</v>
      </c>
      <c r="N77" s="8">
        <v>4.3000001907348633</v>
      </c>
      <c r="O77" s="7">
        <v>21177</v>
      </c>
      <c r="P77" s="8">
        <v>11.699999809265137</v>
      </c>
      <c r="Q77" s="2" t="s">
        <v>22</v>
      </c>
      <c r="R77" s="2" t="s">
        <v>23</v>
      </c>
    </row>
    <row r="78" spans="1:18" hidden="1">
      <c r="A78" s="2" t="s">
        <v>28</v>
      </c>
      <c r="B78" s="2">
        <v>1</v>
      </c>
      <c r="C78" s="2">
        <v>1996</v>
      </c>
      <c r="D78" s="2" t="s">
        <v>20</v>
      </c>
      <c r="E78" s="2" t="s">
        <v>21</v>
      </c>
      <c r="F78" s="7">
        <v>424740</v>
      </c>
      <c r="G78" s="7">
        <v>356263</v>
      </c>
      <c r="H78" s="8">
        <v>83.900001525878906</v>
      </c>
      <c r="I78" s="7">
        <v>18696</v>
      </c>
      <c r="J78" s="8">
        <v>4.4000000953674316</v>
      </c>
      <c r="K78" s="7">
        <v>39227</v>
      </c>
      <c r="L78" s="8">
        <v>9.1999998092651367</v>
      </c>
      <c r="M78" s="7">
        <v>10555</v>
      </c>
      <c r="N78" s="8">
        <v>2.5</v>
      </c>
      <c r="O78" s="7">
        <v>49781</v>
      </c>
      <c r="P78" s="8">
        <v>11.699999809265137</v>
      </c>
      <c r="Q78" s="2" t="s">
        <v>22</v>
      </c>
      <c r="R78" s="2" t="s">
        <v>23</v>
      </c>
    </row>
    <row r="79" spans="1:18" hidden="1">
      <c r="A79" s="2" t="s">
        <v>28</v>
      </c>
      <c r="B79" s="2">
        <v>1</v>
      </c>
      <c r="C79" s="2">
        <v>1996</v>
      </c>
      <c r="D79" s="2" t="s">
        <v>24</v>
      </c>
      <c r="E79" s="2" t="s">
        <v>25</v>
      </c>
      <c r="F79" s="7">
        <v>241258</v>
      </c>
      <c r="G79" s="7">
        <v>197734</v>
      </c>
      <c r="H79" s="8">
        <v>82</v>
      </c>
      <c r="I79" s="7">
        <v>14518</v>
      </c>
      <c r="J79" s="8">
        <v>6</v>
      </c>
      <c r="K79" s="7">
        <v>26121</v>
      </c>
      <c r="L79" s="8">
        <v>10.800000190734863</v>
      </c>
      <c r="M79" s="7">
        <v>2884</v>
      </c>
      <c r="N79" s="8">
        <v>1.2000000476837158</v>
      </c>
      <c r="O79" s="7">
        <v>29005</v>
      </c>
      <c r="P79" s="8">
        <v>12</v>
      </c>
      <c r="Q79" s="2" t="s">
        <v>22</v>
      </c>
      <c r="R79" s="2" t="s">
        <v>23</v>
      </c>
    </row>
    <row r="80" spans="1:18" hidden="1">
      <c r="A80" s="2" t="s">
        <v>28</v>
      </c>
      <c r="B80" s="2">
        <v>1</v>
      </c>
      <c r="C80" s="2">
        <v>1996</v>
      </c>
      <c r="D80" s="2" t="s">
        <v>26</v>
      </c>
      <c r="E80" s="2" t="s">
        <v>27</v>
      </c>
      <c r="F80" s="7">
        <v>183482</v>
      </c>
      <c r="G80" s="7">
        <v>158528</v>
      </c>
      <c r="H80" s="8">
        <v>86.400001525878906</v>
      </c>
      <c r="I80" s="7">
        <v>4178</v>
      </c>
      <c r="J80" s="8">
        <v>2.2999999523162842</v>
      </c>
      <c r="K80" s="7">
        <v>13106</v>
      </c>
      <c r="L80" s="8">
        <v>7.0999999046325684</v>
      </c>
      <c r="M80" s="7">
        <v>7671</v>
      </c>
      <c r="N80" s="8">
        <v>4.1999998092651367</v>
      </c>
      <c r="O80" s="7">
        <v>20776</v>
      </c>
      <c r="P80" s="8">
        <v>11.300000190734863</v>
      </c>
      <c r="Q80" s="2" t="s">
        <v>22</v>
      </c>
      <c r="R80" s="2" t="s">
        <v>23</v>
      </c>
    </row>
    <row r="81" spans="1:18" hidden="1">
      <c r="A81" s="2" t="s">
        <v>28</v>
      </c>
      <c r="B81" s="2">
        <v>1</v>
      </c>
      <c r="C81" s="2">
        <v>1997</v>
      </c>
      <c r="D81" s="2" t="s">
        <v>20</v>
      </c>
      <c r="E81" s="2" t="s">
        <v>21</v>
      </c>
      <c r="F81" s="7">
        <v>430437</v>
      </c>
      <c r="G81" s="7">
        <v>361712</v>
      </c>
      <c r="H81" s="8">
        <v>84</v>
      </c>
      <c r="I81" s="7">
        <v>18798</v>
      </c>
      <c r="J81" s="8">
        <v>4.4000000953674316</v>
      </c>
      <c r="K81" s="7">
        <v>39511</v>
      </c>
      <c r="L81" s="8">
        <v>9.1999998092651367</v>
      </c>
      <c r="M81" s="7">
        <v>10417</v>
      </c>
      <c r="N81" s="8">
        <v>2.4000000953674316</v>
      </c>
      <c r="O81" s="7">
        <v>49928</v>
      </c>
      <c r="P81" s="8">
        <v>11.600000381469727</v>
      </c>
      <c r="Q81" s="2" t="s">
        <v>22</v>
      </c>
      <c r="R81" s="2" t="s">
        <v>23</v>
      </c>
    </row>
    <row r="82" spans="1:18" hidden="1">
      <c r="A82" s="2" t="s">
        <v>28</v>
      </c>
      <c r="B82" s="2">
        <v>1</v>
      </c>
      <c r="C82" s="2">
        <v>1997</v>
      </c>
      <c r="D82" s="2" t="s">
        <v>24</v>
      </c>
      <c r="E82" s="2" t="s">
        <v>25</v>
      </c>
      <c r="F82" s="7">
        <v>243824</v>
      </c>
      <c r="G82" s="7">
        <v>200107</v>
      </c>
      <c r="H82" s="8">
        <v>82.099998474121094</v>
      </c>
      <c r="I82" s="7">
        <v>14593</v>
      </c>
      <c r="J82" s="8">
        <v>6</v>
      </c>
      <c r="K82" s="7">
        <v>26272</v>
      </c>
      <c r="L82" s="8">
        <v>10.800000190734863</v>
      </c>
      <c r="M82" s="7">
        <v>2853</v>
      </c>
      <c r="N82" s="8">
        <v>1.2000000476837158</v>
      </c>
      <c r="O82" s="7">
        <v>29125</v>
      </c>
      <c r="P82" s="8">
        <v>11.899999618530273</v>
      </c>
      <c r="Q82" s="2" t="s">
        <v>22</v>
      </c>
      <c r="R82" s="2" t="s">
        <v>23</v>
      </c>
    </row>
    <row r="83" spans="1:18" hidden="1">
      <c r="A83" s="2" t="s">
        <v>28</v>
      </c>
      <c r="B83" s="2">
        <v>1</v>
      </c>
      <c r="C83" s="2">
        <v>1997</v>
      </c>
      <c r="D83" s="2" t="s">
        <v>26</v>
      </c>
      <c r="E83" s="2" t="s">
        <v>27</v>
      </c>
      <c r="F83" s="7">
        <v>186613</v>
      </c>
      <c r="G83" s="7">
        <v>161605</v>
      </c>
      <c r="H83" s="8">
        <v>86.599998474121094</v>
      </c>
      <c r="I83" s="7">
        <v>4205</v>
      </c>
      <c r="J83" s="8">
        <v>2.2999999523162842</v>
      </c>
      <c r="K83" s="7">
        <v>13239</v>
      </c>
      <c r="L83" s="8">
        <v>7.0999999046325684</v>
      </c>
      <c r="M83" s="7">
        <v>7564</v>
      </c>
      <c r="N83" s="8">
        <v>4.0999999046325684</v>
      </c>
      <c r="O83" s="7">
        <v>20803</v>
      </c>
      <c r="P83" s="8">
        <v>11.100000381469727</v>
      </c>
      <c r="Q83" s="2" t="s">
        <v>22</v>
      </c>
      <c r="R83" s="2" t="s">
        <v>23</v>
      </c>
    </row>
    <row r="84" spans="1:18" hidden="1">
      <c r="A84" s="2" t="s">
        <v>28</v>
      </c>
      <c r="B84" s="2">
        <v>1</v>
      </c>
      <c r="C84" s="2">
        <v>1998</v>
      </c>
      <c r="D84" s="2" t="s">
        <v>20</v>
      </c>
      <c r="E84" s="2" t="s">
        <v>21</v>
      </c>
      <c r="F84" s="7">
        <v>435449</v>
      </c>
      <c r="G84" s="7">
        <v>367437</v>
      </c>
      <c r="H84" s="8">
        <v>84.400001525878906</v>
      </c>
      <c r="I84" s="7">
        <v>18772</v>
      </c>
      <c r="J84" s="8">
        <v>4.3000001907348633</v>
      </c>
      <c r="K84" s="7">
        <v>39082</v>
      </c>
      <c r="L84" s="8">
        <v>9</v>
      </c>
      <c r="M84" s="7">
        <v>10159</v>
      </c>
      <c r="N84" s="8">
        <v>2.2999999523162842</v>
      </c>
      <c r="O84" s="7">
        <v>49240</v>
      </c>
      <c r="P84" s="8">
        <v>11.300000190734863</v>
      </c>
      <c r="Q84" s="2" t="s">
        <v>22</v>
      </c>
      <c r="R84" s="2" t="s">
        <v>23</v>
      </c>
    </row>
    <row r="85" spans="1:18" hidden="1">
      <c r="A85" s="2" t="s">
        <v>28</v>
      </c>
      <c r="B85" s="2">
        <v>1</v>
      </c>
      <c r="C85" s="2">
        <v>1998</v>
      </c>
      <c r="D85" s="2" t="s">
        <v>24</v>
      </c>
      <c r="E85" s="2" t="s">
        <v>25</v>
      </c>
      <c r="F85" s="7">
        <v>246171</v>
      </c>
      <c r="G85" s="7">
        <v>202795</v>
      </c>
      <c r="H85" s="8">
        <v>82.400001525878906</v>
      </c>
      <c r="I85" s="7">
        <v>14559</v>
      </c>
      <c r="J85" s="8">
        <v>5.9000000953674316</v>
      </c>
      <c r="K85" s="7">
        <v>26009</v>
      </c>
      <c r="L85" s="8">
        <v>10.600000381469727</v>
      </c>
      <c r="M85" s="7">
        <v>2809</v>
      </c>
      <c r="N85" s="8">
        <v>1.1000000238418579</v>
      </c>
      <c r="O85" s="7">
        <v>28818</v>
      </c>
      <c r="P85" s="8">
        <v>11.699999809265137</v>
      </c>
      <c r="Q85" s="2" t="s">
        <v>22</v>
      </c>
      <c r="R85" s="2" t="s">
        <v>23</v>
      </c>
    </row>
    <row r="86" spans="1:18" hidden="1">
      <c r="A86" s="2" t="s">
        <v>28</v>
      </c>
      <c r="B86" s="2">
        <v>1</v>
      </c>
      <c r="C86" s="2">
        <v>1998</v>
      </c>
      <c r="D86" s="2" t="s">
        <v>26</v>
      </c>
      <c r="E86" s="2" t="s">
        <v>27</v>
      </c>
      <c r="F86" s="7">
        <v>189277</v>
      </c>
      <c r="G86" s="7">
        <v>164642</v>
      </c>
      <c r="H86" s="8">
        <v>87</v>
      </c>
      <c r="I86" s="7">
        <v>4213</v>
      </c>
      <c r="J86" s="8">
        <v>2.2000000476837158</v>
      </c>
      <c r="K86" s="7">
        <v>13073</v>
      </c>
      <c r="L86" s="8">
        <v>6.9000000953674316</v>
      </c>
      <c r="M86" s="7">
        <v>7350</v>
      </c>
      <c r="N86" s="8">
        <v>3.9000000953674316</v>
      </c>
      <c r="O86" s="7">
        <v>20422</v>
      </c>
      <c r="P86" s="8">
        <v>10.800000190734863</v>
      </c>
      <c r="Q86" s="2" t="s">
        <v>22</v>
      </c>
      <c r="R86" s="2" t="s">
        <v>23</v>
      </c>
    </row>
    <row r="87" spans="1:18" hidden="1">
      <c r="A87" s="2" t="s">
        <v>28</v>
      </c>
      <c r="B87" s="2">
        <v>1</v>
      </c>
      <c r="C87" s="2">
        <v>1999</v>
      </c>
      <c r="D87" s="2" t="s">
        <v>20</v>
      </c>
      <c r="E87" s="2" t="s">
        <v>21</v>
      </c>
      <c r="F87" s="7">
        <v>439795</v>
      </c>
      <c r="G87" s="7">
        <v>371902</v>
      </c>
      <c r="H87" s="8">
        <v>84.599998474121094</v>
      </c>
      <c r="I87" s="7">
        <v>18969</v>
      </c>
      <c r="J87" s="8">
        <v>4.3000001907348633</v>
      </c>
      <c r="K87" s="7">
        <v>39114</v>
      </c>
      <c r="L87" s="8">
        <v>8.8999996185302734</v>
      </c>
      <c r="M87" s="7">
        <v>9810</v>
      </c>
      <c r="N87" s="8">
        <v>2.2000000476837158</v>
      </c>
      <c r="O87" s="7">
        <v>48925</v>
      </c>
      <c r="P87" s="8">
        <v>11.100000381469727</v>
      </c>
      <c r="Q87" s="2" t="s">
        <v>22</v>
      </c>
      <c r="R87" s="2" t="s">
        <v>23</v>
      </c>
    </row>
    <row r="88" spans="1:18" hidden="1">
      <c r="A88" s="2" t="s">
        <v>28</v>
      </c>
      <c r="B88" s="2">
        <v>1</v>
      </c>
      <c r="C88" s="2">
        <v>1999</v>
      </c>
      <c r="D88" s="2" t="s">
        <v>24</v>
      </c>
      <c r="E88" s="2" t="s">
        <v>25</v>
      </c>
      <c r="F88" s="7">
        <v>247666</v>
      </c>
      <c r="G88" s="7">
        <v>204245</v>
      </c>
      <c r="H88" s="8">
        <v>82.5</v>
      </c>
      <c r="I88" s="7">
        <v>14663</v>
      </c>
      <c r="J88" s="8">
        <v>5.9000000953674316</v>
      </c>
      <c r="K88" s="7">
        <v>26067</v>
      </c>
      <c r="L88" s="8">
        <v>10.5</v>
      </c>
      <c r="M88" s="7">
        <v>2691</v>
      </c>
      <c r="N88" s="8">
        <v>1.1000000238418579</v>
      </c>
      <c r="O88" s="7">
        <v>28758</v>
      </c>
      <c r="P88" s="8">
        <v>11.600000381469727</v>
      </c>
      <c r="Q88" s="2" t="s">
        <v>22</v>
      </c>
      <c r="R88" s="2" t="s">
        <v>23</v>
      </c>
    </row>
    <row r="89" spans="1:18" hidden="1">
      <c r="A89" s="2" t="s">
        <v>28</v>
      </c>
      <c r="B89" s="2">
        <v>1</v>
      </c>
      <c r="C89" s="2">
        <v>1999</v>
      </c>
      <c r="D89" s="2" t="s">
        <v>26</v>
      </c>
      <c r="E89" s="2" t="s">
        <v>27</v>
      </c>
      <c r="F89" s="7">
        <v>192129</v>
      </c>
      <c r="G89" s="7">
        <v>167657</v>
      </c>
      <c r="H89" s="8">
        <v>87.300003051757813</v>
      </c>
      <c r="I89" s="7">
        <v>4306</v>
      </c>
      <c r="J89" s="8">
        <v>2.2000000476837158</v>
      </c>
      <c r="K89" s="7">
        <v>13047</v>
      </c>
      <c r="L89" s="8">
        <v>6.8000001907348633</v>
      </c>
      <c r="M89" s="7">
        <v>7120</v>
      </c>
      <c r="N89" s="8">
        <v>3.7000000476837158</v>
      </c>
      <c r="O89" s="7">
        <v>20167</v>
      </c>
      <c r="P89" s="8">
        <v>10.5</v>
      </c>
      <c r="Q89" s="2" t="s">
        <v>22</v>
      </c>
      <c r="R89" s="2" t="s">
        <v>23</v>
      </c>
    </row>
    <row r="90" spans="1:18" hidden="1">
      <c r="A90" s="2" t="s">
        <v>28</v>
      </c>
      <c r="B90" s="2">
        <v>1</v>
      </c>
      <c r="C90" s="2">
        <v>2000</v>
      </c>
      <c r="D90" s="2" t="s">
        <v>20</v>
      </c>
      <c r="E90" s="2" t="s">
        <v>21</v>
      </c>
      <c r="F90" s="7">
        <v>444773</v>
      </c>
      <c r="G90" s="7">
        <v>377538</v>
      </c>
      <c r="H90" s="8">
        <v>84.900001525878906</v>
      </c>
      <c r="I90" s="7">
        <v>18984</v>
      </c>
      <c r="J90" s="8">
        <v>4.3000001907348633</v>
      </c>
      <c r="K90" s="7">
        <v>38624</v>
      </c>
      <c r="L90" s="8">
        <v>8.6999998092651367</v>
      </c>
      <c r="M90" s="7">
        <v>9628</v>
      </c>
      <c r="N90" s="8">
        <v>2.2000000476837158</v>
      </c>
      <c r="O90" s="7">
        <v>48251</v>
      </c>
      <c r="P90" s="8">
        <v>10.800000190734863</v>
      </c>
      <c r="Q90" s="2" t="s">
        <v>22</v>
      </c>
      <c r="R90" s="2" t="s">
        <v>23</v>
      </c>
    </row>
    <row r="91" spans="1:18" hidden="1">
      <c r="A91" s="2" t="s">
        <v>28</v>
      </c>
      <c r="B91" s="2">
        <v>1</v>
      </c>
      <c r="C91" s="2">
        <v>2000</v>
      </c>
      <c r="D91" s="2" t="s">
        <v>24</v>
      </c>
      <c r="E91" s="2" t="s">
        <v>25</v>
      </c>
      <c r="F91" s="7">
        <v>249996</v>
      </c>
      <c r="G91" s="7">
        <v>206864</v>
      </c>
      <c r="H91" s="8">
        <v>82.699996948242188</v>
      </c>
      <c r="I91" s="7">
        <v>14651</v>
      </c>
      <c r="J91" s="8">
        <v>5.9000000953674316</v>
      </c>
      <c r="K91" s="7">
        <v>25768</v>
      </c>
      <c r="L91" s="8">
        <v>10.300000190734863</v>
      </c>
      <c r="M91" s="7">
        <v>2713</v>
      </c>
      <c r="N91" s="8">
        <v>1.1000000238418579</v>
      </c>
      <c r="O91" s="7">
        <v>28481</v>
      </c>
      <c r="P91" s="8">
        <v>11.399999618530273</v>
      </c>
      <c r="Q91" s="2" t="s">
        <v>22</v>
      </c>
      <c r="R91" s="2" t="s">
        <v>23</v>
      </c>
    </row>
    <row r="92" spans="1:18" hidden="1">
      <c r="A92" s="2" t="s">
        <v>28</v>
      </c>
      <c r="B92" s="2">
        <v>1</v>
      </c>
      <c r="C92" s="2">
        <v>2000</v>
      </c>
      <c r="D92" s="2" t="s">
        <v>26</v>
      </c>
      <c r="E92" s="2" t="s">
        <v>27</v>
      </c>
      <c r="F92" s="7">
        <v>194777</v>
      </c>
      <c r="G92" s="7">
        <v>170674</v>
      </c>
      <c r="H92" s="8">
        <v>87.599998474121094</v>
      </c>
      <c r="I92" s="7">
        <v>4333</v>
      </c>
      <c r="J92" s="8">
        <v>2.2000000476837158</v>
      </c>
      <c r="K92" s="7">
        <v>12855</v>
      </c>
      <c r="L92" s="8">
        <v>6.5999999046325684</v>
      </c>
      <c r="M92" s="7">
        <v>6915</v>
      </c>
      <c r="N92" s="8">
        <v>3.5</v>
      </c>
      <c r="O92" s="7">
        <v>19770</v>
      </c>
      <c r="P92" s="8">
        <v>10.199999809265137</v>
      </c>
      <c r="Q92" s="2" t="s">
        <v>22</v>
      </c>
      <c r="R92" s="2" t="s">
        <v>23</v>
      </c>
    </row>
    <row r="93" spans="1:18" hidden="1">
      <c r="A93" s="2" t="s">
        <v>28</v>
      </c>
      <c r="B93" s="2">
        <v>1</v>
      </c>
      <c r="C93" s="2">
        <v>2001</v>
      </c>
      <c r="D93" s="2" t="s">
        <v>20</v>
      </c>
      <c r="E93" s="2" t="s">
        <v>21</v>
      </c>
      <c r="F93" s="7">
        <v>446596</v>
      </c>
      <c r="G93" s="7">
        <v>380262</v>
      </c>
      <c r="H93" s="8">
        <v>85.099998474121094</v>
      </c>
      <c r="I93" s="7">
        <v>18723</v>
      </c>
      <c r="J93" s="8">
        <v>4.1999998092651367</v>
      </c>
      <c r="K93" s="7">
        <v>38118</v>
      </c>
      <c r="L93" s="8">
        <v>8.5</v>
      </c>
      <c r="M93" s="7">
        <v>9493</v>
      </c>
      <c r="N93" s="8">
        <v>2.0999999046325684</v>
      </c>
      <c r="O93" s="7">
        <v>47611</v>
      </c>
      <c r="P93" s="8">
        <v>10.699999809265137</v>
      </c>
      <c r="Q93" s="2" t="s">
        <v>22</v>
      </c>
      <c r="R93" s="2" t="s">
        <v>23</v>
      </c>
    </row>
    <row r="94" spans="1:18" hidden="1">
      <c r="A94" s="2" t="s">
        <v>28</v>
      </c>
      <c r="B94" s="2">
        <v>1</v>
      </c>
      <c r="C94" s="2">
        <v>2001</v>
      </c>
      <c r="D94" s="2" t="s">
        <v>24</v>
      </c>
      <c r="E94" s="2" t="s">
        <v>25</v>
      </c>
      <c r="F94" s="7">
        <v>250212</v>
      </c>
      <c r="G94" s="7">
        <v>207608</v>
      </c>
      <c r="H94" s="8">
        <v>83</v>
      </c>
      <c r="I94" s="7">
        <v>14487</v>
      </c>
      <c r="J94" s="8">
        <v>5.8000001907348633</v>
      </c>
      <c r="K94" s="7">
        <v>25418</v>
      </c>
      <c r="L94" s="8">
        <v>10.199999809265137</v>
      </c>
      <c r="M94" s="7">
        <v>2698</v>
      </c>
      <c r="N94" s="8">
        <v>1.1000000238418579</v>
      </c>
      <c r="O94" s="7">
        <v>28116</v>
      </c>
      <c r="P94" s="8">
        <v>11.199999809265137</v>
      </c>
      <c r="Q94" s="2" t="s">
        <v>22</v>
      </c>
      <c r="R94" s="2" t="s">
        <v>23</v>
      </c>
    </row>
    <row r="95" spans="1:18" hidden="1">
      <c r="A95" s="2" t="s">
        <v>28</v>
      </c>
      <c r="B95" s="2">
        <v>1</v>
      </c>
      <c r="C95" s="2">
        <v>2001</v>
      </c>
      <c r="D95" s="2" t="s">
        <v>26</v>
      </c>
      <c r="E95" s="2" t="s">
        <v>27</v>
      </c>
      <c r="F95" s="7">
        <v>196384</v>
      </c>
      <c r="G95" s="7">
        <v>172654</v>
      </c>
      <c r="H95" s="8">
        <v>87.900001525878906</v>
      </c>
      <c r="I95" s="7">
        <v>4235</v>
      </c>
      <c r="J95" s="8">
        <v>2.2000000476837158</v>
      </c>
      <c r="K95" s="7">
        <v>12700</v>
      </c>
      <c r="L95" s="8">
        <v>6.5</v>
      </c>
      <c r="M95" s="7">
        <v>6795</v>
      </c>
      <c r="N95" s="8">
        <v>3.5</v>
      </c>
      <c r="O95" s="7">
        <v>19495</v>
      </c>
      <c r="P95" s="8">
        <v>9.8999996185302734</v>
      </c>
      <c r="Q95" s="2" t="s">
        <v>22</v>
      </c>
      <c r="R95" s="2" t="s">
        <v>23</v>
      </c>
    </row>
    <row r="96" spans="1:18" hidden="1">
      <c r="A96" s="2" t="s">
        <v>28</v>
      </c>
      <c r="B96" s="2">
        <v>1</v>
      </c>
      <c r="C96" s="2">
        <v>2002</v>
      </c>
      <c r="D96" s="2" t="s">
        <v>20</v>
      </c>
      <c r="E96" s="2" t="s">
        <v>21</v>
      </c>
      <c r="F96" s="7">
        <v>445992</v>
      </c>
      <c r="G96" s="7">
        <v>381352</v>
      </c>
      <c r="H96" s="8">
        <v>85.5</v>
      </c>
      <c r="I96" s="7">
        <v>18517</v>
      </c>
      <c r="J96" s="8">
        <v>4.1999998092651367</v>
      </c>
      <c r="K96" s="7">
        <v>37543</v>
      </c>
      <c r="L96" s="8">
        <v>8.3999996185302734</v>
      </c>
      <c r="M96" s="7">
        <v>8579</v>
      </c>
      <c r="N96" s="8">
        <v>1.8999999761581421</v>
      </c>
      <c r="O96" s="7">
        <v>46122</v>
      </c>
      <c r="P96" s="8">
        <v>10.300000190734863</v>
      </c>
      <c r="Q96" s="2" t="s">
        <v>22</v>
      </c>
      <c r="R96" s="2" t="s">
        <v>23</v>
      </c>
    </row>
    <row r="97" spans="1:18" hidden="1">
      <c r="A97" s="2" t="s">
        <v>28</v>
      </c>
      <c r="B97" s="2">
        <v>1</v>
      </c>
      <c r="C97" s="2">
        <v>2002</v>
      </c>
      <c r="D97" s="2" t="s">
        <v>24</v>
      </c>
      <c r="E97" s="2" t="s">
        <v>25</v>
      </c>
      <c r="F97" s="7">
        <v>249282</v>
      </c>
      <c r="G97" s="7">
        <v>207333</v>
      </c>
      <c r="H97" s="8">
        <v>83.199996948242187</v>
      </c>
      <c r="I97" s="7">
        <v>14324</v>
      </c>
      <c r="J97" s="8">
        <v>5.6999998092651367</v>
      </c>
      <c r="K97" s="7">
        <v>25143</v>
      </c>
      <c r="L97" s="8">
        <v>10.100000381469727</v>
      </c>
      <c r="M97" s="7">
        <v>2482</v>
      </c>
      <c r="N97" s="8">
        <v>1</v>
      </c>
      <c r="O97" s="7">
        <v>27625</v>
      </c>
      <c r="P97" s="8">
        <v>11.100000381469727</v>
      </c>
      <c r="Q97" s="2" t="s">
        <v>22</v>
      </c>
      <c r="R97" s="2" t="s">
        <v>23</v>
      </c>
    </row>
    <row r="98" spans="1:18" hidden="1">
      <c r="A98" s="2" t="s">
        <v>28</v>
      </c>
      <c r="B98" s="2">
        <v>1</v>
      </c>
      <c r="C98" s="2">
        <v>2002</v>
      </c>
      <c r="D98" s="2" t="s">
        <v>26</v>
      </c>
      <c r="E98" s="2" t="s">
        <v>27</v>
      </c>
      <c r="F98" s="7">
        <v>196710</v>
      </c>
      <c r="G98" s="7">
        <v>174019</v>
      </c>
      <c r="H98" s="8">
        <v>88.5</v>
      </c>
      <c r="I98" s="7">
        <v>4194</v>
      </c>
      <c r="J98" s="8">
        <v>2.0999999046325684</v>
      </c>
      <c r="K98" s="7">
        <v>12400</v>
      </c>
      <c r="L98" s="8">
        <v>6.3000001907348633</v>
      </c>
      <c r="M98" s="7">
        <v>6098</v>
      </c>
      <c r="N98" s="8">
        <v>3.0999999046325684</v>
      </c>
      <c r="O98" s="7">
        <v>18497</v>
      </c>
      <c r="P98" s="8">
        <v>9.3999996185302734</v>
      </c>
      <c r="Q98" s="2" t="s">
        <v>22</v>
      </c>
      <c r="R98" s="2" t="s">
        <v>23</v>
      </c>
    </row>
    <row r="99" spans="1:18" hidden="1">
      <c r="A99" s="2" t="s">
        <v>28</v>
      </c>
      <c r="B99" s="2">
        <v>1</v>
      </c>
      <c r="C99" s="2">
        <v>2003</v>
      </c>
      <c r="D99" s="2" t="s">
        <v>20</v>
      </c>
      <c r="E99" s="2" t="s">
        <v>21</v>
      </c>
      <c r="F99" s="7">
        <v>449236</v>
      </c>
      <c r="G99" s="7">
        <v>384171</v>
      </c>
      <c r="H99" s="8">
        <v>85.5</v>
      </c>
      <c r="I99" s="7">
        <v>18735</v>
      </c>
      <c r="J99" s="8">
        <v>4.1999998092651367</v>
      </c>
      <c r="K99" s="7">
        <v>37903</v>
      </c>
      <c r="L99" s="8">
        <v>8.3999996185302734</v>
      </c>
      <c r="M99" s="7">
        <v>8428</v>
      </c>
      <c r="N99" s="8">
        <v>1.8999999761581421</v>
      </c>
      <c r="O99" s="7">
        <v>46330</v>
      </c>
      <c r="P99" s="8">
        <v>10.300000190734863</v>
      </c>
      <c r="Q99" s="2" t="s">
        <v>22</v>
      </c>
      <c r="R99" s="2" t="s">
        <v>23</v>
      </c>
    </row>
    <row r="100" spans="1:18" hidden="1">
      <c r="A100" s="2" t="s">
        <v>28</v>
      </c>
      <c r="B100" s="2">
        <v>1</v>
      </c>
      <c r="C100" s="2">
        <v>2003</v>
      </c>
      <c r="D100" s="2" t="s">
        <v>24</v>
      </c>
      <c r="E100" s="2" t="s">
        <v>25</v>
      </c>
      <c r="F100" s="7">
        <v>250143</v>
      </c>
      <c r="G100" s="7">
        <v>207752</v>
      </c>
      <c r="H100" s="8">
        <v>83.099998474121094</v>
      </c>
      <c r="I100" s="7">
        <v>14487</v>
      </c>
      <c r="J100" s="8">
        <v>5.8000001907348633</v>
      </c>
      <c r="K100" s="7">
        <v>25444</v>
      </c>
      <c r="L100" s="8">
        <v>10.199999809265137</v>
      </c>
      <c r="M100" s="7">
        <v>2460</v>
      </c>
      <c r="N100" s="8">
        <v>1</v>
      </c>
      <c r="O100" s="7">
        <v>27904</v>
      </c>
      <c r="P100" s="8">
        <v>11.199999809265137</v>
      </c>
      <c r="Q100" s="2" t="s">
        <v>22</v>
      </c>
      <c r="R100" s="2" t="s">
        <v>23</v>
      </c>
    </row>
    <row r="101" spans="1:18" hidden="1">
      <c r="A101" s="2" t="s">
        <v>28</v>
      </c>
      <c r="B101" s="2">
        <v>1</v>
      </c>
      <c r="C101" s="2">
        <v>2003</v>
      </c>
      <c r="D101" s="2" t="s">
        <v>26</v>
      </c>
      <c r="E101" s="2" t="s">
        <v>27</v>
      </c>
      <c r="F101" s="7">
        <v>199093</v>
      </c>
      <c r="G101" s="7">
        <v>176419</v>
      </c>
      <c r="H101" s="8">
        <v>88.599998474121094</v>
      </c>
      <c r="I101" s="7">
        <v>4248</v>
      </c>
      <c r="J101" s="8">
        <v>2.0999999046325684</v>
      </c>
      <c r="K101" s="7">
        <v>12458</v>
      </c>
      <c r="L101" s="8">
        <v>6.3000001907348633</v>
      </c>
      <c r="M101" s="7">
        <v>5968</v>
      </c>
      <c r="N101" s="8">
        <v>3</v>
      </c>
      <c r="O101" s="7">
        <v>18426</v>
      </c>
      <c r="P101" s="8">
        <v>9.3000001907348633</v>
      </c>
      <c r="Q101" s="2" t="s">
        <v>22</v>
      </c>
      <c r="R101" s="2" t="s">
        <v>23</v>
      </c>
    </row>
    <row r="102" spans="1:18" hidden="1">
      <c r="A102" s="2" t="s">
        <v>28</v>
      </c>
      <c r="B102" s="2">
        <v>1</v>
      </c>
      <c r="C102" s="2">
        <v>2004</v>
      </c>
      <c r="D102" s="2" t="s">
        <v>20</v>
      </c>
      <c r="E102" s="2" t="s">
        <v>21</v>
      </c>
      <c r="F102" s="7">
        <v>453799</v>
      </c>
      <c r="G102" s="7">
        <v>388363</v>
      </c>
      <c r="H102" s="8">
        <v>85.599998474121094</v>
      </c>
      <c r="I102" s="7">
        <v>18003</v>
      </c>
      <c r="J102" s="8">
        <v>4</v>
      </c>
      <c r="K102" s="7">
        <v>39597</v>
      </c>
      <c r="L102" s="8">
        <v>8.6999998092651367</v>
      </c>
      <c r="M102" s="7">
        <v>7837</v>
      </c>
      <c r="N102" s="8">
        <v>1.7000000476837158</v>
      </c>
      <c r="O102" s="7">
        <v>47433</v>
      </c>
      <c r="P102" s="8">
        <v>10.5</v>
      </c>
      <c r="Q102" s="2" t="s">
        <v>22</v>
      </c>
      <c r="R102" s="2" t="s">
        <v>23</v>
      </c>
    </row>
    <row r="103" spans="1:18" hidden="1">
      <c r="A103" s="2" t="s">
        <v>28</v>
      </c>
      <c r="B103" s="2">
        <v>1</v>
      </c>
      <c r="C103" s="2">
        <v>2004</v>
      </c>
      <c r="D103" s="2" t="s">
        <v>24</v>
      </c>
      <c r="E103" s="2" t="s">
        <v>25</v>
      </c>
      <c r="F103" s="7">
        <v>252519</v>
      </c>
      <c r="G103" s="7">
        <v>209754</v>
      </c>
      <c r="H103" s="8">
        <v>83.099998474121094</v>
      </c>
      <c r="I103" s="7">
        <v>13882</v>
      </c>
      <c r="J103" s="8">
        <v>5.5</v>
      </c>
      <c r="K103" s="7">
        <v>26622</v>
      </c>
      <c r="L103" s="8">
        <v>10.5</v>
      </c>
      <c r="M103" s="7">
        <v>2261</v>
      </c>
      <c r="N103" s="8">
        <v>0.89999997615814209</v>
      </c>
      <c r="O103" s="7">
        <v>28884</v>
      </c>
      <c r="P103" s="8">
        <v>11.399999618530273</v>
      </c>
      <c r="Q103" s="2" t="s">
        <v>22</v>
      </c>
      <c r="R103" s="2" t="s">
        <v>23</v>
      </c>
    </row>
    <row r="104" spans="1:18" hidden="1">
      <c r="A104" s="2" t="s">
        <v>28</v>
      </c>
      <c r="B104" s="2">
        <v>1</v>
      </c>
      <c r="C104" s="2">
        <v>2004</v>
      </c>
      <c r="D104" s="2" t="s">
        <v>26</v>
      </c>
      <c r="E104" s="2" t="s">
        <v>27</v>
      </c>
      <c r="F104" s="7">
        <v>201280</v>
      </c>
      <c r="G104" s="7">
        <v>178609</v>
      </c>
      <c r="H104" s="8">
        <v>88.699996948242188</v>
      </c>
      <c r="I104" s="7">
        <v>4121</v>
      </c>
      <c r="J104" s="8">
        <v>2</v>
      </c>
      <c r="K104" s="7">
        <v>12974</v>
      </c>
      <c r="L104" s="8">
        <v>6.4000000953674316</v>
      </c>
      <c r="M104" s="7">
        <v>5575</v>
      </c>
      <c r="N104" s="8">
        <v>2.7999999523162842</v>
      </c>
      <c r="O104" s="7">
        <v>18549</v>
      </c>
      <c r="P104" s="8">
        <v>9.1999998092651367</v>
      </c>
      <c r="Q104" s="2" t="s">
        <v>22</v>
      </c>
      <c r="R104" s="2" t="s">
        <v>23</v>
      </c>
    </row>
    <row r="105" spans="1:18" hidden="1">
      <c r="A105" s="2" t="s">
        <v>28</v>
      </c>
      <c r="B105" s="2">
        <v>1</v>
      </c>
      <c r="C105" s="2">
        <v>2005</v>
      </c>
      <c r="D105" s="2" t="s">
        <v>20</v>
      </c>
      <c r="E105" s="2" t="s">
        <v>21</v>
      </c>
      <c r="F105" s="7">
        <v>459671</v>
      </c>
      <c r="G105" s="7">
        <v>394374</v>
      </c>
      <c r="H105" s="8">
        <v>85.800003051757812</v>
      </c>
      <c r="I105" s="7">
        <v>17877</v>
      </c>
      <c r="J105" s="8">
        <v>3.9000000953674316</v>
      </c>
      <c r="K105" s="7">
        <v>39892</v>
      </c>
      <c r="L105" s="8">
        <v>8.6999998092651367</v>
      </c>
      <c r="M105" s="7">
        <v>7528</v>
      </c>
      <c r="N105" s="8">
        <v>1.6000000238418579</v>
      </c>
      <c r="O105" s="7">
        <v>47420</v>
      </c>
      <c r="P105" s="8">
        <v>10.300000190734863</v>
      </c>
      <c r="Q105" s="2" t="s">
        <v>22</v>
      </c>
      <c r="R105" s="2" t="s">
        <v>23</v>
      </c>
    </row>
    <row r="106" spans="1:18" hidden="1">
      <c r="A106" s="2" t="s">
        <v>28</v>
      </c>
      <c r="B106" s="2">
        <v>1</v>
      </c>
      <c r="C106" s="2">
        <v>2005</v>
      </c>
      <c r="D106" s="2" t="s">
        <v>24</v>
      </c>
      <c r="E106" s="2" t="s">
        <v>25</v>
      </c>
      <c r="F106" s="7">
        <v>255618</v>
      </c>
      <c r="G106" s="7">
        <v>212912</v>
      </c>
      <c r="H106" s="8">
        <v>83.300003051757813</v>
      </c>
      <c r="I106" s="7">
        <v>13827</v>
      </c>
      <c r="J106" s="8">
        <v>5.4000000953674316</v>
      </c>
      <c r="K106" s="7">
        <v>26712</v>
      </c>
      <c r="L106" s="8">
        <v>10.399999618530273</v>
      </c>
      <c r="M106" s="7">
        <v>2167</v>
      </c>
      <c r="N106" s="8">
        <v>0.80000001192092896</v>
      </c>
      <c r="O106" s="7">
        <v>28879</v>
      </c>
      <c r="P106" s="8">
        <v>11.300000190734863</v>
      </c>
      <c r="Q106" s="2" t="s">
        <v>22</v>
      </c>
      <c r="R106" s="2" t="s">
        <v>23</v>
      </c>
    </row>
    <row r="107" spans="1:18" hidden="1">
      <c r="A107" s="2" t="s">
        <v>28</v>
      </c>
      <c r="B107" s="2">
        <v>1</v>
      </c>
      <c r="C107" s="2">
        <v>2005</v>
      </c>
      <c r="D107" s="2" t="s">
        <v>26</v>
      </c>
      <c r="E107" s="2" t="s">
        <v>27</v>
      </c>
      <c r="F107" s="7">
        <v>204053</v>
      </c>
      <c r="G107" s="7">
        <v>181463</v>
      </c>
      <c r="H107" s="8">
        <v>88.900001525878906</v>
      </c>
      <c r="I107" s="7">
        <v>4050</v>
      </c>
      <c r="J107" s="8">
        <v>2</v>
      </c>
      <c r="K107" s="7">
        <v>13180</v>
      </c>
      <c r="L107" s="8">
        <v>6.5</v>
      </c>
      <c r="M107" s="7">
        <v>5361</v>
      </c>
      <c r="N107" s="8">
        <v>2.5999999046325684</v>
      </c>
      <c r="O107" s="7">
        <v>18541</v>
      </c>
      <c r="P107" s="8">
        <v>9.1000003814697266</v>
      </c>
      <c r="Q107" s="2" t="s">
        <v>22</v>
      </c>
      <c r="R107" s="2" t="s">
        <v>23</v>
      </c>
    </row>
    <row r="108" spans="1:18" hidden="1">
      <c r="A108" s="2" t="s">
        <v>28</v>
      </c>
      <c r="B108" s="2">
        <v>1</v>
      </c>
      <c r="C108" s="2">
        <v>2006</v>
      </c>
      <c r="D108" s="2" t="s">
        <v>20</v>
      </c>
      <c r="E108" s="2" t="s">
        <v>21</v>
      </c>
      <c r="F108" s="7">
        <v>467529</v>
      </c>
      <c r="G108" s="7">
        <v>402434</v>
      </c>
      <c r="H108" s="8">
        <v>86.099998474121094</v>
      </c>
      <c r="I108" s="7">
        <v>18117</v>
      </c>
      <c r="J108" s="8">
        <v>3.9000000953674316</v>
      </c>
      <c r="K108" s="7">
        <v>40043</v>
      </c>
      <c r="L108" s="8">
        <v>8.6000003814697266</v>
      </c>
      <c r="M108" s="7">
        <v>6934</v>
      </c>
      <c r="N108" s="8">
        <v>1.5</v>
      </c>
      <c r="O108" s="7">
        <v>46977</v>
      </c>
      <c r="P108" s="8">
        <v>10</v>
      </c>
      <c r="Q108" s="2" t="s">
        <v>22</v>
      </c>
      <c r="R108" s="2" t="s">
        <v>23</v>
      </c>
    </row>
    <row r="109" spans="1:18" hidden="1">
      <c r="A109" s="2" t="s">
        <v>28</v>
      </c>
      <c r="B109" s="2">
        <v>1</v>
      </c>
      <c r="C109" s="2">
        <v>2006</v>
      </c>
      <c r="D109" s="2" t="s">
        <v>24</v>
      </c>
      <c r="E109" s="2" t="s">
        <v>25</v>
      </c>
      <c r="F109" s="7">
        <v>259500</v>
      </c>
      <c r="G109" s="7">
        <v>216829</v>
      </c>
      <c r="H109" s="8">
        <v>83.599998474121094</v>
      </c>
      <c r="I109" s="7">
        <v>13980</v>
      </c>
      <c r="J109" s="8">
        <v>5.4000000953674316</v>
      </c>
      <c r="K109" s="7">
        <v>26729</v>
      </c>
      <c r="L109" s="8">
        <v>10.300000190734863</v>
      </c>
      <c r="M109" s="7">
        <v>1962</v>
      </c>
      <c r="N109" s="8">
        <v>0.80000001192092896</v>
      </c>
      <c r="O109" s="7">
        <v>28691</v>
      </c>
      <c r="P109" s="8">
        <v>11.100000381469727</v>
      </c>
      <c r="Q109" s="2" t="s">
        <v>22</v>
      </c>
      <c r="R109" s="2" t="s">
        <v>23</v>
      </c>
    </row>
    <row r="110" spans="1:18" hidden="1">
      <c r="A110" s="2" t="s">
        <v>28</v>
      </c>
      <c r="B110" s="2">
        <v>1</v>
      </c>
      <c r="C110" s="2">
        <v>2006</v>
      </c>
      <c r="D110" s="2" t="s">
        <v>26</v>
      </c>
      <c r="E110" s="2" t="s">
        <v>27</v>
      </c>
      <c r="F110" s="7">
        <v>208029</v>
      </c>
      <c r="G110" s="7">
        <v>185605</v>
      </c>
      <c r="H110" s="8">
        <v>89.199996948242188</v>
      </c>
      <c r="I110" s="7">
        <v>4137</v>
      </c>
      <c r="J110" s="8">
        <v>2</v>
      </c>
      <c r="K110" s="7">
        <v>13314</v>
      </c>
      <c r="L110" s="8">
        <v>6.4000000953674316</v>
      </c>
      <c r="M110" s="7">
        <v>4972</v>
      </c>
      <c r="N110" s="8">
        <v>2.4000000953674316</v>
      </c>
      <c r="O110" s="7">
        <v>18286</v>
      </c>
      <c r="P110" s="8">
        <v>8.8000001907348633</v>
      </c>
      <c r="Q110" s="2" t="s">
        <v>22</v>
      </c>
      <c r="R110" s="2" t="s">
        <v>23</v>
      </c>
    </row>
    <row r="111" spans="1:18" hidden="1">
      <c r="A111" s="2" t="s">
        <v>28</v>
      </c>
      <c r="B111" s="2">
        <v>1</v>
      </c>
      <c r="C111" s="2">
        <v>2007</v>
      </c>
      <c r="D111" s="2" t="s">
        <v>20</v>
      </c>
      <c r="E111" s="2" t="s">
        <v>21</v>
      </c>
      <c r="F111" s="7">
        <v>474527</v>
      </c>
      <c r="G111" s="7">
        <v>409339</v>
      </c>
      <c r="H111" s="8">
        <v>86.300003051757812</v>
      </c>
      <c r="I111" s="7">
        <v>18200</v>
      </c>
      <c r="J111" s="8">
        <v>3.7999999523162842</v>
      </c>
      <c r="K111" s="7">
        <v>40272</v>
      </c>
      <c r="L111" s="8">
        <v>8.5</v>
      </c>
      <c r="M111" s="7">
        <v>6716</v>
      </c>
      <c r="N111" s="8">
        <v>1.3999999761581421</v>
      </c>
      <c r="O111" s="7">
        <v>46988</v>
      </c>
      <c r="P111" s="8">
        <v>9.8999996185302734</v>
      </c>
      <c r="Q111" s="2" t="s">
        <v>22</v>
      </c>
      <c r="R111" s="2" t="s">
        <v>23</v>
      </c>
    </row>
    <row r="112" spans="1:18" hidden="1">
      <c r="A112" s="2" t="s">
        <v>28</v>
      </c>
      <c r="B112" s="2">
        <v>1</v>
      </c>
      <c r="C112" s="2">
        <v>2007</v>
      </c>
      <c r="D112" s="2" t="s">
        <v>24</v>
      </c>
      <c r="E112" s="2" t="s">
        <v>25</v>
      </c>
      <c r="F112" s="7">
        <v>263028</v>
      </c>
      <c r="G112" s="7">
        <v>220239</v>
      </c>
      <c r="H112" s="8">
        <v>83.699996948242187</v>
      </c>
      <c r="I112" s="7">
        <v>14041</v>
      </c>
      <c r="J112" s="8">
        <v>5.3000001907348633</v>
      </c>
      <c r="K112" s="7">
        <v>26875</v>
      </c>
      <c r="L112" s="8">
        <v>10.199999809265137</v>
      </c>
      <c r="M112" s="7">
        <v>1872</v>
      </c>
      <c r="N112" s="8">
        <v>0.69999998807907104</v>
      </c>
      <c r="O112" s="7">
        <v>28747</v>
      </c>
      <c r="P112" s="8">
        <v>10.899999618530273</v>
      </c>
      <c r="Q112" s="2" t="s">
        <v>22</v>
      </c>
      <c r="R112" s="2" t="s">
        <v>23</v>
      </c>
    </row>
    <row r="113" spans="1:21" hidden="1">
      <c r="A113" s="2" t="s">
        <v>28</v>
      </c>
      <c r="B113" s="2">
        <v>1</v>
      </c>
      <c r="C113" s="2">
        <v>2007</v>
      </c>
      <c r="D113" s="2" t="s">
        <v>26</v>
      </c>
      <c r="E113" s="2" t="s">
        <v>27</v>
      </c>
      <c r="F113" s="7">
        <v>211499</v>
      </c>
      <c r="G113" s="7">
        <v>189099</v>
      </c>
      <c r="H113" s="8">
        <v>89.400001525878906</v>
      </c>
      <c r="I113" s="7">
        <v>4159</v>
      </c>
      <c r="J113" s="8">
        <v>2</v>
      </c>
      <c r="K113" s="7">
        <v>13397</v>
      </c>
      <c r="L113" s="8">
        <v>6.3000001907348633</v>
      </c>
      <c r="M113" s="7">
        <v>4844</v>
      </c>
      <c r="N113" s="8">
        <v>2.2999999523162842</v>
      </c>
      <c r="O113" s="7">
        <v>18241</v>
      </c>
      <c r="P113" s="8">
        <v>8.6000003814697266</v>
      </c>
      <c r="Q113" s="2" t="s">
        <v>22</v>
      </c>
      <c r="R113" s="2" t="s">
        <v>23</v>
      </c>
    </row>
    <row r="114" spans="1:21" hidden="1">
      <c r="A114" s="2" t="s">
        <v>28</v>
      </c>
      <c r="B114" s="2">
        <v>1</v>
      </c>
      <c r="C114" s="2">
        <v>2008</v>
      </c>
      <c r="D114" s="2" t="s">
        <v>20</v>
      </c>
      <c r="E114" s="2" t="s">
        <v>21</v>
      </c>
      <c r="F114" s="7">
        <v>477409</v>
      </c>
      <c r="G114" s="7">
        <v>412994</v>
      </c>
      <c r="H114" s="8">
        <v>86.5</v>
      </c>
      <c r="I114" s="7">
        <v>18205</v>
      </c>
      <c r="J114" s="8">
        <v>3.7999999523162842</v>
      </c>
      <c r="K114" s="7">
        <v>39865</v>
      </c>
      <c r="L114" s="8">
        <v>8.3999996185302734</v>
      </c>
      <c r="M114" s="7">
        <v>6345</v>
      </c>
      <c r="N114" s="8">
        <v>1.2999999523162842</v>
      </c>
      <c r="O114" s="7">
        <v>46210</v>
      </c>
      <c r="P114" s="8">
        <v>9.6999998092651367</v>
      </c>
      <c r="Q114" s="2" t="s">
        <v>22</v>
      </c>
      <c r="R114" s="2" t="s">
        <v>23</v>
      </c>
    </row>
    <row r="115" spans="1:21" hidden="1">
      <c r="A115" s="2" t="s">
        <v>28</v>
      </c>
      <c r="B115" s="2">
        <v>1</v>
      </c>
      <c r="C115" s="2">
        <v>2008</v>
      </c>
      <c r="D115" s="2" t="s">
        <v>24</v>
      </c>
      <c r="E115" s="2" t="s">
        <v>25</v>
      </c>
      <c r="F115" s="7">
        <v>263686</v>
      </c>
      <c r="G115" s="7">
        <v>221338</v>
      </c>
      <c r="H115" s="8">
        <v>83.900001525878906</v>
      </c>
      <c r="I115" s="7">
        <v>14048</v>
      </c>
      <c r="J115" s="8">
        <v>5.3000001907348633</v>
      </c>
      <c r="K115" s="7">
        <v>26491</v>
      </c>
      <c r="L115" s="8">
        <v>10</v>
      </c>
      <c r="M115" s="7">
        <v>1809</v>
      </c>
      <c r="N115" s="8">
        <v>0.69999998807907104</v>
      </c>
      <c r="O115" s="7">
        <v>28300</v>
      </c>
      <c r="P115" s="8">
        <v>10.699999809265137</v>
      </c>
      <c r="Q115" s="2" t="s">
        <v>22</v>
      </c>
      <c r="R115" s="2" t="s">
        <v>23</v>
      </c>
    </row>
    <row r="116" spans="1:21" hidden="1">
      <c r="A116" s="2" t="s">
        <v>28</v>
      </c>
      <c r="B116" s="2">
        <v>1</v>
      </c>
      <c r="C116" s="2">
        <v>2008</v>
      </c>
      <c r="D116" s="2" t="s">
        <v>26</v>
      </c>
      <c r="E116" s="2" t="s">
        <v>27</v>
      </c>
      <c r="F116" s="7">
        <v>213723</v>
      </c>
      <c r="G116" s="7">
        <v>191656</v>
      </c>
      <c r="H116" s="8">
        <v>89.699996948242188</v>
      </c>
      <c r="I116" s="7">
        <v>4157</v>
      </c>
      <c r="J116" s="8">
        <v>1.8999999761581421</v>
      </c>
      <c r="K116" s="7">
        <v>13373</v>
      </c>
      <c r="L116" s="8">
        <v>6.3000001907348633</v>
      </c>
      <c r="M116" s="7">
        <v>4537</v>
      </c>
      <c r="N116" s="8">
        <v>2.0999999046325684</v>
      </c>
      <c r="O116" s="7">
        <v>17910</v>
      </c>
      <c r="P116" s="8">
        <v>8.3999996185302734</v>
      </c>
      <c r="Q116" s="2" t="s">
        <v>22</v>
      </c>
      <c r="R116" s="2" t="s">
        <v>23</v>
      </c>
    </row>
    <row r="117" spans="1:21" hidden="1">
      <c r="A117" s="2" t="s">
        <v>28</v>
      </c>
      <c r="B117" s="2">
        <v>1</v>
      </c>
      <c r="C117" s="2">
        <v>2009</v>
      </c>
      <c r="D117" s="2" t="s">
        <v>20</v>
      </c>
      <c r="E117" s="2" t="s">
        <v>21</v>
      </c>
      <c r="F117" s="7">
        <v>466795</v>
      </c>
      <c r="G117" s="7">
        <v>403561</v>
      </c>
      <c r="H117" s="8">
        <v>86.5</v>
      </c>
      <c r="I117" s="7">
        <v>17748</v>
      </c>
      <c r="J117" s="8">
        <v>3.7999999523162842</v>
      </c>
      <c r="K117" s="7">
        <v>39173</v>
      </c>
      <c r="L117" s="8">
        <v>8.3999996185302734</v>
      </c>
      <c r="M117" s="7">
        <v>6312</v>
      </c>
      <c r="N117" s="8">
        <v>1.3999999761581421</v>
      </c>
      <c r="O117" s="7">
        <v>45485</v>
      </c>
      <c r="P117" s="8">
        <v>9.6999998092651367</v>
      </c>
      <c r="Q117" s="2" t="s">
        <v>22</v>
      </c>
      <c r="R117" s="2" t="s">
        <v>23</v>
      </c>
    </row>
    <row r="118" spans="1:21" hidden="1">
      <c r="A118" s="2" t="s">
        <v>28</v>
      </c>
      <c r="B118" s="2">
        <v>1</v>
      </c>
      <c r="C118" s="2">
        <v>2009</v>
      </c>
      <c r="D118" s="2" t="s">
        <v>24</v>
      </c>
      <c r="E118" s="2" t="s">
        <v>25</v>
      </c>
      <c r="F118" s="7">
        <v>255462</v>
      </c>
      <c r="G118" s="7">
        <v>214124</v>
      </c>
      <c r="H118" s="8">
        <v>83.800003051757813</v>
      </c>
      <c r="I118" s="7">
        <v>13696</v>
      </c>
      <c r="J118" s="8">
        <v>5.4000000953674316</v>
      </c>
      <c r="K118" s="7">
        <v>25872</v>
      </c>
      <c r="L118" s="8">
        <v>10.100000381469727</v>
      </c>
      <c r="M118" s="7">
        <v>1770</v>
      </c>
      <c r="N118" s="8">
        <v>0.69999998807907104</v>
      </c>
      <c r="O118" s="7">
        <v>27642</v>
      </c>
      <c r="P118" s="8">
        <v>10.800000190734863</v>
      </c>
      <c r="Q118" s="2" t="s">
        <v>22</v>
      </c>
      <c r="R118" s="2" t="s">
        <v>23</v>
      </c>
    </row>
    <row r="119" spans="1:21" hidden="1">
      <c r="A119" s="2" t="s">
        <v>28</v>
      </c>
      <c r="B119" s="2">
        <v>1</v>
      </c>
      <c r="C119" s="2">
        <v>2009</v>
      </c>
      <c r="D119" s="2" t="s">
        <v>26</v>
      </c>
      <c r="E119" s="2" t="s">
        <v>27</v>
      </c>
      <c r="F119" s="7">
        <v>211333</v>
      </c>
      <c r="G119" s="7">
        <v>189437</v>
      </c>
      <c r="H119" s="8">
        <v>89.599998474121094</v>
      </c>
      <c r="I119" s="7">
        <v>4052</v>
      </c>
      <c r="J119" s="8">
        <v>1.8999999761581421</v>
      </c>
      <c r="K119" s="7">
        <v>13301</v>
      </c>
      <c r="L119" s="8">
        <v>6.3000001907348633</v>
      </c>
      <c r="M119" s="7">
        <v>4543</v>
      </c>
      <c r="N119" s="8">
        <v>2.0999999046325684</v>
      </c>
      <c r="O119" s="7">
        <v>17843</v>
      </c>
      <c r="P119" s="8">
        <v>8.3999996185302734</v>
      </c>
      <c r="Q119" s="2" t="s">
        <v>22</v>
      </c>
      <c r="R119" s="2" t="s">
        <v>23</v>
      </c>
    </row>
    <row r="120" spans="1:21">
      <c r="A120" s="2" t="s">
        <v>28</v>
      </c>
      <c r="B120" s="2">
        <v>1</v>
      </c>
      <c r="C120" s="2">
        <v>2010</v>
      </c>
      <c r="D120" s="2" t="s">
        <v>20</v>
      </c>
      <c r="E120" s="2" t="s">
        <v>21</v>
      </c>
      <c r="F120" s="7">
        <v>465943</v>
      </c>
      <c r="G120" s="7">
        <v>401660</v>
      </c>
      <c r="H120" s="8">
        <v>86.199996948242188</v>
      </c>
      <c r="I120" s="7">
        <v>17872</v>
      </c>
      <c r="J120" s="8">
        <v>3.7999999523162842</v>
      </c>
      <c r="K120" s="7">
        <v>40029</v>
      </c>
      <c r="L120" s="8">
        <v>8.6000003814697266</v>
      </c>
      <c r="M120" s="7">
        <v>6382</v>
      </c>
      <c r="N120" s="8">
        <v>1.3999999761581421</v>
      </c>
      <c r="O120" s="7">
        <v>46410</v>
      </c>
      <c r="P120" s="8">
        <v>10</v>
      </c>
      <c r="Q120" s="2" t="s">
        <v>22</v>
      </c>
      <c r="R120" s="2" t="s">
        <v>23</v>
      </c>
      <c r="U120" s="72">
        <f t="shared" ref="U120:U122" si="1">H120+J120+L120+N120</f>
        <v>99.99999725818634</v>
      </c>
    </row>
    <row r="121" spans="1:21">
      <c r="A121" s="2" t="s">
        <v>28</v>
      </c>
      <c r="B121" s="2">
        <v>1</v>
      </c>
      <c r="C121" s="2">
        <v>2010</v>
      </c>
      <c r="D121" s="2" t="s">
        <v>24</v>
      </c>
      <c r="E121" s="2" t="s">
        <v>25</v>
      </c>
      <c r="F121" s="7">
        <v>254548</v>
      </c>
      <c r="G121" s="7">
        <v>212317</v>
      </c>
      <c r="H121" s="8">
        <v>83.400001525878906</v>
      </c>
      <c r="I121" s="7">
        <v>13765</v>
      </c>
      <c r="J121" s="8">
        <v>5.4000000953674316</v>
      </c>
      <c r="K121" s="7">
        <v>26687</v>
      </c>
      <c r="L121" s="8">
        <v>10.5</v>
      </c>
      <c r="M121" s="7">
        <v>1779</v>
      </c>
      <c r="N121" s="8">
        <v>0.69999998807907104</v>
      </c>
      <c r="O121" s="7">
        <v>28466</v>
      </c>
      <c r="P121" s="8">
        <v>11.199999809265137</v>
      </c>
      <c r="Q121" s="2" t="s">
        <v>22</v>
      </c>
      <c r="R121" s="2" t="s">
        <v>23</v>
      </c>
      <c r="U121" s="72">
        <f t="shared" si="1"/>
        <v>100.00000160932541</v>
      </c>
    </row>
    <row r="122" spans="1:21">
      <c r="A122" s="2" t="s">
        <v>28</v>
      </c>
      <c r="B122" s="2">
        <v>1</v>
      </c>
      <c r="C122" s="2">
        <v>2010</v>
      </c>
      <c r="D122" s="2" t="s">
        <v>26</v>
      </c>
      <c r="E122" s="2" t="s">
        <v>27</v>
      </c>
      <c r="F122" s="7">
        <v>211395</v>
      </c>
      <c r="G122" s="7">
        <v>189343</v>
      </c>
      <c r="H122" s="8">
        <v>89.599998474121094</v>
      </c>
      <c r="I122" s="7">
        <v>4107</v>
      </c>
      <c r="J122" s="8">
        <v>1.8999999761581421</v>
      </c>
      <c r="K122" s="7">
        <v>13341</v>
      </c>
      <c r="L122" s="8">
        <v>6.3000001907348633</v>
      </c>
      <c r="M122" s="7">
        <v>4603</v>
      </c>
      <c r="N122" s="8">
        <v>2.2000000476837158</v>
      </c>
      <c r="O122" s="7">
        <v>17944</v>
      </c>
      <c r="P122" s="8">
        <v>8.5</v>
      </c>
      <c r="Q122" s="2" t="s">
        <v>22</v>
      </c>
      <c r="R122" s="2" t="s">
        <v>23</v>
      </c>
      <c r="U122" s="72">
        <f t="shared" si="1"/>
        <v>99.999998688697815</v>
      </c>
    </row>
    <row r="123" spans="1:21" hidden="1">
      <c r="A123" s="2" t="s">
        <v>29</v>
      </c>
      <c r="B123" s="2">
        <v>2</v>
      </c>
      <c r="C123" s="2">
        <v>1991</v>
      </c>
      <c r="D123" s="2" t="s">
        <v>20</v>
      </c>
      <c r="E123" s="2" t="s">
        <v>21</v>
      </c>
      <c r="F123" s="7">
        <v>148751</v>
      </c>
      <c r="G123" s="7">
        <v>116172</v>
      </c>
      <c r="H123" s="8">
        <v>78.099998474121094</v>
      </c>
      <c r="I123" s="7">
        <v>2373</v>
      </c>
      <c r="J123" s="8">
        <v>1.6000000238418579</v>
      </c>
      <c r="K123" s="7">
        <v>21138</v>
      </c>
      <c r="L123" s="8">
        <v>14.199999809265137</v>
      </c>
      <c r="M123" s="7">
        <v>9067</v>
      </c>
      <c r="N123" s="8">
        <v>6.0999999046325684</v>
      </c>
      <c r="O123" s="7">
        <v>30205</v>
      </c>
      <c r="P123" s="8">
        <v>20.299999237060547</v>
      </c>
      <c r="Q123" s="2" t="s">
        <v>22</v>
      </c>
      <c r="R123" s="2" t="s">
        <v>23</v>
      </c>
    </row>
    <row r="124" spans="1:21" hidden="1">
      <c r="A124" s="2" t="s">
        <v>29</v>
      </c>
      <c r="B124" s="2">
        <v>2</v>
      </c>
      <c r="C124" s="2">
        <v>1991</v>
      </c>
      <c r="D124" s="2" t="s">
        <v>24</v>
      </c>
      <c r="E124" s="2" t="s">
        <v>25</v>
      </c>
      <c r="F124" s="7">
        <v>81594</v>
      </c>
      <c r="G124" s="7">
        <v>61997</v>
      </c>
      <c r="H124" s="8">
        <v>76</v>
      </c>
      <c r="I124" s="7">
        <v>2061</v>
      </c>
      <c r="J124" s="8">
        <v>2.5</v>
      </c>
      <c r="K124" s="7">
        <v>14272</v>
      </c>
      <c r="L124" s="8">
        <v>17.5</v>
      </c>
      <c r="M124" s="7">
        <v>3264</v>
      </c>
      <c r="N124" s="8">
        <v>4</v>
      </c>
      <c r="O124" s="7">
        <v>17536</v>
      </c>
      <c r="P124" s="8">
        <v>21.5</v>
      </c>
      <c r="Q124" s="2" t="s">
        <v>22</v>
      </c>
      <c r="R124" s="2" t="s">
        <v>23</v>
      </c>
    </row>
    <row r="125" spans="1:21" hidden="1">
      <c r="A125" s="2" t="s">
        <v>29</v>
      </c>
      <c r="B125" s="2">
        <v>2</v>
      </c>
      <c r="C125" s="2">
        <v>1991</v>
      </c>
      <c r="D125" s="2" t="s">
        <v>26</v>
      </c>
      <c r="E125" s="2" t="s">
        <v>27</v>
      </c>
      <c r="F125" s="7">
        <v>67157</v>
      </c>
      <c r="G125" s="7">
        <v>54176</v>
      </c>
      <c r="H125" s="8">
        <v>80.699996948242188</v>
      </c>
      <c r="I125" s="7">
        <v>312</v>
      </c>
      <c r="J125" s="8">
        <v>0.5</v>
      </c>
      <c r="K125" s="7">
        <v>6867</v>
      </c>
      <c r="L125" s="8">
        <v>10.199999809265137</v>
      </c>
      <c r="M125" s="7">
        <v>5803</v>
      </c>
      <c r="N125" s="8">
        <v>8.6000003814697266</v>
      </c>
      <c r="O125" s="7">
        <v>12669</v>
      </c>
      <c r="P125" s="8">
        <v>18.899999618530273</v>
      </c>
      <c r="Q125" s="2" t="s">
        <v>22</v>
      </c>
      <c r="R125" s="2" t="s">
        <v>23</v>
      </c>
    </row>
    <row r="126" spans="1:21" hidden="1">
      <c r="A126" s="2" t="s">
        <v>29</v>
      </c>
      <c r="B126" s="2">
        <v>2</v>
      </c>
      <c r="C126" s="2">
        <v>1992</v>
      </c>
      <c r="D126" s="2" t="s">
        <v>20</v>
      </c>
      <c r="E126" s="2" t="s">
        <v>21</v>
      </c>
      <c r="F126" s="7">
        <v>152481</v>
      </c>
      <c r="G126" s="7">
        <v>119114</v>
      </c>
      <c r="H126" s="8">
        <v>78.099998474121094</v>
      </c>
      <c r="I126" s="7">
        <v>2351</v>
      </c>
      <c r="J126" s="8">
        <v>1.5</v>
      </c>
      <c r="K126" s="7">
        <v>21380</v>
      </c>
      <c r="L126" s="8">
        <v>14</v>
      </c>
      <c r="M126" s="7">
        <v>9636</v>
      </c>
      <c r="N126" s="8">
        <v>6.3000001907348633</v>
      </c>
      <c r="O126" s="7">
        <v>31016</v>
      </c>
      <c r="P126" s="8">
        <v>20.299999237060547</v>
      </c>
      <c r="Q126" s="2" t="s">
        <v>22</v>
      </c>
      <c r="R126" s="2" t="s">
        <v>23</v>
      </c>
    </row>
    <row r="127" spans="1:21" hidden="1">
      <c r="A127" s="2" t="s">
        <v>29</v>
      </c>
      <c r="B127" s="2">
        <v>2</v>
      </c>
      <c r="C127" s="2">
        <v>1992</v>
      </c>
      <c r="D127" s="2" t="s">
        <v>24</v>
      </c>
      <c r="E127" s="2" t="s">
        <v>25</v>
      </c>
      <c r="F127" s="7">
        <v>83844</v>
      </c>
      <c r="G127" s="7">
        <v>63639</v>
      </c>
      <c r="H127" s="8">
        <v>75.900001525878906</v>
      </c>
      <c r="I127" s="7">
        <v>2053</v>
      </c>
      <c r="J127" s="8">
        <v>2.4000000953674316</v>
      </c>
      <c r="K127" s="7">
        <v>14463</v>
      </c>
      <c r="L127" s="8">
        <v>17.200000762939453</v>
      </c>
      <c r="M127" s="7">
        <v>3689</v>
      </c>
      <c r="N127" s="8">
        <v>4.4000000953674316</v>
      </c>
      <c r="O127" s="7">
        <v>18152</v>
      </c>
      <c r="P127" s="8">
        <v>21.600000381469727</v>
      </c>
      <c r="Q127" s="2" t="s">
        <v>22</v>
      </c>
      <c r="R127" s="2" t="s">
        <v>23</v>
      </c>
    </row>
    <row r="128" spans="1:21" hidden="1">
      <c r="A128" s="2" t="s">
        <v>29</v>
      </c>
      <c r="B128" s="2">
        <v>2</v>
      </c>
      <c r="C128" s="2">
        <v>1992</v>
      </c>
      <c r="D128" s="2" t="s">
        <v>26</v>
      </c>
      <c r="E128" s="2" t="s">
        <v>27</v>
      </c>
      <c r="F128" s="7">
        <v>68637</v>
      </c>
      <c r="G128" s="7">
        <v>55475</v>
      </c>
      <c r="H128" s="8">
        <v>80.800003051757813</v>
      </c>
      <c r="I128" s="7">
        <v>298</v>
      </c>
      <c r="J128" s="8">
        <v>0.40000000596046448</v>
      </c>
      <c r="K128" s="7">
        <v>6917</v>
      </c>
      <c r="L128" s="8">
        <v>10.100000381469727</v>
      </c>
      <c r="M128" s="7">
        <v>5947</v>
      </c>
      <c r="N128" s="8">
        <v>8.6999998092651367</v>
      </c>
      <c r="O128" s="7">
        <v>12864</v>
      </c>
      <c r="P128" s="8">
        <v>18.700000762939453</v>
      </c>
      <c r="Q128" s="2" t="s">
        <v>22</v>
      </c>
      <c r="R128" s="2" t="s">
        <v>23</v>
      </c>
    </row>
    <row r="129" spans="1:18" hidden="1">
      <c r="A129" s="2" t="s">
        <v>29</v>
      </c>
      <c r="B129" s="2">
        <v>2</v>
      </c>
      <c r="C129" s="2">
        <v>1993</v>
      </c>
      <c r="D129" s="2" t="s">
        <v>20</v>
      </c>
      <c r="E129" s="2" t="s">
        <v>21</v>
      </c>
      <c r="F129" s="7">
        <v>148927</v>
      </c>
      <c r="G129" s="7">
        <v>115498</v>
      </c>
      <c r="H129" s="8">
        <v>77.599998474121094</v>
      </c>
      <c r="I129" s="7">
        <v>2283</v>
      </c>
      <c r="J129" s="8">
        <v>1.5</v>
      </c>
      <c r="K129" s="7">
        <v>22421</v>
      </c>
      <c r="L129" s="8">
        <v>15.100000381469727</v>
      </c>
      <c r="M129" s="7">
        <v>8726</v>
      </c>
      <c r="N129" s="8">
        <v>5.9000000953674316</v>
      </c>
      <c r="O129" s="7">
        <v>31147</v>
      </c>
      <c r="P129" s="8">
        <v>20.899999618530273</v>
      </c>
      <c r="Q129" s="2" t="s">
        <v>22</v>
      </c>
      <c r="R129" s="2" t="s">
        <v>23</v>
      </c>
    </row>
    <row r="130" spans="1:18" hidden="1">
      <c r="A130" s="2" t="s">
        <v>29</v>
      </c>
      <c r="B130" s="2">
        <v>2</v>
      </c>
      <c r="C130" s="2">
        <v>1993</v>
      </c>
      <c r="D130" s="2" t="s">
        <v>24</v>
      </c>
      <c r="E130" s="2" t="s">
        <v>25</v>
      </c>
      <c r="F130" s="7">
        <v>82702</v>
      </c>
      <c r="G130" s="7">
        <v>62007</v>
      </c>
      <c r="H130" s="8">
        <v>75</v>
      </c>
      <c r="I130" s="7">
        <v>2033</v>
      </c>
      <c r="J130" s="8">
        <v>2.5</v>
      </c>
      <c r="K130" s="7">
        <v>15173</v>
      </c>
      <c r="L130" s="8">
        <v>18.299999237060547</v>
      </c>
      <c r="M130" s="7">
        <v>3489</v>
      </c>
      <c r="N130" s="8">
        <v>4.1999998092651367</v>
      </c>
      <c r="O130" s="7">
        <v>18662</v>
      </c>
      <c r="P130" s="8">
        <v>22.600000381469727</v>
      </c>
      <c r="Q130" s="2" t="s">
        <v>22</v>
      </c>
      <c r="R130" s="2" t="s">
        <v>23</v>
      </c>
    </row>
    <row r="131" spans="1:18" hidden="1">
      <c r="A131" s="2" t="s">
        <v>29</v>
      </c>
      <c r="B131" s="2">
        <v>2</v>
      </c>
      <c r="C131" s="2">
        <v>1993</v>
      </c>
      <c r="D131" s="2" t="s">
        <v>26</v>
      </c>
      <c r="E131" s="2" t="s">
        <v>27</v>
      </c>
      <c r="F131" s="7">
        <v>66226</v>
      </c>
      <c r="G131" s="7">
        <v>53490</v>
      </c>
      <c r="H131" s="8">
        <v>80.800003051757813</v>
      </c>
      <c r="I131" s="7">
        <v>250</v>
      </c>
      <c r="J131" s="8">
        <v>0.40000000596046448</v>
      </c>
      <c r="K131" s="7">
        <v>7249</v>
      </c>
      <c r="L131" s="8">
        <v>10.899999618530273</v>
      </c>
      <c r="M131" s="7">
        <v>5236</v>
      </c>
      <c r="N131" s="8">
        <v>7.9000000953674316</v>
      </c>
      <c r="O131" s="7">
        <v>12485</v>
      </c>
      <c r="P131" s="8">
        <v>18.899999618530273</v>
      </c>
      <c r="Q131" s="2" t="s">
        <v>22</v>
      </c>
      <c r="R131" s="2" t="s">
        <v>23</v>
      </c>
    </row>
    <row r="132" spans="1:18" hidden="1">
      <c r="A132" s="2" t="s">
        <v>29</v>
      </c>
      <c r="B132" s="2">
        <v>2</v>
      </c>
      <c r="C132" s="2">
        <v>1994</v>
      </c>
      <c r="D132" s="2" t="s">
        <v>20</v>
      </c>
      <c r="E132" s="2" t="s">
        <v>21</v>
      </c>
      <c r="F132" s="7">
        <v>146954</v>
      </c>
      <c r="G132" s="7">
        <v>111068</v>
      </c>
      <c r="H132" s="8">
        <v>75.599998474121094</v>
      </c>
      <c r="I132" s="7">
        <v>2113</v>
      </c>
      <c r="J132" s="8">
        <v>1.3999999761581421</v>
      </c>
      <c r="K132" s="7">
        <v>23271</v>
      </c>
      <c r="L132" s="8">
        <v>15.800000190734863</v>
      </c>
      <c r="M132" s="7">
        <v>10502</v>
      </c>
      <c r="N132" s="8">
        <v>7.0999999046325684</v>
      </c>
      <c r="O132" s="7">
        <v>33773</v>
      </c>
      <c r="P132" s="8">
        <v>23</v>
      </c>
      <c r="Q132" s="2" t="s">
        <v>22</v>
      </c>
      <c r="R132" s="2" t="s">
        <v>23</v>
      </c>
    </row>
    <row r="133" spans="1:18" hidden="1">
      <c r="A133" s="2" t="s">
        <v>29</v>
      </c>
      <c r="B133" s="2">
        <v>2</v>
      </c>
      <c r="C133" s="2">
        <v>1994</v>
      </c>
      <c r="D133" s="2" t="s">
        <v>24</v>
      </c>
      <c r="E133" s="2" t="s">
        <v>25</v>
      </c>
      <c r="F133" s="7">
        <v>81462</v>
      </c>
      <c r="G133" s="7">
        <v>59938</v>
      </c>
      <c r="H133" s="8">
        <v>73.599998474121094</v>
      </c>
      <c r="I133" s="7">
        <v>1849</v>
      </c>
      <c r="J133" s="8">
        <v>2.2999999523162842</v>
      </c>
      <c r="K133" s="7">
        <v>15721</v>
      </c>
      <c r="L133" s="8">
        <v>19.299999237060547</v>
      </c>
      <c r="M133" s="7">
        <v>3954</v>
      </c>
      <c r="N133" s="8">
        <v>4.9000000953674316</v>
      </c>
      <c r="O133" s="7">
        <v>19675</v>
      </c>
      <c r="P133" s="8">
        <v>24.200000762939453</v>
      </c>
      <c r="Q133" s="2" t="s">
        <v>22</v>
      </c>
      <c r="R133" s="2" t="s">
        <v>23</v>
      </c>
    </row>
    <row r="134" spans="1:18" hidden="1">
      <c r="A134" s="2" t="s">
        <v>29</v>
      </c>
      <c r="B134" s="2">
        <v>2</v>
      </c>
      <c r="C134" s="2">
        <v>1994</v>
      </c>
      <c r="D134" s="2" t="s">
        <v>26</v>
      </c>
      <c r="E134" s="2" t="s">
        <v>27</v>
      </c>
      <c r="F134" s="7">
        <v>65493</v>
      </c>
      <c r="G134" s="7">
        <v>51130</v>
      </c>
      <c r="H134" s="8">
        <v>78.099998474121094</v>
      </c>
      <c r="I134" s="7">
        <v>265</v>
      </c>
      <c r="J134" s="8">
        <v>0.40000000596046448</v>
      </c>
      <c r="K134" s="7">
        <v>7550</v>
      </c>
      <c r="L134" s="8">
        <v>11.5</v>
      </c>
      <c r="M134" s="7">
        <v>6548</v>
      </c>
      <c r="N134" s="8">
        <v>10</v>
      </c>
      <c r="O134" s="7">
        <v>14098</v>
      </c>
      <c r="P134" s="8">
        <v>21.5</v>
      </c>
      <c r="Q134" s="2" t="s">
        <v>22</v>
      </c>
      <c r="R134" s="2" t="s">
        <v>23</v>
      </c>
    </row>
    <row r="135" spans="1:18" hidden="1">
      <c r="A135" s="2" t="s">
        <v>29</v>
      </c>
      <c r="B135" s="2">
        <v>2</v>
      </c>
      <c r="C135" s="2">
        <v>1995</v>
      </c>
      <c r="D135" s="2" t="s">
        <v>20</v>
      </c>
      <c r="E135" s="2" t="s">
        <v>21</v>
      </c>
      <c r="F135" s="7">
        <v>146842</v>
      </c>
      <c r="G135" s="7">
        <v>109431</v>
      </c>
      <c r="H135" s="8">
        <v>74.5</v>
      </c>
      <c r="I135" s="7">
        <v>2335</v>
      </c>
      <c r="J135" s="8">
        <v>1.6000000238418579</v>
      </c>
      <c r="K135" s="7">
        <v>24738</v>
      </c>
      <c r="L135" s="8">
        <v>16.799999237060547</v>
      </c>
      <c r="M135" s="7">
        <v>10337</v>
      </c>
      <c r="N135" s="8">
        <v>7</v>
      </c>
      <c r="O135" s="7">
        <v>35076</v>
      </c>
      <c r="P135" s="8">
        <v>23.899999618530273</v>
      </c>
      <c r="Q135" s="2" t="s">
        <v>22</v>
      </c>
      <c r="R135" s="2" t="s">
        <v>23</v>
      </c>
    </row>
    <row r="136" spans="1:18" hidden="1">
      <c r="A136" s="2" t="s">
        <v>29</v>
      </c>
      <c r="B136" s="2">
        <v>2</v>
      </c>
      <c r="C136" s="2">
        <v>1995</v>
      </c>
      <c r="D136" s="2" t="s">
        <v>24</v>
      </c>
      <c r="E136" s="2" t="s">
        <v>25</v>
      </c>
      <c r="F136" s="7">
        <v>81553</v>
      </c>
      <c r="G136" s="7">
        <v>59400</v>
      </c>
      <c r="H136" s="8">
        <v>72.800003051757812</v>
      </c>
      <c r="I136" s="7">
        <v>2064</v>
      </c>
      <c r="J136" s="8">
        <v>2.5</v>
      </c>
      <c r="K136" s="7">
        <v>16351</v>
      </c>
      <c r="L136" s="8">
        <v>20.100000381469727</v>
      </c>
      <c r="M136" s="7">
        <v>3738</v>
      </c>
      <c r="N136" s="8">
        <v>4.5999999046325684</v>
      </c>
      <c r="O136" s="7">
        <v>20089</v>
      </c>
      <c r="P136" s="8">
        <v>24.600000381469727</v>
      </c>
      <c r="Q136" s="2" t="s">
        <v>22</v>
      </c>
      <c r="R136" s="2" t="s">
        <v>23</v>
      </c>
    </row>
    <row r="137" spans="1:18" hidden="1">
      <c r="A137" s="2" t="s">
        <v>29</v>
      </c>
      <c r="B137" s="2">
        <v>2</v>
      </c>
      <c r="C137" s="2">
        <v>1995</v>
      </c>
      <c r="D137" s="2" t="s">
        <v>26</v>
      </c>
      <c r="E137" s="2" t="s">
        <v>27</v>
      </c>
      <c r="F137" s="7">
        <v>65289</v>
      </c>
      <c r="G137" s="7">
        <v>50031</v>
      </c>
      <c r="H137" s="8">
        <v>76.599998474121094</v>
      </c>
      <c r="I137" s="7">
        <v>271</v>
      </c>
      <c r="J137" s="8">
        <v>0.40000000596046448</v>
      </c>
      <c r="K137" s="7">
        <v>8387</v>
      </c>
      <c r="L137" s="8">
        <v>12.800000190734863</v>
      </c>
      <c r="M137" s="7">
        <v>6599</v>
      </c>
      <c r="N137" s="8">
        <v>10.100000381469727</v>
      </c>
      <c r="O137" s="7">
        <v>14986</v>
      </c>
      <c r="P137" s="8">
        <v>23</v>
      </c>
      <c r="Q137" s="2" t="s">
        <v>22</v>
      </c>
      <c r="R137" s="2" t="s">
        <v>23</v>
      </c>
    </row>
    <row r="138" spans="1:18" hidden="1">
      <c r="A138" s="2" t="s">
        <v>29</v>
      </c>
      <c r="B138" s="2">
        <v>2</v>
      </c>
      <c r="C138" s="2">
        <v>1996</v>
      </c>
      <c r="D138" s="2" t="s">
        <v>20</v>
      </c>
      <c r="E138" s="2" t="s">
        <v>21</v>
      </c>
      <c r="F138" s="7">
        <v>146111</v>
      </c>
      <c r="G138" s="7">
        <v>108058</v>
      </c>
      <c r="H138" s="8">
        <v>74</v>
      </c>
      <c r="I138" s="7">
        <v>2461</v>
      </c>
      <c r="J138" s="8">
        <v>1.7000000476837158</v>
      </c>
      <c r="K138" s="7">
        <v>25571</v>
      </c>
      <c r="L138" s="8">
        <v>17.5</v>
      </c>
      <c r="M138" s="7">
        <v>10021</v>
      </c>
      <c r="N138" s="8">
        <v>6.9000000953674316</v>
      </c>
      <c r="O138" s="7">
        <v>35592</v>
      </c>
      <c r="P138" s="8">
        <v>24.399999618530273</v>
      </c>
      <c r="Q138" s="2" t="s">
        <v>22</v>
      </c>
      <c r="R138" s="2" t="s">
        <v>23</v>
      </c>
    </row>
    <row r="139" spans="1:18" hidden="1">
      <c r="A139" s="2" t="s">
        <v>29</v>
      </c>
      <c r="B139" s="2">
        <v>2</v>
      </c>
      <c r="C139" s="2">
        <v>1996</v>
      </c>
      <c r="D139" s="2" t="s">
        <v>24</v>
      </c>
      <c r="E139" s="2" t="s">
        <v>25</v>
      </c>
      <c r="F139" s="7">
        <v>81179</v>
      </c>
      <c r="G139" s="7">
        <v>58697</v>
      </c>
      <c r="H139" s="8">
        <v>72.300003051757813</v>
      </c>
      <c r="I139" s="7">
        <v>2195</v>
      </c>
      <c r="J139" s="8">
        <v>2.7000000476837158</v>
      </c>
      <c r="K139" s="7">
        <v>16725</v>
      </c>
      <c r="L139" s="8">
        <v>20.600000381469727</v>
      </c>
      <c r="M139" s="7">
        <v>3562</v>
      </c>
      <c r="N139" s="8">
        <v>4.4000000953674316</v>
      </c>
      <c r="O139" s="7">
        <v>20287</v>
      </c>
      <c r="P139" s="8">
        <v>25</v>
      </c>
      <c r="Q139" s="2" t="s">
        <v>22</v>
      </c>
      <c r="R139" s="2" t="s">
        <v>23</v>
      </c>
    </row>
    <row r="140" spans="1:18" hidden="1">
      <c r="A140" s="2" t="s">
        <v>29</v>
      </c>
      <c r="B140" s="2">
        <v>2</v>
      </c>
      <c r="C140" s="2">
        <v>1996</v>
      </c>
      <c r="D140" s="2" t="s">
        <v>26</v>
      </c>
      <c r="E140" s="2" t="s">
        <v>27</v>
      </c>
      <c r="F140" s="7">
        <v>64932</v>
      </c>
      <c r="G140" s="7">
        <v>49361</v>
      </c>
      <c r="H140" s="8">
        <v>76</v>
      </c>
      <c r="I140" s="7">
        <v>266</v>
      </c>
      <c r="J140" s="8">
        <v>0.40000000596046448</v>
      </c>
      <c r="K140" s="7">
        <v>8846</v>
      </c>
      <c r="L140" s="8">
        <v>13.600000381469727</v>
      </c>
      <c r="M140" s="7">
        <v>6460</v>
      </c>
      <c r="N140" s="8">
        <v>9.8999996185302734</v>
      </c>
      <c r="O140" s="7">
        <v>15305</v>
      </c>
      <c r="P140" s="8">
        <v>23.600000381469727</v>
      </c>
      <c r="Q140" s="2" t="s">
        <v>22</v>
      </c>
      <c r="R140" s="2" t="s">
        <v>23</v>
      </c>
    </row>
    <row r="141" spans="1:18" hidden="1">
      <c r="A141" s="2" t="s">
        <v>29</v>
      </c>
      <c r="B141" s="2">
        <v>2</v>
      </c>
      <c r="C141" s="2">
        <v>1997</v>
      </c>
      <c r="D141" s="2" t="s">
        <v>20</v>
      </c>
      <c r="E141" s="2" t="s">
        <v>21</v>
      </c>
      <c r="F141" s="7">
        <v>142991</v>
      </c>
      <c r="G141" s="7">
        <v>104395</v>
      </c>
      <c r="H141" s="8">
        <v>73</v>
      </c>
      <c r="I141" s="7">
        <v>2903</v>
      </c>
      <c r="J141" s="8">
        <v>2</v>
      </c>
      <c r="K141" s="7">
        <v>26059</v>
      </c>
      <c r="L141" s="8">
        <v>18.200000762939453</v>
      </c>
      <c r="M141" s="7">
        <v>9634</v>
      </c>
      <c r="N141" s="8">
        <v>6.6999998092651367</v>
      </c>
      <c r="O141" s="7">
        <v>35693</v>
      </c>
      <c r="P141" s="8">
        <v>25</v>
      </c>
      <c r="Q141" s="2" t="s">
        <v>22</v>
      </c>
      <c r="R141" s="2" t="s">
        <v>23</v>
      </c>
    </row>
    <row r="142" spans="1:18" hidden="1">
      <c r="A142" s="2" t="s">
        <v>29</v>
      </c>
      <c r="B142" s="2">
        <v>2</v>
      </c>
      <c r="C142" s="2">
        <v>1997</v>
      </c>
      <c r="D142" s="2" t="s">
        <v>24</v>
      </c>
      <c r="E142" s="2" t="s">
        <v>25</v>
      </c>
      <c r="F142" s="7">
        <v>79711</v>
      </c>
      <c r="G142" s="7">
        <v>56829</v>
      </c>
      <c r="H142" s="8">
        <v>71.300003051757813</v>
      </c>
      <c r="I142" s="7">
        <v>2428</v>
      </c>
      <c r="J142" s="8">
        <v>3</v>
      </c>
      <c r="K142" s="7">
        <v>16885</v>
      </c>
      <c r="L142" s="8">
        <v>21.200000762939453</v>
      </c>
      <c r="M142" s="7">
        <v>3570</v>
      </c>
      <c r="N142" s="8">
        <v>4.5</v>
      </c>
      <c r="O142" s="7">
        <v>20455</v>
      </c>
      <c r="P142" s="8">
        <v>25.700000762939453</v>
      </c>
      <c r="Q142" s="2" t="s">
        <v>22</v>
      </c>
      <c r="R142" s="2" t="s">
        <v>23</v>
      </c>
    </row>
    <row r="143" spans="1:18" hidden="1">
      <c r="A143" s="2" t="s">
        <v>29</v>
      </c>
      <c r="B143" s="2">
        <v>2</v>
      </c>
      <c r="C143" s="2">
        <v>1997</v>
      </c>
      <c r="D143" s="2" t="s">
        <v>26</v>
      </c>
      <c r="E143" s="2" t="s">
        <v>27</v>
      </c>
      <c r="F143" s="7">
        <v>63280</v>
      </c>
      <c r="G143" s="7">
        <v>47567</v>
      </c>
      <c r="H143" s="8">
        <v>75.199996948242187</v>
      </c>
      <c r="I143" s="7">
        <v>475</v>
      </c>
      <c r="J143" s="8">
        <v>0.80000001192092896</v>
      </c>
      <c r="K143" s="7">
        <v>9174</v>
      </c>
      <c r="L143" s="8">
        <v>14.5</v>
      </c>
      <c r="M143" s="7">
        <v>6064</v>
      </c>
      <c r="N143" s="8">
        <v>9.6000003814697266</v>
      </c>
      <c r="O143" s="7">
        <v>15239</v>
      </c>
      <c r="P143" s="8">
        <v>24.100000381469727</v>
      </c>
      <c r="Q143" s="2" t="s">
        <v>22</v>
      </c>
      <c r="R143" s="2" t="s">
        <v>23</v>
      </c>
    </row>
    <row r="144" spans="1:18" hidden="1">
      <c r="A144" s="2" t="s">
        <v>29</v>
      </c>
      <c r="B144" s="2">
        <v>2</v>
      </c>
      <c r="C144" s="2">
        <v>1998</v>
      </c>
      <c r="D144" s="2" t="s">
        <v>20</v>
      </c>
      <c r="E144" s="2" t="s">
        <v>21</v>
      </c>
      <c r="F144" s="7">
        <v>141143</v>
      </c>
      <c r="G144" s="7">
        <v>103124</v>
      </c>
      <c r="H144" s="8">
        <v>73.099998474121094</v>
      </c>
      <c r="I144" s="7">
        <v>2673</v>
      </c>
      <c r="J144" s="8">
        <v>1.8999999761581421</v>
      </c>
      <c r="K144" s="7">
        <v>25689</v>
      </c>
      <c r="L144" s="8">
        <v>18.200000762939453</v>
      </c>
      <c r="M144" s="7">
        <v>9657</v>
      </c>
      <c r="N144" s="8">
        <v>6.8000001907348633</v>
      </c>
      <c r="O144" s="7">
        <v>35345</v>
      </c>
      <c r="P144" s="8">
        <v>25</v>
      </c>
      <c r="Q144" s="2" t="s">
        <v>22</v>
      </c>
      <c r="R144" s="2" t="s">
        <v>23</v>
      </c>
    </row>
    <row r="145" spans="1:18" hidden="1">
      <c r="A145" s="2" t="s">
        <v>29</v>
      </c>
      <c r="B145" s="2">
        <v>2</v>
      </c>
      <c r="C145" s="2">
        <v>1998</v>
      </c>
      <c r="D145" s="2" t="s">
        <v>24</v>
      </c>
      <c r="E145" s="2" t="s">
        <v>25</v>
      </c>
      <c r="F145" s="7">
        <v>78641</v>
      </c>
      <c r="G145" s="7">
        <v>56321</v>
      </c>
      <c r="H145" s="8">
        <v>71.599998474121094</v>
      </c>
      <c r="I145" s="7">
        <v>2194</v>
      </c>
      <c r="J145" s="8">
        <v>2.7999999523162842</v>
      </c>
      <c r="K145" s="7">
        <v>16606</v>
      </c>
      <c r="L145" s="8">
        <v>21.100000381469727</v>
      </c>
      <c r="M145" s="7">
        <v>3519</v>
      </c>
      <c r="N145" s="8">
        <v>4.5</v>
      </c>
      <c r="O145" s="7">
        <v>20126</v>
      </c>
      <c r="P145" s="8">
        <v>25.600000381469727</v>
      </c>
      <c r="Q145" s="2" t="s">
        <v>22</v>
      </c>
      <c r="R145" s="2" t="s">
        <v>23</v>
      </c>
    </row>
    <row r="146" spans="1:18" hidden="1">
      <c r="A146" s="2" t="s">
        <v>29</v>
      </c>
      <c r="B146" s="2">
        <v>2</v>
      </c>
      <c r="C146" s="2">
        <v>1998</v>
      </c>
      <c r="D146" s="2" t="s">
        <v>26</v>
      </c>
      <c r="E146" s="2" t="s">
        <v>27</v>
      </c>
      <c r="F146" s="7">
        <v>62502</v>
      </c>
      <c r="G146" s="7">
        <v>46804</v>
      </c>
      <c r="H146" s="8">
        <v>74.900001525878906</v>
      </c>
      <c r="I146" s="7">
        <v>479</v>
      </c>
      <c r="J146" s="8">
        <v>0.80000001192092896</v>
      </c>
      <c r="K146" s="7">
        <v>9082</v>
      </c>
      <c r="L146" s="8">
        <v>14.5</v>
      </c>
      <c r="M146" s="7">
        <v>6137</v>
      </c>
      <c r="N146" s="8">
        <v>9.8000001907348633</v>
      </c>
      <c r="O146" s="7">
        <v>15219</v>
      </c>
      <c r="P146" s="8">
        <v>24.399999618530273</v>
      </c>
      <c r="Q146" s="2" t="s">
        <v>22</v>
      </c>
      <c r="R146" s="2" t="s">
        <v>23</v>
      </c>
    </row>
    <row r="147" spans="1:18" hidden="1">
      <c r="A147" s="2" t="s">
        <v>29</v>
      </c>
      <c r="B147" s="2">
        <v>2</v>
      </c>
      <c r="C147" s="2">
        <v>1999</v>
      </c>
      <c r="D147" s="2" t="s">
        <v>20</v>
      </c>
      <c r="E147" s="2" t="s">
        <v>21</v>
      </c>
      <c r="F147" s="7">
        <v>145878</v>
      </c>
      <c r="G147" s="7">
        <v>104249</v>
      </c>
      <c r="H147" s="8">
        <v>71.5</v>
      </c>
      <c r="I147" s="7">
        <v>2376</v>
      </c>
      <c r="J147" s="8">
        <v>1.6000000238418579</v>
      </c>
      <c r="K147" s="7">
        <v>28998</v>
      </c>
      <c r="L147" s="8">
        <v>19.899999618530273</v>
      </c>
      <c r="M147" s="7">
        <v>10255</v>
      </c>
      <c r="N147" s="8">
        <v>7</v>
      </c>
      <c r="O147" s="7">
        <v>39253</v>
      </c>
      <c r="P147" s="8">
        <v>26.899999618530273</v>
      </c>
      <c r="Q147" s="2" t="s">
        <v>22</v>
      </c>
      <c r="R147" s="2" t="s">
        <v>23</v>
      </c>
    </row>
    <row r="148" spans="1:18" hidden="1">
      <c r="A148" s="2" t="s">
        <v>29</v>
      </c>
      <c r="B148" s="2">
        <v>2</v>
      </c>
      <c r="C148" s="2">
        <v>1999</v>
      </c>
      <c r="D148" s="2" t="s">
        <v>24</v>
      </c>
      <c r="E148" s="2" t="s">
        <v>25</v>
      </c>
      <c r="F148" s="7">
        <v>80624</v>
      </c>
      <c r="G148" s="7">
        <v>56875</v>
      </c>
      <c r="H148" s="8">
        <v>70.5</v>
      </c>
      <c r="I148" s="7">
        <v>1971</v>
      </c>
      <c r="J148" s="8">
        <v>2.4000000953674316</v>
      </c>
      <c r="K148" s="7">
        <v>18052</v>
      </c>
      <c r="L148" s="8">
        <v>22.399999618530273</v>
      </c>
      <c r="M148" s="7">
        <v>3727</v>
      </c>
      <c r="N148" s="8">
        <v>4.5999999046325684</v>
      </c>
      <c r="O148" s="7">
        <v>21779</v>
      </c>
      <c r="P148" s="8">
        <v>27</v>
      </c>
      <c r="Q148" s="2" t="s">
        <v>22</v>
      </c>
      <c r="R148" s="2" t="s">
        <v>23</v>
      </c>
    </row>
    <row r="149" spans="1:18" hidden="1">
      <c r="A149" s="2" t="s">
        <v>29</v>
      </c>
      <c r="B149" s="2">
        <v>2</v>
      </c>
      <c r="C149" s="2">
        <v>1999</v>
      </c>
      <c r="D149" s="2" t="s">
        <v>26</v>
      </c>
      <c r="E149" s="2" t="s">
        <v>27</v>
      </c>
      <c r="F149" s="7">
        <v>65253</v>
      </c>
      <c r="G149" s="7">
        <v>47374</v>
      </c>
      <c r="H149" s="8">
        <v>72.599998474121094</v>
      </c>
      <c r="I149" s="7">
        <v>405</v>
      </c>
      <c r="J149" s="8">
        <v>0.60000002384185791</v>
      </c>
      <c r="K149" s="7">
        <v>10946</v>
      </c>
      <c r="L149" s="8">
        <v>16.799999237060547</v>
      </c>
      <c r="M149" s="7">
        <v>6528</v>
      </c>
      <c r="N149" s="8">
        <v>10</v>
      </c>
      <c r="O149" s="7">
        <v>17475</v>
      </c>
      <c r="P149" s="8">
        <v>26.799999237060547</v>
      </c>
      <c r="Q149" s="2" t="s">
        <v>22</v>
      </c>
      <c r="R149" s="2" t="s">
        <v>23</v>
      </c>
    </row>
    <row r="150" spans="1:18" hidden="1">
      <c r="A150" s="2" t="s">
        <v>29</v>
      </c>
      <c r="B150" s="2">
        <v>2</v>
      </c>
      <c r="C150" s="2">
        <v>2000</v>
      </c>
      <c r="D150" s="2" t="s">
        <v>20</v>
      </c>
      <c r="E150" s="2" t="s">
        <v>21</v>
      </c>
      <c r="F150" s="7">
        <v>147832</v>
      </c>
      <c r="G150" s="7">
        <v>107335</v>
      </c>
      <c r="H150" s="8">
        <v>72.599998474121094</v>
      </c>
      <c r="I150" s="7">
        <v>2421</v>
      </c>
      <c r="J150" s="8">
        <v>1.6000000238418579</v>
      </c>
      <c r="K150" s="7">
        <v>29226</v>
      </c>
      <c r="L150" s="8">
        <v>19.799999237060547</v>
      </c>
      <c r="M150" s="7">
        <v>8850</v>
      </c>
      <c r="N150" s="8">
        <v>6</v>
      </c>
      <c r="O150" s="7">
        <v>38076</v>
      </c>
      <c r="P150" s="8">
        <v>25.799999237060547</v>
      </c>
      <c r="Q150" s="2" t="s">
        <v>22</v>
      </c>
      <c r="R150" s="2" t="s">
        <v>23</v>
      </c>
    </row>
    <row r="151" spans="1:18" hidden="1">
      <c r="A151" s="2" t="s">
        <v>29</v>
      </c>
      <c r="B151" s="2">
        <v>2</v>
      </c>
      <c r="C151" s="2">
        <v>2000</v>
      </c>
      <c r="D151" s="2" t="s">
        <v>24</v>
      </c>
      <c r="E151" s="2" t="s">
        <v>25</v>
      </c>
      <c r="F151" s="7">
        <v>81842</v>
      </c>
      <c r="G151" s="7">
        <v>58496</v>
      </c>
      <c r="H151" s="8">
        <v>71.5</v>
      </c>
      <c r="I151" s="7">
        <v>2013</v>
      </c>
      <c r="J151" s="8">
        <v>2.5</v>
      </c>
      <c r="K151" s="7">
        <v>18022</v>
      </c>
      <c r="L151" s="8">
        <v>22</v>
      </c>
      <c r="M151" s="7">
        <v>3310</v>
      </c>
      <c r="N151" s="8">
        <v>4</v>
      </c>
      <c r="O151" s="7">
        <v>21332</v>
      </c>
      <c r="P151" s="8">
        <v>26.100000381469727</v>
      </c>
      <c r="Q151" s="2" t="s">
        <v>22</v>
      </c>
      <c r="R151" s="2" t="s">
        <v>23</v>
      </c>
    </row>
    <row r="152" spans="1:18" hidden="1">
      <c r="A152" s="2" t="s">
        <v>29</v>
      </c>
      <c r="B152" s="2">
        <v>2</v>
      </c>
      <c r="C152" s="2">
        <v>2000</v>
      </c>
      <c r="D152" s="2" t="s">
        <v>26</v>
      </c>
      <c r="E152" s="2" t="s">
        <v>27</v>
      </c>
      <c r="F152" s="7">
        <v>65991</v>
      </c>
      <c r="G152" s="7">
        <v>48839</v>
      </c>
      <c r="H152" s="8">
        <v>74</v>
      </c>
      <c r="I152" s="7">
        <v>408</v>
      </c>
      <c r="J152" s="8">
        <v>0.60000002384185791</v>
      </c>
      <c r="K152" s="7">
        <v>11204</v>
      </c>
      <c r="L152" s="8">
        <v>17</v>
      </c>
      <c r="M152" s="7">
        <v>5540</v>
      </c>
      <c r="N152" s="8">
        <v>8.3999996185302734</v>
      </c>
      <c r="O152" s="7">
        <v>16744</v>
      </c>
      <c r="P152" s="8">
        <v>25.399999618530273</v>
      </c>
      <c r="Q152" s="2" t="s">
        <v>22</v>
      </c>
      <c r="R152" s="2" t="s">
        <v>23</v>
      </c>
    </row>
    <row r="153" spans="1:18" hidden="1">
      <c r="A153" s="2" t="s">
        <v>29</v>
      </c>
      <c r="B153" s="2">
        <v>2</v>
      </c>
      <c r="C153" s="2">
        <v>2001</v>
      </c>
      <c r="D153" s="2" t="s">
        <v>20</v>
      </c>
      <c r="E153" s="2" t="s">
        <v>21</v>
      </c>
      <c r="F153" s="7">
        <v>148313</v>
      </c>
      <c r="G153" s="7">
        <v>108213</v>
      </c>
      <c r="H153" s="8">
        <v>73</v>
      </c>
      <c r="I153" s="7">
        <v>2742</v>
      </c>
      <c r="J153" s="8">
        <v>1.7999999523162842</v>
      </c>
      <c r="K153" s="7">
        <v>28244</v>
      </c>
      <c r="L153" s="8">
        <v>19</v>
      </c>
      <c r="M153" s="7">
        <v>9114</v>
      </c>
      <c r="N153" s="8">
        <v>6.0999999046325684</v>
      </c>
      <c r="O153" s="7">
        <v>37357</v>
      </c>
      <c r="P153" s="8">
        <v>25.200000762939453</v>
      </c>
      <c r="Q153" s="2" t="s">
        <v>22</v>
      </c>
      <c r="R153" s="2" t="s">
        <v>23</v>
      </c>
    </row>
    <row r="154" spans="1:18" hidden="1">
      <c r="A154" s="2" t="s">
        <v>29</v>
      </c>
      <c r="B154" s="2">
        <v>2</v>
      </c>
      <c r="C154" s="2">
        <v>2001</v>
      </c>
      <c r="D154" s="2" t="s">
        <v>24</v>
      </c>
      <c r="E154" s="2" t="s">
        <v>25</v>
      </c>
      <c r="F154" s="7">
        <v>81749</v>
      </c>
      <c r="G154" s="7">
        <v>58689</v>
      </c>
      <c r="H154" s="8">
        <v>71.800003051757813</v>
      </c>
      <c r="I154" s="7">
        <v>2190</v>
      </c>
      <c r="J154" s="8">
        <v>2.7000000476837158</v>
      </c>
      <c r="K154" s="7">
        <v>17533</v>
      </c>
      <c r="L154" s="8">
        <v>21.399999618530273</v>
      </c>
      <c r="M154" s="7">
        <v>3337</v>
      </c>
      <c r="N154" s="8">
        <v>4.0999999046325684</v>
      </c>
      <c r="O154" s="7">
        <v>20870</v>
      </c>
      <c r="P154" s="8">
        <v>25.5</v>
      </c>
      <c r="Q154" s="2" t="s">
        <v>22</v>
      </c>
      <c r="R154" s="2" t="s">
        <v>23</v>
      </c>
    </row>
    <row r="155" spans="1:18" hidden="1">
      <c r="A155" s="2" t="s">
        <v>29</v>
      </c>
      <c r="B155" s="2">
        <v>2</v>
      </c>
      <c r="C155" s="2">
        <v>2001</v>
      </c>
      <c r="D155" s="2" t="s">
        <v>26</v>
      </c>
      <c r="E155" s="2" t="s">
        <v>27</v>
      </c>
      <c r="F155" s="7">
        <v>66564</v>
      </c>
      <c r="G155" s="7">
        <v>49524</v>
      </c>
      <c r="H155" s="8">
        <v>74.400001525878906</v>
      </c>
      <c r="I155" s="7">
        <v>553</v>
      </c>
      <c r="J155" s="8">
        <v>0.80000001192092896</v>
      </c>
      <c r="K155" s="7">
        <v>10710</v>
      </c>
      <c r="L155" s="8">
        <v>16.100000381469727</v>
      </c>
      <c r="M155" s="7">
        <v>5777</v>
      </c>
      <c r="N155" s="8">
        <v>8.6999998092651367</v>
      </c>
      <c r="O155" s="7">
        <v>16487</v>
      </c>
      <c r="P155" s="8">
        <v>24.799999237060547</v>
      </c>
      <c r="Q155" s="2" t="s">
        <v>22</v>
      </c>
      <c r="R155" s="2" t="s">
        <v>23</v>
      </c>
    </row>
    <row r="156" spans="1:18" hidden="1">
      <c r="A156" s="2" t="s">
        <v>29</v>
      </c>
      <c r="B156" s="2">
        <v>2</v>
      </c>
      <c r="C156" s="2">
        <v>2002</v>
      </c>
      <c r="D156" s="2" t="s">
        <v>20</v>
      </c>
      <c r="E156" s="2" t="s">
        <v>21</v>
      </c>
      <c r="F156" s="7">
        <v>150413</v>
      </c>
      <c r="G156" s="7">
        <v>110954</v>
      </c>
      <c r="H156" s="8">
        <v>73.800003051757812</v>
      </c>
      <c r="I156" s="7">
        <v>2798</v>
      </c>
      <c r="J156" s="8">
        <v>1.8999999761581421</v>
      </c>
      <c r="K156" s="7">
        <v>27907</v>
      </c>
      <c r="L156" s="8">
        <v>18.600000381469727</v>
      </c>
      <c r="M156" s="7">
        <v>8754</v>
      </c>
      <c r="N156" s="8">
        <v>5.8000001907348633</v>
      </c>
      <c r="O156" s="7">
        <v>36661</v>
      </c>
      <c r="P156" s="8">
        <v>24.399999618530273</v>
      </c>
      <c r="Q156" s="2" t="s">
        <v>22</v>
      </c>
      <c r="R156" s="2" t="s">
        <v>23</v>
      </c>
    </row>
    <row r="157" spans="1:18" hidden="1">
      <c r="A157" s="2" t="s">
        <v>29</v>
      </c>
      <c r="B157" s="2">
        <v>2</v>
      </c>
      <c r="C157" s="2">
        <v>2002</v>
      </c>
      <c r="D157" s="2" t="s">
        <v>24</v>
      </c>
      <c r="E157" s="2" t="s">
        <v>25</v>
      </c>
      <c r="F157" s="7">
        <v>82233</v>
      </c>
      <c r="G157" s="7">
        <v>59729</v>
      </c>
      <c r="H157" s="8">
        <v>72.599998474121094</v>
      </c>
      <c r="I157" s="7">
        <v>2189</v>
      </c>
      <c r="J157" s="8">
        <v>2.7000000476837158</v>
      </c>
      <c r="K157" s="7">
        <v>17211</v>
      </c>
      <c r="L157" s="8">
        <v>20.899999618530273</v>
      </c>
      <c r="M157" s="7">
        <v>3103</v>
      </c>
      <c r="N157" s="8">
        <v>3.7999999523162842</v>
      </c>
      <c r="O157" s="7">
        <v>20315</v>
      </c>
      <c r="P157" s="8">
        <v>24.700000762939453</v>
      </c>
      <c r="Q157" s="2" t="s">
        <v>22</v>
      </c>
      <c r="R157" s="2" t="s">
        <v>23</v>
      </c>
    </row>
    <row r="158" spans="1:18" hidden="1">
      <c r="A158" s="2" t="s">
        <v>29</v>
      </c>
      <c r="B158" s="2">
        <v>2</v>
      </c>
      <c r="C158" s="2">
        <v>2002</v>
      </c>
      <c r="D158" s="2" t="s">
        <v>26</v>
      </c>
      <c r="E158" s="2" t="s">
        <v>27</v>
      </c>
      <c r="F158" s="7">
        <v>68180</v>
      </c>
      <c r="G158" s="7">
        <v>51225</v>
      </c>
      <c r="H158" s="8">
        <v>75.099998474121094</v>
      </c>
      <c r="I158" s="7">
        <v>609</v>
      </c>
      <c r="J158" s="8">
        <v>0.89999997615814209</v>
      </c>
      <c r="K158" s="7">
        <v>10696</v>
      </c>
      <c r="L158" s="8">
        <v>15.699999809265137</v>
      </c>
      <c r="M158" s="7">
        <v>5650</v>
      </c>
      <c r="N158" s="8">
        <v>8.3000001907348633</v>
      </c>
      <c r="O158" s="7">
        <v>16346</v>
      </c>
      <c r="P158" s="8">
        <v>24</v>
      </c>
      <c r="Q158" s="2" t="s">
        <v>22</v>
      </c>
      <c r="R158" s="2" t="s">
        <v>23</v>
      </c>
    </row>
    <row r="159" spans="1:18" hidden="1">
      <c r="A159" s="2" t="s">
        <v>29</v>
      </c>
      <c r="B159" s="2">
        <v>2</v>
      </c>
      <c r="C159" s="2">
        <v>2003</v>
      </c>
      <c r="D159" s="2" t="s">
        <v>20</v>
      </c>
      <c r="E159" s="2" t="s">
        <v>21</v>
      </c>
      <c r="F159" s="7">
        <v>149563</v>
      </c>
      <c r="G159" s="7">
        <v>110929</v>
      </c>
      <c r="H159" s="8">
        <v>74.199996948242188</v>
      </c>
      <c r="I159" s="7">
        <v>2562</v>
      </c>
      <c r="J159" s="8">
        <v>1.7000000476837158</v>
      </c>
      <c r="K159" s="7">
        <v>27835</v>
      </c>
      <c r="L159" s="8">
        <v>18.600000381469727</v>
      </c>
      <c r="M159" s="7">
        <v>8237</v>
      </c>
      <c r="N159" s="8">
        <v>5.5</v>
      </c>
      <c r="O159" s="7">
        <v>36072</v>
      </c>
      <c r="P159" s="8">
        <v>24.100000381469727</v>
      </c>
      <c r="Q159" s="2" t="s">
        <v>22</v>
      </c>
      <c r="R159" s="2" t="s">
        <v>23</v>
      </c>
    </row>
    <row r="160" spans="1:18" hidden="1">
      <c r="A160" s="2" t="s">
        <v>29</v>
      </c>
      <c r="B160" s="2">
        <v>2</v>
      </c>
      <c r="C160" s="2">
        <v>2003</v>
      </c>
      <c r="D160" s="2" t="s">
        <v>24</v>
      </c>
      <c r="E160" s="2" t="s">
        <v>25</v>
      </c>
      <c r="F160" s="7">
        <v>82046</v>
      </c>
      <c r="G160" s="7">
        <v>59828</v>
      </c>
      <c r="H160" s="8">
        <v>72.900001525878906</v>
      </c>
      <c r="I160" s="7">
        <v>2047</v>
      </c>
      <c r="J160" s="8">
        <v>2.5</v>
      </c>
      <c r="K160" s="7">
        <v>17308</v>
      </c>
      <c r="L160" s="8">
        <v>21.100000381469727</v>
      </c>
      <c r="M160" s="7">
        <v>2862</v>
      </c>
      <c r="N160" s="8">
        <v>3.5</v>
      </c>
      <c r="O160" s="7">
        <v>20170</v>
      </c>
      <c r="P160" s="8">
        <v>24.600000381469727</v>
      </c>
      <c r="Q160" s="2" t="s">
        <v>22</v>
      </c>
      <c r="R160" s="2" t="s">
        <v>23</v>
      </c>
    </row>
    <row r="161" spans="1:18" hidden="1">
      <c r="A161" s="2" t="s">
        <v>29</v>
      </c>
      <c r="B161" s="2">
        <v>2</v>
      </c>
      <c r="C161" s="2">
        <v>2003</v>
      </c>
      <c r="D161" s="2" t="s">
        <v>26</v>
      </c>
      <c r="E161" s="2" t="s">
        <v>27</v>
      </c>
      <c r="F161" s="7">
        <v>67517</v>
      </c>
      <c r="G161" s="7">
        <v>51101</v>
      </c>
      <c r="H161" s="8">
        <v>75.699996948242188</v>
      </c>
      <c r="I161" s="7">
        <v>515</v>
      </c>
      <c r="J161" s="8">
        <v>0.80000001192092896</v>
      </c>
      <c r="K161" s="7">
        <v>10527</v>
      </c>
      <c r="L161" s="8">
        <v>15.600000381469727</v>
      </c>
      <c r="M161" s="7">
        <v>5375</v>
      </c>
      <c r="N161" s="8">
        <v>8</v>
      </c>
      <c r="O161" s="7">
        <v>15902</v>
      </c>
      <c r="P161" s="8">
        <v>23.600000381469727</v>
      </c>
      <c r="Q161" s="2" t="s">
        <v>22</v>
      </c>
      <c r="R161" s="2" t="s">
        <v>23</v>
      </c>
    </row>
    <row r="162" spans="1:18" hidden="1">
      <c r="A162" s="2" t="s">
        <v>29</v>
      </c>
      <c r="B162" s="2">
        <v>2</v>
      </c>
      <c r="C162" s="2">
        <v>2004</v>
      </c>
      <c r="D162" s="2" t="s">
        <v>20</v>
      </c>
      <c r="E162" s="2" t="s">
        <v>21</v>
      </c>
      <c r="F162" s="7">
        <v>150879</v>
      </c>
      <c r="G162" s="7">
        <v>112601</v>
      </c>
      <c r="H162" s="8">
        <v>74.599998474121094</v>
      </c>
      <c r="I162" s="7">
        <v>2664</v>
      </c>
      <c r="J162" s="8">
        <v>1.7999999523162842</v>
      </c>
      <c r="K162" s="7">
        <v>28017</v>
      </c>
      <c r="L162" s="8">
        <v>18.600000381469727</v>
      </c>
      <c r="M162" s="7">
        <v>7596</v>
      </c>
      <c r="N162" s="8">
        <v>5</v>
      </c>
      <c r="O162" s="7">
        <v>35613</v>
      </c>
      <c r="P162" s="8">
        <v>23.600000381469727</v>
      </c>
      <c r="Q162" s="2" t="s">
        <v>22</v>
      </c>
      <c r="R162" s="2" t="s">
        <v>23</v>
      </c>
    </row>
    <row r="163" spans="1:18" hidden="1">
      <c r="A163" s="2" t="s">
        <v>29</v>
      </c>
      <c r="B163" s="2">
        <v>2</v>
      </c>
      <c r="C163" s="2">
        <v>2004</v>
      </c>
      <c r="D163" s="2" t="s">
        <v>24</v>
      </c>
      <c r="E163" s="2" t="s">
        <v>25</v>
      </c>
      <c r="F163" s="7">
        <v>83214</v>
      </c>
      <c r="G163" s="7">
        <v>60781</v>
      </c>
      <c r="H163" s="8">
        <v>73</v>
      </c>
      <c r="I163" s="7">
        <v>2083</v>
      </c>
      <c r="J163" s="8">
        <v>2.5</v>
      </c>
      <c r="K163" s="7">
        <v>17531</v>
      </c>
      <c r="L163" s="8">
        <v>21.100000381469727</v>
      </c>
      <c r="M163" s="7">
        <v>2818</v>
      </c>
      <c r="N163" s="8">
        <v>3.4000000953674316</v>
      </c>
      <c r="O163" s="7">
        <v>20349</v>
      </c>
      <c r="P163" s="8">
        <v>24.5</v>
      </c>
      <c r="Q163" s="2" t="s">
        <v>22</v>
      </c>
      <c r="R163" s="2" t="s">
        <v>23</v>
      </c>
    </row>
    <row r="164" spans="1:18" hidden="1">
      <c r="A164" s="2" t="s">
        <v>29</v>
      </c>
      <c r="B164" s="2">
        <v>2</v>
      </c>
      <c r="C164" s="2">
        <v>2004</v>
      </c>
      <c r="D164" s="2" t="s">
        <v>26</v>
      </c>
      <c r="E164" s="2" t="s">
        <v>27</v>
      </c>
      <c r="F164" s="7">
        <v>67665</v>
      </c>
      <c r="G164" s="7">
        <v>51820</v>
      </c>
      <c r="H164" s="8">
        <v>76.599998474121094</v>
      </c>
      <c r="I164" s="7">
        <v>581</v>
      </c>
      <c r="J164" s="8">
        <v>0.89999997615814209</v>
      </c>
      <c r="K164" s="7">
        <v>10486</v>
      </c>
      <c r="L164" s="8">
        <v>15.5</v>
      </c>
      <c r="M164" s="7">
        <v>4778</v>
      </c>
      <c r="N164" s="8">
        <v>7.0999999046325684</v>
      </c>
      <c r="O164" s="7">
        <v>15265</v>
      </c>
      <c r="P164" s="8">
        <v>22.600000381469727</v>
      </c>
      <c r="Q164" s="2" t="s">
        <v>22</v>
      </c>
      <c r="R164" s="2" t="s">
        <v>23</v>
      </c>
    </row>
    <row r="165" spans="1:18" hidden="1">
      <c r="A165" s="2" t="s">
        <v>29</v>
      </c>
      <c r="B165" s="2">
        <v>2</v>
      </c>
      <c r="C165" s="2">
        <v>2005</v>
      </c>
      <c r="D165" s="2" t="s">
        <v>20</v>
      </c>
      <c r="E165" s="2" t="s">
        <v>21</v>
      </c>
      <c r="F165" s="7">
        <v>153431</v>
      </c>
      <c r="G165" s="7">
        <v>115539</v>
      </c>
      <c r="H165" s="8">
        <v>75.300003051757813</v>
      </c>
      <c r="I165" s="7">
        <v>2777</v>
      </c>
      <c r="J165" s="8">
        <v>1.7999999523162842</v>
      </c>
      <c r="K165" s="7">
        <v>28078</v>
      </c>
      <c r="L165" s="8">
        <v>18.299999237060547</v>
      </c>
      <c r="M165" s="7">
        <v>7037</v>
      </c>
      <c r="N165" s="8">
        <v>4.5999999046325684</v>
      </c>
      <c r="O165" s="7">
        <v>35115</v>
      </c>
      <c r="P165" s="8">
        <v>22.899999618530273</v>
      </c>
      <c r="Q165" s="2" t="s">
        <v>22</v>
      </c>
      <c r="R165" s="2" t="s">
        <v>23</v>
      </c>
    </row>
    <row r="166" spans="1:18" hidden="1">
      <c r="A166" s="2" t="s">
        <v>29</v>
      </c>
      <c r="B166" s="2">
        <v>2</v>
      </c>
      <c r="C166" s="2">
        <v>2005</v>
      </c>
      <c r="D166" s="2" t="s">
        <v>24</v>
      </c>
      <c r="E166" s="2" t="s">
        <v>25</v>
      </c>
      <c r="F166" s="7">
        <v>84718</v>
      </c>
      <c r="G166" s="7">
        <v>62579</v>
      </c>
      <c r="H166" s="8">
        <v>73.900001525878906</v>
      </c>
      <c r="I166" s="7">
        <v>2164</v>
      </c>
      <c r="J166" s="8">
        <v>2.5999999046325684</v>
      </c>
      <c r="K166" s="7">
        <v>17353</v>
      </c>
      <c r="L166" s="8">
        <v>20.5</v>
      </c>
      <c r="M166" s="7">
        <v>2622</v>
      </c>
      <c r="N166" s="8">
        <v>3.0999999046325684</v>
      </c>
      <c r="O166" s="7">
        <v>19975</v>
      </c>
      <c r="P166" s="8">
        <v>23.600000381469727</v>
      </c>
      <c r="Q166" s="2" t="s">
        <v>22</v>
      </c>
      <c r="R166" s="2" t="s">
        <v>23</v>
      </c>
    </row>
    <row r="167" spans="1:18" hidden="1">
      <c r="A167" s="2" t="s">
        <v>29</v>
      </c>
      <c r="B167" s="2">
        <v>2</v>
      </c>
      <c r="C167" s="2">
        <v>2005</v>
      </c>
      <c r="D167" s="2" t="s">
        <v>26</v>
      </c>
      <c r="E167" s="2" t="s">
        <v>27</v>
      </c>
      <c r="F167" s="7">
        <v>68713</v>
      </c>
      <c r="G167" s="7">
        <v>52960</v>
      </c>
      <c r="H167" s="8">
        <v>77.099998474121094</v>
      </c>
      <c r="I167" s="7">
        <v>614</v>
      </c>
      <c r="J167" s="8">
        <v>0.89999997615814209</v>
      </c>
      <c r="K167" s="7">
        <v>10725</v>
      </c>
      <c r="L167" s="8">
        <v>15.600000381469727</v>
      </c>
      <c r="M167" s="7">
        <v>4416</v>
      </c>
      <c r="N167" s="8">
        <v>6.4000000953674316</v>
      </c>
      <c r="O167" s="7">
        <v>15140</v>
      </c>
      <c r="P167" s="8">
        <v>22</v>
      </c>
      <c r="Q167" s="2" t="s">
        <v>22</v>
      </c>
      <c r="R167" s="2" t="s">
        <v>23</v>
      </c>
    </row>
    <row r="168" spans="1:18" hidden="1">
      <c r="A168" s="2" t="s">
        <v>29</v>
      </c>
      <c r="B168" s="2">
        <v>2</v>
      </c>
      <c r="C168" s="2">
        <v>2006</v>
      </c>
      <c r="D168" s="2" t="s">
        <v>20</v>
      </c>
      <c r="E168" s="2" t="s">
        <v>21</v>
      </c>
      <c r="F168" s="7">
        <v>155492</v>
      </c>
      <c r="G168" s="7">
        <v>118332</v>
      </c>
      <c r="H168" s="8">
        <v>76.099998474121094</v>
      </c>
      <c r="I168" s="7">
        <v>2884</v>
      </c>
      <c r="J168" s="8">
        <v>1.8999999761581421</v>
      </c>
      <c r="K168" s="7">
        <v>27704</v>
      </c>
      <c r="L168" s="8">
        <v>17.799999237060547</v>
      </c>
      <c r="M168" s="7">
        <v>6573</v>
      </c>
      <c r="N168" s="8">
        <v>4.1999998092651367</v>
      </c>
      <c r="O168" s="7">
        <v>34277</v>
      </c>
      <c r="P168" s="8">
        <v>22</v>
      </c>
      <c r="Q168" s="2" t="s">
        <v>22</v>
      </c>
      <c r="R168" s="2" t="s">
        <v>23</v>
      </c>
    </row>
    <row r="169" spans="1:18" hidden="1">
      <c r="A169" s="2" t="s">
        <v>29</v>
      </c>
      <c r="B169" s="2">
        <v>2</v>
      </c>
      <c r="C169" s="2">
        <v>2006</v>
      </c>
      <c r="D169" s="2" t="s">
        <v>24</v>
      </c>
      <c r="E169" s="2" t="s">
        <v>25</v>
      </c>
      <c r="F169" s="7">
        <v>85626</v>
      </c>
      <c r="G169" s="7">
        <v>63949</v>
      </c>
      <c r="H169" s="8">
        <v>74.699996948242187</v>
      </c>
      <c r="I169" s="7">
        <v>2263</v>
      </c>
      <c r="J169" s="8">
        <v>2.5999999046325684</v>
      </c>
      <c r="K169" s="7">
        <v>17030</v>
      </c>
      <c r="L169" s="8">
        <v>19.899999618530273</v>
      </c>
      <c r="M169" s="7">
        <v>2385</v>
      </c>
      <c r="N169" s="8">
        <v>2.7999999523162842</v>
      </c>
      <c r="O169" s="7">
        <v>19415</v>
      </c>
      <c r="P169" s="8">
        <v>22.700000762939453</v>
      </c>
      <c r="Q169" s="2" t="s">
        <v>22</v>
      </c>
      <c r="R169" s="2" t="s">
        <v>23</v>
      </c>
    </row>
    <row r="170" spans="1:18" hidden="1">
      <c r="A170" s="2" t="s">
        <v>29</v>
      </c>
      <c r="B170" s="2">
        <v>2</v>
      </c>
      <c r="C170" s="2">
        <v>2006</v>
      </c>
      <c r="D170" s="2" t="s">
        <v>26</v>
      </c>
      <c r="E170" s="2" t="s">
        <v>27</v>
      </c>
      <c r="F170" s="7">
        <v>69866</v>
      </c>
      <c r="G170" s="7">
        <v>54383</v>
      </c>
      <c r="H170" s="8">
        <v>77.800003051757812</v>
      </c>
      <c r="I170" s="7">
        <v>621</v>
      </c>
      <c r="J170" s="8">
        <v>0.89999997615814209</v>
      </c>
      <c r="K170" s="7">
        <v>10674</v>
      </c>
      <c r="L170" s="8">
        <v>15.300000190734863</v>
      </c>
      <c r="M170" s="7">
        <v>4188</v>
      </c>
      <c r="N170" s="8">
        <v>6</v>
      </c>
      <c r="O170" s="7">
        <v>14862</v>
      </c>
      <c r="P170" s="8">
        <v>21.299999237060547</v>
      </c>
      <c r="Q170" s="2" t="s">
        <v>22</v>
      </c>
      <c r="R170" s="2" t="s">
        <v>23</v>
      </c>
    </row>
    <row r="171" spans="1:18" hidden="1">
      <c r="A171" s="2" t="s">
        <v>29</v>
      </c>
      <c r="B171" s="2">
        <v>2</v>
      </c>
      <c r="C171" s="2">
        <v>2007</v>
      </c>
      <c r="D171" s="2" t="s">
        <v>20</v>
      </c>
      <c r="E171" s="2" t="s">
        <v>21</v>
      </c>
      <c r="F171" s="7">
        <v>158744</v>
      </c>
      <c r="G171" s="7">
        <v>122511</v>
      </c>
      <c r="H171" s="8">
        <v>77.199996948242188</v>
      </c>
      <c r="I171" s="7">
        <v>3279</v>
      </c>
      <c r="J171" s="8">
        <v>2.0999999046325684</v>
      </c>
      <c r="K171" s="7">
        <v>27116</v>
      </c>
      <c r="L171" s="8">
        <v>17.100000381469727</v>
      </c>
      <c r="M171" s="7">
        <v>5838</v>
      </c>
      <c r="N171" s="8">
        <v>3.7000000476837158</v>
      </c>
      <c r="O171" s="7">
        <v>32954</v>
      </c>
      <c r="P171" s="8">
        <v>20.799999237060547</v>
      </c>
      <c r="Q171" s="2" t="s">
        <v>22</v>
      </c>
      <c r="R171" s="2" t="s">
        <v>23</v>
      </c>
    </row>
    <row r="172" spans="1:18" hidden="1">
      <c r="A172" s="2" t="s">
        <v>29</v>
      </c>
      <c r="B172" s="2">
        <v>2</v>
      </c>
      <c r="C172" s="2">
        <v>2007</v>
      </c>
      <c r="D172" s="2" t="s">
        <v>24</v>
      </c>
      <c r="E172" s="2" t="s">
        <v>25</v>
      </c>
      <c r="F172" s="7">
        <v>87483</v>
      </c>
      <c r="G172" s="7">
        <v>66427</v>
      </c>
      <c r="H172" s="8">
        <v>75.900001525878906</v>
      </c>
      <c r="I172" s="7">
        <v>2534</v>
      </c>
      <c r="J172" s="8">
        <v>2.9000000953674316</v>
      </c>
      <c r="K172" s="7">
        <v>16464</v>
      </c>
      <c r="L172" s="8">
        <v>18.799999237060547</v>
      </c>
      <c r="M172" s="7">
        <v>2059</v>
      </c>
      <c r="N172" s="8">
        <v>2.4000000953674316</v>
      </c>
      <c r="O172" s="7">
        <v>18523</v>
      </c>
      <c r="P172" s="8">
        <v>21.200000762939453</v>
      </c>
      <c r="Q172" s="2" t="s">
        <v>22</v>
      </c>
      <c r="R172" s="2" t="s">
        <v>23</v>
      </c>
    </row>
    <row r="173" spans="1:18" hidden="1">
      <c r="A173" s="2" t="s">
        <v>29</v>
      </c>
      <c r="B173" s="2">
        <v>2</v>
      </c>
      <c r="C173" s="2">
        <v>2007</v>
      </c>
      <c r="D173" s="2" t="s">
        <v>26</v>
      </c>
      <c r="E173" s="2" t="s">
        <v>27</v>
      </c>
      <c r="F173" s="7">
        <v>71261</v>
      </c>
      <c r="G173" s="7">
        <v>56084</v>
      </c>
      <c r="H173" s="8">
        <v>78.699996948242188</v>
      </c>
      <c r="I173" s="7">
        <v>746</v>
      </c>
      <c r="J173" s="8">
        <v>1</v>
      </c>
      <c r="K173" s="7">
        <v>10652</v>
      </c>
      <c r="L173" s="8">
        <v>14.899999618530273</v>
      </c>
      <c r="M173" s="7">
        <v>3779</v>
      </c>
      <c r="N173" s="8">
        <v>5.3000001907348633</v>
      </c>
      <c r="O173" s="7">
        <v>14431</v>
      </c>
      <c r="P173" s="8">
        <v>20.299999237060547</v>
      </c>
      <c r="Q173" s="2" t="s">
        <v>22</v>
      </c>
      <c r="R173" s="2" t="s">
        <v>23</v>
      </c>
    </row>
    <row r="174" spans="1:18" hidden="1">
      <c r="A174" s="2" t="s">
        <v>29</v>
      </c>
      <c r="B174" s="2">
        <v>2</v>
      </c>
      <c r="C174" s="2">
        <v>2008</v>
      </c>
      <c r="D174" s="2" t="s">
        <v>20</v>
      </c>
      <c r="E174" s="2" t="s">
        <v>21</v>
      </c>
      <c r="F174" s="7">
        <v>160619</v>
      </c>
      <c r="G174" s="7">
        <v>124292</v>
      </c>
      <c r="H174" s="8">
        <v>77.400001525878906</v>
      </c>
      <c r="I174" s="7">
        <v>3366</v>
      </c>
      <c r="J174" s="8">
        <v>2.0999999046325684</v>
      </c>
      <c r="K174" s="7">
        <v>27011</v>
      </c>
      <c r="L174" s="8">
        <v>16.799999237060547</v>
      </c>
      <c r="M174" s="7">
        <v>5950</v>
      </c>
      <c r="N174" s="8">
        <v>3.7000000476837158</v>
      </c>
      <c r="O174" s="7">
        <v>32962</v>
      </c>
      <c r="P174" s="8">
        <v>20.5</v>
      </c>
      <c r="Q174" s="2" t="s">
        <v>22</v>
      </c>
      <c r="R174" s="2" t="s">
        <v>23</v>
      </c>
    </row>
    <row r="175" spans="1:18" hidden="1">
      <c r="A175" s="2" t="s">
        <v>29</v>
      </c>
      <c r="B175" s="2">
        <v>2</v>
      </c>
      <c r="C175" s="2">
        <v>2008</v>
      </c>
      <c r="D175" s="2" t="s">
        <v>24</v>
      </c>
      <c r="E175" s="2" t="s">
        <v>25</v>
      </c>
      <c r="F175" s="7">
        <v>88760</v>
      </c>
      <c r="G175" s="7">
        <v>67642</v>
      </c>
      <c r="H175" s="8">
        <v>76.199996948242188</v>
      </c>
      <c r="I175" s="7">
        <v>2610</v>
      </c>
      <c r="J175" s="8">
        <v>2.9000000953674316</v>
      </c>
      <c r="K175" s="7">
        <v>16455</v>
      </c>
      <c r="L175" s="8">
        <v>18.5</v>
      </c>
      <c r="M175" s="7">
        <v>2053</v>
      </c>
      <c r="N175" s="8">
        <v>2.2999999523162842</v>
      </c>
      <c r="O175" s="7">
        <v>18508</v>
      </c>
      <c r="P175" s="8">
        <v>20.899999618530273</v>
      </c>
      <c r="Q175" s="2" t="s">
        <v>22</v>
      </c>
      <c r="R175" s="2" t="s">
        <v>23</v>
      </c>
    </row>
    <row r="176" spans="1:18" hidden="1">
      <c r="A176" s="2" t="s">
        <v>29</v>
      </c>
      <c r="B176" s="2">
        <v>2</v>
      </c>
      <c r="C176" s="2">
        <v>2008</v>
      </c>
      <c r="D176" s="2" t="s">
        <v>26</v>
      </c>
      <c r="E176" s="2" t="s">
        <v>27</v>
      </c>
      <c r="F176" s="7">
        <v>71859</v>
      </c>
      <c r="G176" s="7">
        <v>56650</v>
      </c>
      <c r="H176" s="8">
        <v>78.800003051757813</v>
      </c>
      <c r="I176" s="7">
        <v>756</v>
      </c>
      <c r="J176" s="8">
        <v>1.1000000238418579</v>
      </c>
      <c r="K176" s="7">
        <v>10556</v>
      </c>
      <c r="L176" s="8">
        <v>14.699999809265137</v>
      </c>
      <c r="M176" s="7">
        <v>3898</v>
      </c>
      <c r="N176" s="8">
        <v>5.4000000953674316</v>
      </c>
      <c r="O176" s="7">
        <v>14454</v>
      </c>
      <c r="P176" s="8">
        <v>20.100000381469727</v>
      </c>
      <c r="Q176" s="2" t="s">
        <v>22</v>
      </c>
      <c r="R176" s="2" t="s">
        <v>23</v>
      </c>
    </row>
    <row r="177" spans="1:21" hidden="1">
      <c r="A177" s="2" t="s">
        <v>29</v>
      </c>
      <c r="B177" s="2">
        <v>2</v>
      </c>
      <c r="C177" s="2">
        <v>2009</v>
      </c>
      <c r="D177" s="2" t="s">
        <v>20</v>
      </c>
      <c r="E177" s="2" t="s">
        <v>21</v>
      </c>
      <c r="F177" s="7">
        <v>158698</v>
      </c>
      <c r="G177" s="7">
        <v>122653</v>
      </c>
      <c r="H177" s="8">
        <v>77.300003051757812</v>
      </c>
      <c r="I177" s="7">
        <v>3171</v>
      </c>
      <c r="J177" s="8">
        <v>2</v>
      </c>
      <c r="K177" s="7">
        <v>26604</v>
      </c>
      <c r="L177" s="8">
        <v>16.799999237060547</v>
      </c>
      <c r="M177" s="7">
        <v>6269</v>
      </c>
      <c r="N177" s="8">
        <v>4</v>
      </c>
      <c r="O177" s="7">
        <v>32873</v>
      </c>
      <c r="P177" s="8">
        <v>20.700000762939453</v>
      </c>
      <c r="Q177" s="2" t="s">
        <v>22</v>
      </c>
      <c r="R177" s="2" t="s">
        <v>23</v>
      </c>
    </row>
    <row r="178" spans="1:21" hidden="1">
      <c r="A178" s="2" t="s">
        <v>29</v>
      </c>
      <c r="B178" s="2">
        <v>2</v>
      </c>
      <c r="C178" s="2">
        <v>2009</v>
      </c>
      <c r="D178" s="2" t="s">
        <v>24</v>
      </c>
      <c r="E178" s="2" t="s">
        <v>25</v>
      </c>
      <c r="F178" s="7">
        <v>87374</v>
      </c>
      <c r="G178" s="7">
        <v>66286</v>
      </c>
      <c r="H178" s="8">
        <v>75.900001525878906</v>
      </c>
      <c r="I178" s="7">
        <v>2482</v>
      </c>
      <c r="J178" s="8">
        <v>2.7999999523162842</v>
      </c>
      <c r="K178" s="7">
        <v>16409</v>
      </c>
      <c r="L178" s="8">
        <v>18.799999237060547</v>
      </c>
      <c r="M178" s="7">
        <v>2198</v>
      </c>
      <c r="N178" s="8">
        <v>2.5</v>
      </c>
      <c r="O178" s="7">
        <v>18607</v>
      </c>
      <c r="P178" s="8">
        <v>21.299999237060547</v>
      </c>
      <c r="Q178" s="2" t="s">
        <v>22</v>
      </c>
      <c r="R178" s="2" t="s">
        <v>23</v>
      </c>
    </row>
    <row r="179" spans="1:21" hidden="1">
      <c r="A179" s="2" t="s">
        <v>29</v>
      </c>
      <c r="B179" s="2">
        <v>2</v>
      </c>
      <c r="C179" s="2">
        <v>2009</v>
      </c>
      <c r="D179" s="2" t="s">
        <v>26</v>
      </c>
      <c r="E179" s="2" t="s">
        <v>27</v>
      </c>
      <c r="F179" s="7">
        <v>71324</v>
      </c>
      <c r="G179" s="7">
        <v>56368</v>
      </c>
      <c r="H179" s="8">
        <v>79</v>
      </c>
      <c r="I179" s="7">
        <v>690</v>
      </c>
      <c r="J179" s="8">
        <v>1</v>
      </c>
      <c r="K179" s="7">
        <v>10195</v>
      </c>
      <c r="L179" s="8">
        <v>14.300000190734863</v>
      </c>
      <c r="M179" s="7">
        <v>4071</v>
      </c>
      <c r="N179" s="8">
        <v>5.6999998092651367</v>
      </c>
      <c r="O179" s="7">
        <v>14267</v>
      </c>
      <c r="P179" s="8">
        <v>20</v>
      </c>
      <c r="Q179" s="2" t="s">
        <v>22</v>
      </c>
      <c r="R179" s="2" t="s">
        <v>23</v>
      </c>
    </row>
    <row r="180" spans="1:21">
      <c r="A180" s="2" t="s">
        <v>29</v>
      </c>
      <c r="B180" s="2">
        <v>2</v>
      </c>
      <c r="C180" s="2">
        <v>2010</v>
      </c>
      <c r="D180" s="2" t="s">
        <v>20</v>
      </c>
      <c r="E180" s="2" t="s">
        <v>21</v>
      </c>
      <c r="F180" s="7">
        <v>161313</v>
      </c>
      <c r="G180" s="7">
        <v>123901</v>
      </c>
      <c r="H180" s="8">
        <v>76.800003051757813</v>
      </c>
      <c r="I180" s="7">
        <v>3215</v>
      </c>
      <c r="J180" s="8">
        <v>2</v>
      </c>
      <c r="K180" s="7">
        <v>27826</v>
      </c>
      <c r="L180" s="8">
        <v>17.200000762939453</v>
      </c>
      <c r="M180" s="7">
        <v>6371</v>
      </c>
      <c r="N180" s="8">
        <v>3.9000000953674316</v>
      </c>
      <c r="O180" s="7">
        <v>34197</v>
      </c>
      <c r="P180" s="8">
        <v>21.200000762939453</v>
      </c>
      <c r="Q180" s="2" t="s">
        <v>22</v>
      </c>
      <c r="R180" s="2" t="s">
        <v>23</v>
      </c>
      <c r="U180" s="72">
        <f t="shared" ref="U180:U182" si="2">H180+J180+L180+N180</f>
        <v>99.900003910064697</v>
      </c>
    </row>
    <row r="181" spans="1:21">
      <c r="A181" s="2" t="s">
        <v>29</v>
      </c>
      <c r="B181" s="2">
        <v>2</v>
      </c>
      <c r="C181" s="2">
        <v>2010</v>
      </c>
      <c r="D181" s="2" t="s">
        <v>24</v>
      </c>
      <c r="E181" s="2" t="s">
        <v>25</v>
      </c>
      <c r="F181" s="7">
        <v>88993</v>
      </c>
      <c r="G181" s="7">
        <v>67357</v>
      </c>
      <c r="H181" s="8">
        <v>75.699996948242188</v>
      </c>
      <c r="I181" s="7">
        <v>2497</v>
      </c>
      <c r="J181" s="8">
        <v>2.7999999523162842</v>
      </c>
      <c r="K181" s="7">
        <v>17004</v>
      </c>
      <c r="L181" s="8">
        <v>19.100000381469727</v>
      </c>
      <c r="M181" s="7">
        <v>2136</v>
      </c>
      <c r="N181" s="8">
        <v>2.4000000953674316</v>
      </c>
      <c r="O181" s="7">
        <v>19139</v>
      </c>
      <c r="P181" s="8">
        <v>21.5</v>
      </c>
      <c r="Q181" s="2" t="s">
        <v>22</v>
      </c>
      <c r="R181" s="2" t="s">
        <v>23</v>
      </c>
      <c r="U181" s="72">
        <f t="shared" si="2"/>
        <v>99.99999737739563</v>
      </c>
    </row>
    <row r="182" spans="1:21">
      <c r="A182" s="2" t="s">
        <v>29</v>
      </c>
      <c r="B182" s="2">
        <v>2</v>
      </c>
      <c r="C182" s="2">
        <v>2010</v>
      </c>
      <c r="D182" s="2" t="s">
        <v>26</v>
      </c>
      <c r="E182" s="2" t="s">
        <v>27</v>
      </c>
      <c r="F182" s="7">
        <v>72320</v>
      </c>
      <c r="G182" s="7">
        <v>56545</v>
      </c>
      <c r="H182" s="8">
        <v>78.199996948242188</v>
      </c>
      <c r="I182" s="7">
        <v>718</v>
      </c>
      <c r="J182" s="8">
        <v>1</v>
      </c>
      <c r="K182" s="7">
        <v>10822</v>
      </c>
      <c r="L182" s="8">
        <v>15</v>
      </c>
      <c r="M182" s="7">
        <v>4236</v>
      </c>
      <c r="N182" s="8">
        <v>5.9000000953674316</v>
      </c>
      <c r="O182" s="7">
        <v>15058</v>
      </c>
      <c r="P182" s="8">
        <v>20.799999237060547</v>
      </c>
      <c r="Q182" s="2" t="s">
        <v>22</v>
      </c>
      <c r="R182" s="2" t="s">
        <v>23</v>
      </c>
      <c r="U182" s="72">
        <f t="shared" si="2"/>
        <v>100.09999704360962</v>
      </c>
    </row>
    <row r="183" spans="1:21" hidden="1">
      <c r="A183" s="2" t="s">
        <v>30</v>
      </c>
      <c r="B183" s="2">
        <v>3</v>
      </c>
      <c r="C183" s="2">
        <v>1991</v>
      </c>
      <c r="D183" s="2" t="s">
        <v>20</v>
      </c>
      <c r="E183" s="2" t="s">
        <v>21</v>
      </c>
      <c r="F183" s="7">
        <v>672736</v>
      </c>
      <c r="G183" s="7">
        <v>221095</v>
      </c>
      <c r="H183" s="8">
        <v>32.900001525878906</v>
      </c>
      <c r="I183" s="7">
        <v>14321</v>
      </c>
      <c r="J183" s="8">
        <v>2.0999999046325684</v>
      </c>
      <c r="K183" s="7">
        <v>196261</v>
      </c>
      <c r="L183" s="8">
        <v>29.200000762939453</v>
      </c>
      <c r="M183" s="7">
        <v>241059</v>
      </c>
      <c r="N183" s="8">
        <v>35.799999237060547</v>
      </c>
      <c r="O183" s="7">
        <v>437320</v>
      </c>
      <c r="P183" s="8">
        <v>65</v>
      </c>
      <c r="Q183" s="2" t="s">
        <v>22</v>
      </c>
      <c r="R183" s="2" t="s">
        <v>23</v>
      </c>
    </row>
    <row r="184" spans="1:21" hidden="1">
      <c r="A184" s="2" t="s">
        <v>30</v>
      </c>
      <c r="B184" s="2">
        <v>3</v>
      </c>
      <c r="C184" s="2">
        <v>1991</v>
      </c>
      <c r="D184" s="2" t="s">
        <v>24</v>
      </c>
      <c r="E184" s="2" t="s">
        <v>25</v>
      </c>
      <c r="F184" s="7">
        <v>370761</v>
      </c>
      <c r="G184" s="7">
        <v>140294</v>
      </c>
      <c r="H184" s="8">
        <v>37.799999237060547</v>
      </c>
      <c r="I184" s="7">
        <v>13005</v>
      </c>
      <c r="J184" s="8">
        <v>3.5</v>
      </c>
      <c r="K184" s="7">
        <v>129092</v>
      </c>
      <c r="L184" s="8">
        <v>34.799999237060547</v>
      </c>
      <c r="M184" s="7">
        <v>88370</v>
      </c>
      <c r="N184" s="8">
        <v>23.799999237060547</v>
      </c>
      <c r="O184" s="7">
        <v>217462</v>
      </c>
      <c r="P184" s="8">
        <v>58.700000762939453</v>
      </c>
      <c r="Q184" s="2" t="s">
        <v>22</v>
      </c>
      <c r="R184" s="2" t="s">
        <v>23</v>
      </c>
    </row>
    <row r="185" spans="1:21" hidden="1">
      <c r="A185" s="2" t="s">
        <v>30</v>
      </c>
      <c r="B185" s="2">
        <v>3</v>
      </c>
      <c r="C185" s="2">
        <v>1991</v>
      </c>
      <c r="D185" s="2" t="s">
        <v>26</v>
      </c>
      <c r="E185" s="2" t="s">
        <v>27</v>
      </c>
      <c r="F185" s="7">
        <v>301975</v>
      </c>
      <c r="G185" s="7">
        <v>80801</v>
      </c>
      <c r="H185" s="8">
        <v>26.799999237060547</v>
      </c>
      <c r="I185" s="7">
        <v>1316</v>
      </c>
      <c r="J185" s="8">
        <v>0.40000000596046448</v>
      </c>
      <c r="K185" s="7">
        <v>67169</v>
      </c>
      <c r="L185" s="8">
        <v>22.200000762939453</v>
      </c>
      <c r="M185" s="7">
        <v>152690</v>
      </c>
      <c r="N185" s="8">
        <v>50.599998474121094</v>
      </c>
      <c r="O185" s="7">
        <v>219858</v>
      </c>
      <c r="P185" s="8">
        <v>72.800003051757812</v>
      </c>
      <c r="Q185" s="2" t="s">
        <v>22</v>
      </c>
      <c r="R185" s="2" t="s">
        <v>23</v>
      </c>
    </row>
    <row r="186" spans="1:21" hidden="1">
      <c r="A186" s="2" t="s">
        <v>30</v>
      </c>
      <c r="B186" s="2">
        <v>3</v>
      </c>
      <c r="C186" s="2">
        <v>1992</v>
      </c>
      <c r="D186" s="2" t="s">
        <v>20</v>
      </c>
      <c r="E186" s="2" t="s">
        <v>21</v>
      </c>
      <c r="F186" s="7">
        <v>686762</v>
      </c>
      <c r="G186" s="7">
        <v>220361</v>
      </c>
      <c r="H186" s="8">
        <v>32.099998474121094</v>
      </c>
      <c r="I186" s="7">
        <v>13718</v>
      </c>
      <c r="J186" s="8">
        <v>2</v>
      </c>
      <c r="K186" s="7">
        <v>202927</v>
      </c>
      <c r="L186" s="8">
        <v>29.5</v>
      </c>
      <c r="M186" s="7">
        <v>249757</v>
      </c>
      <c r="N186" s="8">
        <v>36.400001525878906</v>
      </c>
      <c r="O186" s="7">
        <v>452684</v>
      </c>
      <c r="P186" s="8">
        <v>65.900001525878906</v>
      </c>
      <c r="Q186" s="2" t="s">
        <v>22</v>
      </c>
      <c r="R186" s="2" t="s">
        <v>23</v>
      </c>
    </row>
    <row r="187" spans="1:21" hidden="1">
      <c r="A187" s="2" t="s">
        <v>30</v>
      </c>
      <c r="B187" s="2">
        <v>3</v>
      </c>
      <c r="C187" s="2">
        <v>1992</v>
      </c>
      <c r="D187" s="2" t="s">
        <v>24</v>
      </c>
      <c r="E187" s="2" t="s">
        <v>25</v>
      </c>
      <c r="F187" s="7">
        <v>378185</v>
      </c>
      <c r="G187" s="7">
        <v>141071</v>
      </c>
      <c r="H187" s="8">
        <v>37.299999237060547</v>
      </c>
      <c r="I187" s="7">
        <v>12212</v>
      </c>
      <c r="J187" s="8">
        <v>3.2000000476837158</v>
      </c>
      <c r="K187" s="7">
        <v>135109</v>
      </c>
      <c r="L187" s="8">
        <v>35.700000762939453</v>
      </c>
      <c r="M187" s="7">
        <v>89793</v>
      </c>
      <c r="N187" s="8">
        <v>23.700000762939453</v>
      </c>
      <c r="O187" s="7">
        <v>224902</v>
      </c>
      <c r="P187" s="8">
        <v>59.5</v>
      </c>
      <c r="Q187" s="2" t="s">
        <v>22</v>
      </c>
      <c r="R187" s="2" t="s">
        <v>23</v>
      </c>
    </row>
    <row r="188" spans="1:21" hidden="1">
      <c r="A188" s="2" t="s">
        <v>30</v>
      </c>
      <c r="B188" s="2">
        <v>3</v>
      </c>
      <c r="C188" s="2">
        <v>1992</v>
      </c>
      <c r="D188" s="2" t="s">
        <v>26</v>
      </c>
      <c r="E188" s="2" t="s">
        <v>27</v>
      </c>
      <c r="F188" s="7">
        <v>308577</v>
      </c>
      <c r="G188" s="7">
        <v>79290</v>
      </c>
      <c r="H188" s="8">
        <v>25.700000762939453</v>
      </c>
      <c r="I188" s="7">
        <v>1506</v>
      </c>
      <c r="J188" s="8">
        <v>0.5</v>
      </c>
      <c r="K188" s="7">
        <v>67817</v>
      </c>
      <c r="L188" s="8">
        <v>22</v>
      </c>
      <c r="M188" s="7">
        <v>159964</v>
      </c>
      <c r="N188" s="8">
        <v>51.799999237060547</v>
      </c>
      <c r="O188" s="7">
        <v>227782</v>
      </c>
      <c r="P188" s="8">
        <v>73.800003051757812</v>
      </c>
      <c r="Q188" s="2" t="s">
        <v>22</v>
      </c>
      <c r="R188" s="2" t="s">
        <v>23</v>
      </c>
    </row>
    <row r="189" spans="1:21" hidden="1">
      <c r="A189" s="2" t="s">
        <v>30</v>
      </c>
      <c r="B189" s="2">
        <v>3</v>
      </c>
      <c r="C189" s="2">
        <v>1993</v>
      </c>
      <c r="D189" s="2" t="s">
        <v>20</v>
      </c>
      <c r="E189" s="2" t="s">
        <v>21</v>
      </c>
      <c r="F189" s="7">
        <v>694897</v>
      </c>
      <c r="G189" s="7">
        <v>226458</v>
      </c>
      <c r="H189" s="8">
        <v>32.599998474121094</v>
      </c>
      <c r="I189" s="7">
        <v>12829</v>
      </c>
      <c r="J189" s="8">
        <v>1.7999999523162842</v>
      </c>
      <c r="K189" s="7">
        <v>210208</v>
      </c>
      <c r="L189" s="8">
        <v>30.299999237060547</v>
      </c>
      <c r="M189" s="7">
        <v>245403</v>
      </c>
      <c r="N189" s="8">
        <v>35.299999237060547</v>
      </c>
      <c r="O189" s="7">
        <v>455611</v>
      </c>
      <c r="P189" s="8">
        <v>65.599998474121094</v>
      </c>
      <c r="Q189" s="2" t="s">
        <v>22</v>
      </c>
      <c r="R189" s="2" t="s">
        <v>23</v>
      </c>
    </row>
    <row r="190" spans="1:21" hidden="1">
      <c r="A190" s="2" t="s">
        <v>30</v>
      </c>
      <c r="B190" s="2">
        <v>3</v>
      </c>
      <c r="C190" s="2">
        <v>1993</v>
      </c>
      <c r="D190" s="2" t="s">
        <v>24</v>
      </c>
      <c r="E190" s="2" t="s">
        <v>25</v>
      </c>
      <c r="F190" s="7">
        <v>382488</v>
      </c>
      <c r="G190" s="7">
        <v>144990</v>
      </c>
      <c r="H190" s="8">
        <v>37.900001525878906</v>
      </c>
      <c r="I190" s="7">
        <v>11176</v>
      </c>
      <c r="J190" s="8">
        <v>2.9000000953674316</v>
      </c>
      <c r="K190" s="7">
        <v>138789</v>
      </c>
      <c r="L190" s="8">
        <v>36.299999237060547</v>
      </c>
      <c r="M190" s="7">
        <v>87532</v>
      </c>
      <c r="N190" s="8">
        <v>22.899999618530273</v>
      </c>
      <c r="O190" s="7">
        <v>226322</v>
      </c>
      <c r="P190" s="8">
        <v>59.200000762939453</v>
      </c>
      <c r="Q190" s="2" t="s">
        <v>22</v>
      </c>
      <c r="R190" s="2" t="s">
        <v>23</v>
      </c>
    </row>
    <row r="191" spans="1:21" hidden="1">
      <c r="A191" s="2" t="s">
        <v>30</v>
      </c>
      <c r="B191" s="2">
        <v>3</v>
      </c>
      <c r="C191" s="2">
        <v>1993</v>
      </c>
      <c r="D191" s="2" t="s">
        <v>26</v>
      </c>
      <c r="E191" s="2" t="s">
        <v>27</v>
      </c>
      <c r="F191" s="7">
        <v>312409</v>
      </c>
      <c r="G191" s="7">
        <v>81468</v>
      </c>
      <c r="H191" s="8">
        <v>26.100000381469727</v>
      </c>
      <c r="I191" s="7">
        <v>1653</v>
      </c>
      <c r="J191" s="8">
        <v>0.5</v>
      </c>
      <c r="K191" s="7">
        <v>71419</v>
      </c>
      <c r="L191" s="8">
        <v>22.899999618530273</v>
      </c>
      <c r="M191" s="7">
        <v>157870</v>
      </c>
      <c r="N191" s="8">
        <v>50.5</v>
      </c>
      <c r="O191" s="7">
        <v>229289</v>
      </c>
      <c r="P191" s="8">
        <v>73.400001525878906</v>
      </c>
      <c r="Q191" s="2" t="s">
        <v>22</v>
      </c>
      <c r="R191" s="2" t="s">
        <v>23</v>
      </c>
    </row>
    <row r="192" spans="1:21" hidden="1">
      <c r="A192" s="2" t="s">
        <v>30</v>
      </c>
      <c r="B192" s="2">
        <v>3</v>
      </c>
      <c r="C192" s="2">
        <v>1994</v>
      </c>
      <c r="D192" s="2" t="s">
        <v>20</v>
      </c>
      <c r="E192" s="2" t="s">
        <v>21</v>
      </c>
      <c r="F192" s="7">
        <v>702503</v>
      </c>
      <c r="G192" s="7">
        <v>236155</v>
      </c>
      <c r="H192" s="8">
        <v>33.599998474121094</v>
      </c>
      <c r="I192" s="7">
        <v>12716</v>
      </c>
      <c r="J192" s="8">
        <v>1.7999999523162842</v>
      </c>
      <c r="K192" s="7">
        <v>213809</v>
      </c>
      <c r="L192" s="8">
        <v>30.399999618530273</v>
      </c>
      <c r="M192" s="7">
        <v>239823</v>
      </c>
      <c r="N192" s="8">
        <v>34.099998474121094</v>
      </c>
      <c r="O192" s="7">
        <v>453632</v>
      </c>
      <c r="P192" s="8">
        <v>64.599998474121094</v>
      </c>
      <c r="Q192" s="2" t="s">
        <v>22</v>
      </c>
      <c r="R192" s="2" t="s">
        <v>23</v>
      </c>
    </row>
    <row r="193" spans="1:18" hidden="1">
      <c r="A193" s="2" t="s">
        <v>30</v>
      </c>
      <c r="B193" s="2">
        <v>3</v>
      </c>
      <c r="C193" s="2">
        <v>1994</v>
      </c>
      <c r="D193" s="2" t="s">
        <v>24</v>
      </c>
      <c r="E193" s="2" t="s">
        <v>25</v>
      </c>
      <c r="F193" s="7">
        <v>386526</v>
      </c>
      <c r="G193" s="7">
        <v>150353</v>
      </c>
      <c r="H193" s="8">
        <v>38.900001525878906</v>
      </c>
      <c r="I193" s="7">
        <v>11022</v>
      </c>
      <c r="J193" s="8">
        <v>2.9000000953674316</v>
      </c>
      <c r="K193" s="7">
        <v>140418</v>
      </c>
      <c r="L193" s="8">
        <v>36.299999237060547</v>
      </c>
      <c r="M193" s="7">
        <v>84733</v>
      </c>
      <c r="N193" s="8">
        <v>21.899999618530273</v>
      </c>
      <c r="O193" s="7">
        <v>225151</v>
      </c>
      <c r="P193" s="8">
        <v>58.200000762939453</v>
      </c>
      <c r="Q193" s="2" t="s">
        <v>22</v>
      </c>
      <c r="R193" s="2" t="s">
        <v>23</v>
      </c>
    </row>
    <row r="194" spans="1:18" hidden="1">
      <c r="A194" s="2" t="s">
        <v>30</v>
      </c>
      <c r="B194" s="2">
        <v>3</v>
      </c>
      <c r="C194" s="2">
        <v>1994</v>
      </c>
      <c r="D194" s="2" t="s">
        <v>26</v>
      </c>
      <c r="E194" s="2" t="s">
        <v>27</v>
      </c>
      <c r="F194" s="7">
        <v>315977</v>
      </c>
      <c r="G194" s="7">
        <v>85802</v>
      </c>
      <c r="H194" s="8">
        <v>27.200000762939453</v>
      </c>
      <c r="I194" s="7">
        <v>1694</v>
      </c>
      <c r="J194" s="8">
        <v>0.5</v>
      </c>
      <c r="K194" s="7">
        <v>73391</v>
      </c>
      <c r="L194" s="8">
        <v>23.200000762939453</v>
      </c>
      <c r="M194" s="7">
        <v>155090</v>
      </c>
      <c r="N194" s="8">
        <v>49.099998474121094</v>
      </c>
      <c r="O194" s="7">
        <v>228481</v>
      </c>
      <c r="P194" s="8">
        <v>72.300003051757813</v>
      </c>
      <c r="Q194" s="2" t="s">
        <v>22</v>
      </c>
      <c r="R194" s="2" t="s">
        <v>23</v>
      </c>
    </row>
    <row r="195" spans="1:18" hidden="1">
      <c r="A195" s="2" t="s">
        <v>30</v>
      </c>
      <c r="B195" s="2">
        <v>3</v>
      </c>
      <c r="C195" s="2">
        <v>1995</v>
      </c>
      <c r="D195" s="2" t="s">
        <v>20</v>
      </c>
      <c r="E195" s="2" t="s">
        <v>21</v>
      </c>
      <c r="F195" s="7">
        <v>708391</v>
      </c>
      <c r="G195" s="7">
        <v>246660</v>
      </c>
      <c r="H195" s="8">
        <v>34.799999237060547</v>
      </c>
      <c r="I195" s="7">
        <v>12498</v>
      </c>
      <c r="J195" s="8">
        <v>1.7999999523162842</v>
      </c>
      <c r="K195" s="7">
        <v>217551</v>
      </c>
      <c r="L195" s="8">
        <v>30.700000762939453</v>
      </c>
      <c r="M195" s="7">
        <v>231682</v>
      </c>
      <c r="N195" s="8">
        <v>32.700000762939453</v>
      </c>
      <c r="O195" s="7">
        <v>449233</v>
      </c>
      <c r="P195" s="8">
        <v>63.400001525878906</v>
      </c>
      <c r="Q195" s="2" t="s">
        <v>22</v>
      </c>
      <c r="R195" s="2" t="s">
        <v>23</v>
      </c>
    </row>
    <row r="196" spans="1:18" hidden="1">
      <c r="A196" s="2" t="s">
        <v>30</v>
      </c>
      <c r="B196" s="2">
        <v>3</v>
      </c>
      <c r="C196" s="2">
        <v>1995</v>
      </c>
      <c r="D196" s="2" t="s">
        <v>24</v>
      </c>
      <c r="E196" s="2" t="s">
        <v>25</v>
      </c>
      <c r="F196" s="7">
        <v>389667</v>
      </c>
      <c r="G196" s="7">
        <v>155975</v>
      </c>
      <c r="H196" s="8">
        <v>40</v>
      </c>
      <c r="I196" s="7">
        <v>10790</v>
      </c>
      <c r="J196" s="8">
        <v>2.7999999523162842</v>
      </c>
      <c r="K196" s="7">
        <v>141353</v>
      </c>
      <c r="L196" s="8">
        <v>36.299999237060547</v>
      </c>
      <c r="M196" s="7">
        <v>81548</v>
      </c>
      <c r="N196" s="8">
        <v>20.899999618530273</v>
      </c>
      <c r="O196" s="7">
        <v>222902</v>
      </c>
      <c r="P196" s="8">
        <v>57.200000762939453</v>
      </c>
      <c r="Q196" s="2" t="s">
        <v>22</v>
      </c>
      <c r="R196" s="2" t="s">
        <v>23</v>
      </c>
    </row>
    <row r="197" spans="1:18" hidden="1">
      <c r="A197" s="2" t="s">
        <v>30</v>
      </c>
      <c r="B197" s="2">
        <v>3</v>
      </c>
      <c r="C197" s="2">
        <v>1995</v>
      </c>
      <c r="D197" s="2" t="s">
        <v>26</v>
      </c>
      <c r="E197" s="2" t="s">
        <v>27</v>
      </c>
      <c r="F197" s="7">
        <v>318724</v>
      </c>
      <c r="G197" s="7">
        <v>90685</v>
      </c>
      <c r="H197" s="8">
        <v>28.5</v>
      </c>
      <c r="I197" s="7">
        <v>1708</v>
      </c>
      <c r="J197" s="8">
        <v>0.5</v>
      </c>
      <c r="K197" s="7">
        <v>76198</v>
      </c>
      <c r="L197" s="8">
        <v>23.899999618530273</v>
      </c>
      <c r="M197" s="7">
        <v>150134</v>
      </c>
      <c r="N197" s="8">
        <v>47.099998474121094</v>
      </c>
      <c r="O197" s="7">
        <v>226332</v>
      </c>
      <c r="P197" s="8">
        <v>71</v>
      </c>
      <c r="Q197" s="2" t="s">
        <v>22</v>
      </c>
      <c r="R197" s="2" t="s">
        <v>23</v>
      </c>
    </row>
    <row r="198" spans="1:18" hidden="1">
      <c r="A198" s="2" t="s">
        <v>30</v>
      </c>
      <c r="B198" s="2">
        <v>3</v>
      </c>
      <c r="C198" s="2">
        <v>1996</v>
      </c>
      <c r="D198" s="2" t="s">
        <v>20</v>
      </c>
      <c r="E198" s="2" t="s">
        <v>21</v>
      </c>
      <c r="F198" s="7">
        <v>715249</v>
      </c>
      <c r="G198" s="7">
        <v>255566</v>
      </c>
      <c r="H198" s="8">
        <v>35.700000762939453</v>
      </c>
      <c r="I198" s="7">
        <v>12453</v>
      </c>
      <c r="J198" s="8">
        <v>1.7000000476837158</v>
      </c>
      <c r="K198" s="7">
        <v>220640</v>
      </c>
      <c r="L198" s="8">
        <v>30.799999237060547</v>
      </c>
      <c r="M198" s="7">
        <v>226590</v>
      </c>
      <c r="N198" s="8">
        <v>31.700000762939453</v>
      </c>
      <c r="O198" s="7">
        <v>447230</v>
      </c>
      <c r="P198" s="8">
        <v>62.5</v>
      </c>
      <c r="Q198" s="2" t="s">
        <v>22</v>
      </c>
      <c r="R198" s="2" t="s">
        <v>23</v>
      </c>
    </row>
    <row r="199" spans="1:18" hidden="1">
      <c r="A199" s="2" t="s">
        <v>30</v>
      </c>
      <c r="B199" s="2">
        <v>3</v>
      </c>
      <c r="C199" s="2">
        <v>1996</v>
      </c>
      <c r="D199" s="2" t="s">
        <v>24</v>
      </c>
      <c r="E199" s="2" t="s">
        <v>25</v>
      </c>
      <c r="F199" s="7">
        <v>393140</v>
      </c>
      <c r="G199" s="7">
        <v>160653</v>
      </c>
      <c r="H199" s="8">
        <v>40.900001525878906</v>
      </c>
      <c r="I199" s="7">
        <v>10698</v>
      </c>
      <c r="J199" s="8">
        <v>2.7000000476837158</v>
      </c>
      <c r="K199" s="7">
        <v>142667</v>
      </c>
      <c r="L199" s="8">
        <v>36.299999237060547</v>
      </c>
      <c r="M199" s="7">
        <v>79123</v>
      </c>
      <c r="N199" s="8">
        <v>20.100000381469727</v>
      </c>
      <c r="O199" s="7">
        <v>221789</v>
      </c>
      <c r="P199" s="8">
        <v>56.400001525878906</v>
      </c>
      <c r="Q199" s="2" t="s">
        <v>22</v>
      </c>
      <c r="R199" s="2" t="s">
        <v>23</v>
      </c>
    </row>
    <row r="200" spans="1:18" hidden="1">
      <c r="A200" s="2" t="s">
        <v>30</v>
      </c>
      <c r="B200" s="2">
        <v>3</v>
      </c>
      <c r="C200" s="2">
        <v>1996</v>
      </c>
      <c r="D200" s="2" t="s">
        <v>26</v>
      </c>
      <c r="E200" s="2" t="s">
        <v>27</v>
      </c>
      <c r="F200" s="7">
        <v>322108</v>
      </c>
      <c r="G200" s="7">
        <v>94913</v>
      </c>
      <c r="H200" s="8">
        <v>29.5</v>
      </c>
      <c r="I200" s="7">
        <v>1754</v>
      </c>
      <c r="J200" s="8">
        <v>0.5</v>
      </c>
      <c r="K200" s="7">
        <v>77973</v>
      </c>
      <c r="L200" s="8">
        <v>24.200000762939453</v>
      </c>
      <c r="M200" s="7">
        <v>147468</v>
      </c>
      <c r="N200" s="8">
        <v>45.799999237060547</v>
      </c>
      <c r="O200" s="7">
        <v>225441</v>
      </c>
      <c r="P200" s="8">
        <v>70</v>
      </c>
      <c r="Q200" s="2" t="s">
        <v>22</v>
      </c>
      <c r="R200" s="2" t="s">
        <v>23</v>
      </c>
    </row>
    <row r="201" spans="1:18" hidden="1">
      <c r="A201" s="2" t="s">
        <v>30</v>
      </c>
      <c r="B201" s="2">
        <v>3</v>
      </c>
      <c r="C201" s="2">
        <v>1997</v>
      </c>
      <c r="D201" s="2" t="s">
        <v>20</v>
      </c>
      <c r="E201" s="2" t="s">
        <v>21</v>
      </c>
      <c r="F201" s="7">
        <v>722375</v>
      </c>
      <c r="G201" s="7">
        <v>267512</v>
      </c>
      <c r="H201" s="8">
        <v>37</v>
      </c>
      <c r="I201" s="7">
        <v>12694</v>
      </c>
      <c r="J201" s="8">
        <v>1.7999999523162842</v>
      </c>
      <c r="K201" s="7">
        <v>222265</v>
      </c>
      <c r="L201" s="8">
        <v>30.799999237060547</v>
      </c>
      <c r="M201" s="7">
        <v>219903</v>
      </c>
      <c r="N201" s="8">
        <v>30.399999618530273</v>
      </c>
      <c r="O201" s="7">
        <v>442168</v>
      </c>
      <c r="P201" s="8">
        <v>61.200000762939453</v>
      </c>
      <c r="Q201" s="2" t="s">
        <v>22</v>
      </c>
      <c r="R201" s="2" t="s">
        <v>23</v>
      </c>
    </row>
    <row r="202" spans="1:18" hidden="1">
      <c r="A202" s="2" t="s">
        <v>30</v>
      </c>
      <c r="B202" s="2">
        <v>3</v>
      </c>
      <c r="C202" s="2">
        <v>1997</v>
      </c>
      <c r="D202" s="2" t="s">
        <v>24</v>
      </c>
      <c r="E202" s="2" t="s">
        <v>25</v>
      </c>
      <c r="F202" s="7">
        <v>396787</v>
      </c>
      <c r="G202" s="7">
        <v>166647</v>
      </c>
      <c r="H202" s="8">
        <v>42</v>
      </c>
      <c r="I202" s="7">
        <v>10799</v>
      </c>
      <c r="J202" s="8">
        <v>2.7000000476837158</v>
      </c>
      <c r="K202" s="7">
        <v>144293</v>
      </c>
      <c r="L202" s="8">
        <v>36.400001525878906</v>
      </c>
      <c r="M202" s="7">
        <v>75049</v>
      </c>
      <c r="N202" s="8">
        <v>18.899999618530273</v>
      </c>
      <c r="O202" s="7">
        <v>219341</v>
      </c>
      <c r="P202" s="8">
        <v>55.299999237060547</v>
      </c>
      <c r="Q202" s="2" t="s">
        <v>22</v>
      </c>
      <c r="R202" s="2" t="s">
        <v>23</v>
      </c>
    </row>
    <row r="203" spans="1:18" hidden="1">
      <c r="A203" s="2" t="s">
        <v>30</v>
      </c>
      <c r="B203" s="2">
        <v>3</v>
      </c>
      <c r="C203" s="2">
        <v>1997</v>
      </c>
      <c r="D203" s="2" t="s">
        <v>26</v>
      </c>
      <c r="E203" s="2" t="s">
        <v>27</v>
      </c>
      <c r="F203" s="7">
        <v>325587</v>
      </c>
      <c r="G203" s="7">
        <v>100865</v>
      </c>
      <c r="H203" s="8">
        <v>31</v>
      </c>
      <c r="I203" s="7">
        <v>1895</v>
      </c>
      <c r="J203" s="8">
        <v>0.60000002384185791</v>
      </c>
      <c r="K203" s="7">
        <v>77972</v>
      </c>
      <c r="L203" s="8">
        <v>23.899999618530273</v>
      </c>
      <c r="M203" s="7">
        <v>144855</v>
      </c>
      <c r="N203" s="8">
        <v>44.5</v>
      </c>
      <c r="O203" s="7">
        <v>222827</v>
      </c>
      <c r="P203" s="8">
        <v>68.400001525878906</v>
      </c>
      <c r="Q203" s="2" t="s">
        <v>22</v>
      </c>
      <c r="R203" s="2" t="s">
        <v>23</v>
      </c>
    </row>
    <row r="204" spans="1:18" hidden="1">
      <c r="A204" s="2" t="s">
        <v>30</v>
      </c>
      <c r="B204" s="2">
        <v>3</v>
      </c>
      <c r="C204" s="2">
        <v>1998</v>
      </c>
      <c r="D204" s="2" t="s">
        <v>20</v>
      </c>
      <c r="E204" s="2" t="s">
        <v>21</v>
      </c>
      <c r="F204" s="7">
        <v>726653</v>
      </c>
      <c r="G204" s="7">
        <v>281952</v>
      </c>
      <c r="H204" s="8">
        <v>38.799999237060547</v>
      </c>
      <c r="I204" s="7">
        <v>13359</v>
      </c>
      <c r="J204" s="8">
        <v>1.7999999523162842</v>
      </c>
      <c r="K204" s="7">
        <v>220625</v>
      </c>
      <c r="L204" s="8">
        <v>30.399999618530273</v>
      </c>
      <c r="M204" s="7">
        <v>210717</v>
      </c>
      <c r="N204" s="8">
        <v>29</v>
      </c>
      <c r="O204" s="7">
        <v>431342</v>
      </c>
      <c r="P204" s="8">
        <v>59.400001525878906</v>
      </c>
      <c r="Q204" s="2" t="s">
        <v>22</v>
      </c>
      <c r="R204" s="2" t="s">
        <v>23</v>
      </c>
    </row>
    <row r="205" spans="1:18" hidden="1">
      <c r="A205" s="2" t="s">
        <v>30</v>
      </c>
      <c r="B205" s="2">
        <v>3</v>
      </c>
      <c r="C205" s="2">
        <v>1998</v>
      </c>
      <c r="D205" s="2" t="s">
        <v>24</v>
      </c>
      <c r="E205" s="2" t="s">
        <v>25</v>
      </c>
      <c r="F205" s="7">
        <v>399046</v>
      </c>
      <c r="G205" s="7">
        <v>173457</v>
      </c>
      <c r="H205" s="8">
        <v>43.5</v>
      </c>
      <c r="I205" s="7">
        <v>11425</v>
      </c>
      <c r="J205" s="8">
        <v>2.9000000953674316</v>
      </c>
      <c r="K205" s="7">
        <v>144093</v>
      </c>
      <c r="L205" s="8">
        <v>36.099998474121094</v>
      </c>
      <c r="M205" s="7">
        <v>70071</v>
      </c>
      <c r="N205" s="8">
        <v>17.600000381469727</v>
      </c>
      <c r="O205" s="7">
        <v>214164</v>
      </c>
      <c r="P205" s="8">
        <v>53.700000762939453</v>
      </c>
      <c r="Q205" s="2" t="s">
        <v>22</v>
      </c>
      <c r="R205" s="2" t="s">
        <v>23</v>
      </c>
    </row>
    <row r="206" spans="1:18" hidden="1">
      <c r="A206" s="2" t="s">
        <v>30</v>
      </c>
      <c r="B206" s="2">
        <v>3</v>
      </c>
      <c r="C206" s="2">
        <v>1998</v>
      </c>
      <c r="D206" s="2" t="s">
        <v>26</v>
      </c>
      <c r="E206" s="2" t="s">
        <v>27</v>
      </c>
      <c r="F206" s="7">
        <v>327607</v>
      </c>
      <c r="G206" s="7">
        <v>108494</v>
      </c>
      <c r="H206" s="8">
        <v>33.099998474121094</v>
      </c>
      <c r="I206" s="7">
        <v>1935</v>
      </c>
      <c r="J206" s="8">
        <v>0.60000002384185791</v>
      </c>
      <c r="K206" s="7">
        <v>76532</v>
      </c>
      <c r="L206" s="8">
        <v>23.399999618530273</v>
      </c>
      <c r="M206" s="7">
        <v>140646</v>
      </c>
      <c r="N206" s="8">
        <v>42.900001525878906</v>
      </c>
      <c r="O206" s="7">
        <v>217178</v>
      </c>
      <c r="P206" s="8">
        <v>66.300003051757813</v>
      </c>
      <c r="Q206" s="2" t="s">
        <v>22</v>
      </c>
      <c r="R206" s="2" t="s">
        <v>23</v>
      </c>
    </row>
    <row r="207" spans="1:18" hidden="1">
      <c r="A207" s="2" t="s">
        <v>30</v>
      </c>
      <c r="B207" s="2">
        <v>3</v>
      </c>
      <c r="C207" s="2">
        <v>1999</v>
      </c>
      <c r="D207" s="2" t="s">
        <v>20</v>
      </c>
      <c r="E207" s="2" t="s">
        <v>21</v>
      </c>
      <c r="F207" s="7">
        <v>734306</v>
      </c>
      <c r="G207" s="7">
        <v>292397</v>
      </c>
      <c r="H207" s="8">
        <v>39.799999237060547</v>
      </c>
      <c r="I207" s="7">
        <v>13594</v>
      </c>
      <c r="J207" s="8">
        <v>1.8999999761581421</v>
      </c>
      <c r="K207" s="7">
        <v>221858</v>
      </c>
      <c r="L207" s="8">
        <v>30.200000762939453</v>
      </c>
      <c r="M207" s="7">
        <v>206457</v>
      </c>
      <c r="N207" s="8">
        <v>28.100000381469727</v>
      </c>
      <c r="O207" s="7">
        <v>428315</v>
      </c>
      <c r="P207" s="8">
        <v>58.299999237060547</v>
      </c>
      <c r="Q207" s="2" t="s">
        <v>22</v>
      </c>
      <c r="R207" s="2" t="s">
        <v>23</v>
      </c>
    </row>
    <row r="208" spans="1:18" hidden="1">
      <c r="A208" s="2" t="s">
        <v>30</v>
      </c>
      <c r="B208" s="2">
        <v>3</v>
      </c>
      <c r="C208" s="2">
        <v>1999</v>
      </c>
      <c r="D208" s="2" t="s">
        <v>24</v>
      </c>
      <c r="E208" s="2" t="s">
        <v>25</v>
      </c>
      <c r="F208" s="7">
        <v>402994</v>
      </c>
      <c r="G208" s="7">
        <v>178477</v>
      </c>
      <c r="H208" s="8">
        <v>44.299999237060547</v>
      </c>
      <c r="I208" s="7">
        <v>11497</v>
      </c>
      <c r="J208" s="8">
        <v>2.9000000953674316</v>
      </c>
      <c r="K208" s="7">
        <v>145864</v>
      </c>
      <c r="L208" s="8">
        <v>36.200000762939453</v>
      </c>
      <c r="M208" s="7">
        <v>67156</v>
      </c>
      <c r="N208" s="8">
        <v>16.700000762939453</v>
      </c>
      <c r="O208" s="7">
        <v>213021</v>
      </c>
      <c r="P208" s="8">
        <v>52.900001525878906</v>
      </c>
      <c r="Q208" s="2" t="s">
        <v>22</v>
      </c>
      <c r="R208" s="2" t="s">
        <v>23</v>
      </c>
    </row>
    <row r="209" spans="1:18" hidden="1">
      <c r="A209" s="2" t="s">
        <v>30</v>
      </c>
      <c r="B209" s="2">
        <v>3</v>
      </c>
      <c r="C209" s="2">
        <v>1999</v>
      </c>
      <c r="D209" s="2" t="s">
        <v>26</v>
      </c>
      <c r="E209" s="2" t="s">
        <v>27</v>
      </c>
      <c r="F209" s="7">
        <v>331312</v>
      </c>
      <c r="G209" s="7">
        <v>113921</v>
      </c>
      <c r="H209" s="8">
        <v>34.400001525878906</v>
      </c>
      <c r="I209" s="7">
        <v>2097</v>
      </c>
      <c r="J209" s="8">
        <v>0.60000002384185791</v>
      </c>
      <c r="K209" s="7">
        <v>75993</v>
      </c>
      <c r="L209" s="8">
        <v>22.899999618530273</v>
      </c>
      <c r="M209" s="7">
        <v>139301</v>
      </c>
      <c r="N209" s="8">
        <v>42</v>
      </c>
      <c r="O209" s="7">
        <v>215294</v>
      </c>
      <c r="P209" s="8">
        <v>65</v>
      </c>
      <c r="Q209" s="2" t="s">
        <v>22</v>
      </c>
      <c r="R209" s="2" t="s">
        <v>23</v>
      </c>
    </row>
    <row r="210" spans="1:18" hidden="1">
      <c r="A210" s="2" t="s">
        <v>30</v>
      </c>
      <c r="B210" s="2">
        <v>3</v>
      </c>
      <c r="C210" s="2">
        <v>2000</v>
      </c>
      <c r="D210" s="2" t="s">
        <v>20</v>
      </c>
      <c r="E210" s="2" t="s">
        <v>21</v>
      </c>
      <c r="F210" s="7">
        <v>743884</v>
      </c>
      <c r="G210" s="7">
        <v>301024</v>
      </c>
      <c r="H210" s="8">
        <v>40.5</v>
      </c>
      <c r="I210" s="7">
        <v>13851</v>
      </c>
      <c r="J210" s="8">
        <v>1.8999999761581421</v>
      </c>
      <c r="K210" s="7">
        <v>224101</v>
      </c>
      <c r="L210" s="8">
        <v>30.100000381469727</v>
      </c>
      <c r="M210" s="7">
        <v>204908</v>
      </c>
      <c r="N210" s="8">
        <v>27.5</v>
      </c>
      <c r="O210" s="7">
        <v>429009</v>
      </c>
      <c r="P210" s="8">
        <v>57.700000762939453</v>
      </c>
      <c r="Q210" s="2" t="s">
        <v>22</v>
      </c>
      <c r="R210" s="2" t="s">
        <v>23</v>
      </c>
    </row>
    <row r="211" spans="1:18" hidden="1">
      <c r="A211" s="2" t="s">
        <v>30</v>
      </c>
      <c r="B211" s="2">
        <v>3</v>
      </c>
      <c r="C211" s="2">
        <v>2000</v>
      </c>
      <c r="D211" s="2" t="s">
        <v>24</v>
      </c>
      <c r="E211" s="2" t="s">
        <v>25</v>
      </c>
      <c r="F211" s="7">
        <v>408090</v>
      </c>
      <c r="G211" s="7">
        <v>182959</v>
      </c>
      <c r="H211" s="8">
        <v>44.799999237060547</v>
      </c>
      <c r="I211" s="7">
        <v>11564</v>
      </c>
      <c r="J211" s="8">
        <v>2.7999999523162842</v>
      </c>
      <c r="K211" s="7">
        <v>148332</v>
      </c>
      <c r="L211" s="8">
        <v>36.299999237060547</v>
      </c>
      <c r="M211" s="7">
        <v>65235</v>
      </c>
      <c r="N211" s="8">
        <v>16</v>
      </c>
      <c r="O211" s="7">
        <v>213567</v>
      </c>
      <c r="P211" s="8">
        <v>52.299999237060547</v>
      </c>
      <c r="Q211" s="2" t="s">
        <v>22</v>
      </c>
      <c r="R211" s="2" t="s">
        <v>23</v>
      </c>
    </row>
    <row r="212" spans="1:18" hidden="1">
      <c r="A212" s="2" t="s">
        <v>30</v>
      </c>
      <c r="B212" s="2">
        <v>3</v>
      </c>
      <c r="C212" s="2">
        <v>2000</v>
      </c>
      <c r="D212" s="2" t="s">
        <v>26</v>
      </c>
      <c r="E212" s="2" t="s">
        <v>27</v>
      </c>
      <c r="F212" s="7">
        <v>335794</v>
      </c>
      <c r="G212" s="7">
        <v>118065</v>
      </c>
      <c r="H212" s="8">
        <v>35.200000762939453</v>
      </c>
      <c r="I212" s="7">
        <v>2287</v>
      </c>
      <c r="J212" s="8">
        <v>0.69999998807907104</v>
      </c>
      <c r="K212" s="7">
        <v>75769</v>
      </c>
      <c r="L212" s="8">
        <v>22.600000381469727</v>
      </c>
      <c r="M212" s="7">
        <v>139674</v>
      </c>
      <c r="N212" s="8">
        <v>41.599998474121094</v>
      </c>
      <c r="O212" s="7">
        <v>215442</v>
      </c>
      <c r="P212" s="8">
        <v>64.199996948242188</v>
      </c>
      <c r="Q212" s="2" t="s">
        <v>22</v>
      </c>
      <c r="R212" s="2" t="s">
        <v>23</v>
      </c>
    </row>
    <row r="213" spans="1:18" hidden="1">
      <c r="A213" s="2" t="s">
        <v>30</v>
      </c>
      <c r="B213" s="2">
        <v>3</v>
      </c>
      <c r="C213" s="2">
        <v>2001</v>
      </c>
      <c r="D213" s="2" t="s">
        <v>20</v>
      </c>
      <c r="E213" s="2" t="s">
        <v>21</v>
      </c>
      <c r="F213" s="7">
        <v>751782</v>
      </c>
      <c r="G213" s="7">
        <v>312533</v>
      </c>
      <c r="H213" s="8">
        <v>41.599998474121094</v>
      </c>
      <c r="I213" s="7">
        <v>14318</v>
      </c>
      <c r="J213" s="8">
        <v>1.8999999761581421</v>
      </c>
      <c r="K213" s="7">
        <v>224734</v>
      </c>
      <c r="L213" s="8">
        <v>29.899999618530273</v>
      </c>
      <c r="M213" s="7">
        <v>200197</v>
      </c>
      <c r="N213" s="8">
        <v>26.600000381469727</v>
      </c>
      <c r="O213" s="7">
        <v>424931</v>
      </c>
      <c r="P213" s="8">
        <v>56.5</v>
      </c>
      <c r="Q213" s="2" t="s">
        <v>22</v>
      </c>
      <c r="R213" s="2" t="s">
        <v>23</v>
      </c>
    </row>
    <row r="214" spans="1:18" hidden="1">
      <c r="A214" s="2" t="s">
        <v>30</v>
      </c>
      <c r="B214" s="2">
        <v>3</v>
      </c>
      <c r="C214" s="2">
        <v>2001</v>
      </c>
      <c r="D214" s="2" t="s">
        <v>24</v>
      </c>
      <c r="E214" s="2" t="s">
        <v>25</v>
      </c>
      <c r="F214" s="7">
        <v>412398</v>
      </c>
      <c r="G214" s="7">
        <v>188483</v>
      </c>
      <c r="H214" s="8">
        <v>45.700000762939453</v>
      </c>
      <c r="I214" s="7">
        <v>11888</v>
      </c>
      <c r="J214" s="8">
        <v>2.9000000953674316</v>
      </c>
      <c r="K214" s="7">
        <v>149576</v>
      </c>
      <c r="L214" s="8">
        <v>36.299999237060547</v>
      </c>
      <c r="M214" s="7">
        <v>62451</v>
      </c>
      <c r="N214" s="8">
        <v>15.100000381469727</v>
      </c>
      <c r="O214" s="7">
        <v>212027</v>
      </c>
      <c r="P214" s="8">
        <v>51.400001525878906</v>
      </c>
      <c r="Q214" s="2" t="s">
        <v>22</v>
      </c>
      <c r="R214" s="2" t="s">
        <v>23</v>
      </c>
    </row>
    <row r="215" spans="1:18" hidden="1">
      <c r="A215" s="2" t="s">
        <v>30</v>
      </c>
      <c r="B215" s="2">
        <v>3</v>
      </c>
      <c r="C215" s="2">
        <v>2001</v>
      </c>
      <c r="D215" s="2" t="s">
        <v>26</v>
      </c>
      <c r="E215" s="2" t="s">
        <v>27</v>
      </c>
      <c r="F215" s="7">
        <v>339384</v>
      </c>
      <c r="G215" s="7">
        <v>124050</v>
      </c>
      <c r="H215" s="8">
        <v>36.599998474121094</v>
      </c>
      <c r="I215" s="7">
        <v>2430</v>
      </c>
      <c r="J215" s="8">
        <v>0.69999998807907104</v>
      </c>
      <c r="K215" s="7">
        <v>75158</v>
      </c>
      <c r="L215" s="8">
        <v>22.100000381469727</v>
      </c>
      <c r="M215" s="7">
        <v>137746</v>
      </c>
      <c r="N215" s="8">
        <v>40.599998474121094</v>
      </c>
      <c r="O215" s="7">
        <v>212904</v>
      </c>
      <c r="P215" s="8">
        <v>62.700000762939453</v>
      </c>
      <c r="Q215" s="2" t="s">
        <v>22</v>
      </c>
      <c r="R215" s="2" t="s">
        <v>23</v>
      </c>
    </row>
    <row r="216" spans="1:18" hidden="1">
      <c r="A216" s="2" t="s">
        <v>30</v>
      </c>
      <c r="B216" s="2">
        <v>3</v>
      </c>
      <c r="C216" s="2">
        <v>2002</v>
      </c>
      <c r="D216" s="2" t="s">
        <v>20</v>
      </c>
      <c r="E216" s="2" t="s">
        <v>21</v>
      </c>
      <c r="F216" s="7">
        <v>761321</v>
      </c>
      <c r="G216" s="7">
        <v>320538</v>
      </c>
      <c r="H216" s="8">
        <v>42.099998474121094</v>
      </c>
      <c r="I216" s="7">
        <v>14534</v>
      </c>
      <c r="J216" s="8">
        <v>1.8999999761581421</v>
      </c>
      <c r="K216" s="7">
        <v>227118</v>
      </c>
      <c r="L216" s="8">
        <v>29.799999237060547</v>
      </c>
      <c r="M216" s="7">
        <v>199131</v>
      </c>
      <c r="N216" s="8">
        <v>26.200000762939453</v>
      </c>
      <c r="O216" s="7">
        <v>426249</v>
      </c>
      <c r="P216" s="8">
        <v>56</v>
      </c>
      <c r="Q216" s="2" t="s">
        <v>22</v>
      </c>
      <c r="R216" s="2" t="s">
        <v>23</v>
      </c>
    </row>
    <row r="217" spans="1:18" hidden="1">
      <c r="A217" s="2" t="s">
        <v>30</v>
      </c>
      <c r="B217" s="2">
        <v>3</v>
      </c>
      <c r="C217" s="2">
        <v>2002</v>
      </c>
      <c r="D217" s="2" t="s">
        <v>24</v>
      </c>
      <c r="E217" s="2" t="s">
        <v>25</v>
      </c>
      <c r="F217" s="7">
        <v>417751</v>
      </c>
      <c r="G217" s="7">
        <v>192795</v>
      </c>
      <c r="H217" s="8">
        <v>46.200000762939453</v>
      </c>
      <c r="I217" s="7">
        <v>11962</v>
      </c>
      <c r="J217" s="8">
        <v>2.9000000953674316</v>
      </c>
      <c r="K217" s="7">
        <v>151991</v>
      </c>
      <c r="L217" s="8">
        <v>36.400001525878906</v>
      </c>
      <c r="M217" s="7">
        <v>61004</v>
      </c>
      <c r="N217" s="8">
        <v>14.600000381469727</v>
      </c>
      <c r="O217" s="7">
        <v>212995</v>
      </c>
      <c r="P217" s="8">
        <v>51</v>
      </c>
      <c r="Q217" s="2" t="s">
        <v>22</v>
      </c>
      <c r="R217" s="2" t="s">
        <v>23</v>
      </c>
    </row>
    <row r="218" spans="1:18" hidden="1">
      <c r="A218" s="2" t="s">
        <v>30</v>
      </c>
      <c r="B218" s="2">
        <v>3</v>
      </c>
      <c r="C218" s="2">
        <v>2002</v>
      </c>
      <c r="D218" s="2" t="s">
        <v>26</v>
      </c>
      <c r="E218" s="2" t="s">
        <v>27</v>
      </c>
      <c r="F218" s="7">
        <v>343570</v>
      </c>
      <c r="G218" s="7">
        <v>127743</v>
      </c>
      <c r="H218" s="8">
        <v>37.200000762939453</v>
      </c>
      <c r="I218" s="7">
        <v>2573</v>
      </c>
      <c r="J218" s="8">
        <v>0.69999998807907104</v>
      </c>
      <c r="K218" s="7">
        <v>75127</v>
      </c>
      <c r="L218" s="8">
        <v>21.899999618530273</v>
      </c>
      <c r="M218" s="7">
        <v>138127</v>
      </c>
      <c r="N218" s="8">
        <v>40.200000762939453</v>
      </c>
      <c r="O218" s="7">
        <v>213254</v>
      </c>
      <c r="P218" s="8">
        <v>62.099998474121094</v>
      </c>
      <c r="Q218" s="2" t="s">
        <v>22</v>
      </c>
      <c r="R218" s="2" t="s">
        <v>23</v>
      </c>
    </row>
    <row r="219" spans="1:18" hidden="1">
      <c r="A219" s="2" t="s">
        <v>30</v>
      </c>
      <c r="B219" s="2">
        <v>3</v>
      </c>
      <c r="C219" s="2">
        <v>2003</v>
      </c>
      <c r="D219" s="2" t="s">
        <v>20</v>
      </c>
      <c r="E219" s="2" t="s">
        <v>21</v>
      </c>
      <c r="F219" s="7">
        <v>770392</v>
      </c>
      <c r="G219" s="7">
        <v>324951</v>
      </c>
      <c r="H219" s="8">
        <v>42.200000762939453</v>
      </c>
      <c r="I219" s="7">
        <v>14183</v>
      </c>
      <c r="J219" s="8">
        <v>1.7999999523162842</v>
      </c>
      <c r="K219" s="7">
        <v>232104</v>
      </c>
      <c r="L219" s="8">
        <v>30.100000381469727</v>
      </c>
      <c r="M219" s="7">
        <v>199155</v>
      </c>
      <c r="N219" s="8">
        <v>25.899999618530273</v>
      </c>
      <c r="O219" s="7">
        <v>431258</v>
      </c>
      <c r="P219" s="8">
        <v>56</v>
      </c>
      <c r="Q219" s="2" t="s">
        <v>22</v>
      </c>
      <c r="R219" s="2" t="s">
        <v>23</v>
      </c>
    </row>
    <row r="220" spans="1:18" hidden="1">
      <c r="A220" s="2" t="s">
        <v>30</v>
      </c>
      <c r="B220" s="2">
        <v>3</v>
      </c>
      <c r="C220" s="2">
        <v>2003</v>
      </c>
      <c r="D220" s="2" t="s">
        <v>24</v>
      </c>
      <c r="E220" s="2" t="s">
        <v>25</v>
      </c>
      <c r="F220" s="7">
        <v>423024</v>
      </c>
      <c r="G220" s="7">
        <v>195762</v>
      </c>
      <c r="H220" s="8">
        <v>46.299999237060547</v>
      </c>
      <c r="I220" s="7">
        <v>11481</v>
      </c>
      <c r="J220" s="8">
        <v>2.7000000476837158</v>
      </c>
      <c r="K220" s="7">
        <v>155210</v>
      </c>
      <c r="L220" s="8">
        <v>36.700000762939453</v>
      </c>
      <c r="M220" s="7">
        <v>60571</v>
      </c>
      <c r="N220" s="8">
        <v>14.300000190734863</v>
      </c>
      <c r="O220" s="7">
        <v>215781</v>
      </c>
      <c r="P220" s="8">
        <v>51</v>
      </c>
      <c r="Q220" s="2" t="s">
        <v>22</v>
      </c>
      <c r="R220" s="2" t="s">
        <v>23</v>
      </c>
    </row>
    <row r="221" spans="1:18" hidden="1">
      <c r="A221" s="2" t="s">
        <v>30</v>
      </c>
      <c r="B221" s="2">
        <v>3</v>
      </c>
      <c r="C221" s="2">
        <v>2003</v>
      </c>
      <c r="D221" s="2" t="s">
        <v>26</v>
      </c>
      <c r="E221" s="2" t="s">
        <v>27</v>
      </c>
      <c r="F221" s="7">
        <v>347368</v>
      </c>
      <c r="G221" s="7">
        <v>129189</v>
      </c>
      <c r="H221" s="8">
        <v>37.200000762939453</v>
      </c>
      <c r="I221" s="7">
        <v>2702</v>
      </c>
      <c r="J221" s="8">
        <v>0.80000001192092896</v>
      </c>
      <c r="K221" s="7">
        <v>76894</v>
      </c>
      <c r="L221" s="8">
        <v>22.100000381469727</v>
      </c>
      <c r="M221" s="7">
        <v>138583</v>
      </c>
      <c r="N221" s="8">
        <v>39.900001525878906</v>
      </c>
      <c r="O221" s="7">
        <v>215477</v>
      </c>
      <c r="P221" s="8">
        <v>62</v>
      </c>
      <c r="Q221" s="2" t="s">
        <v>22</v>
      </c>
      <c r="R221" s="2" t="s">
        <v>23</v>
      </c>
    </row>
    <row r="222" spans="1:18" hidden="1">
      <c r="A222" s="2" t="s">
        <v>30</v>
      </c>
      <c r="B222" s="2">
        <v>3</v>
      </c>
      <c r="C222" s="2">
        <v>2004</v>
      </c>
      <c r="D222" s="2" t="s">
        <v>20</v>
      </c>
      <c r="E222" s="2" t="s">
        <v>21</v>
      </c>
      <c r="F222" s="7">
        <v>778966</v>
      </c>
      <c r="G222" s="7">
        <v>330358</v>
      </c>
      <c r="H222" s="8">
        <v>42.400001525878906</v>
      </c>
      <c r="I222" s="7">
        <v>13902</v>
      </c>
      <c r="J222" s="8">
        <v>1.7999999523162842</v>
      </c>
      <c r="K222" s="7">
        <v>236577</v>
      </c>
      <c r="L222" s="8">
        <v>30.399999618530273</v>
      </c>
      <c r="M222" s="7">
        <v>198130</v>
      </c>
      <c r="N222" s="8">
        <v>25.399999618530273</v>
      </c>
      <c r="O222" s="7">
        <v>434706</v>
      </c>
      <c r="P222" s="8">
        <v>55.799999237060547</v>
      </c>
      <c r="Q222" s="2" t="s">
        <v>22</v>
      </c>
      <c r="R222" s="2" t="s">
        <v>23</v>
      </c>
    </row>
    <row r="223" spans="1:18" hidden="1">
      <c r="A223" s="2" t="s">
        <v>30</v>
      </c>
      <c r="B223" s="2">
        <v>3</v>
      </c>
      <c r="C223" s="2">
        <v>2004</v>
      </c>
      <c r="D223" s="2" t="s">
        <v>24</v>
      </c>
      <c r="E223" s="2" t="s">
        <v>25</v>
      </c>
      <c r="F223" s="7">
        <v>428039</v>
      </c>
      <c r="G223" s="7">
        <v>199183</v>
      </c>
      <c r="H223" s="8">
        <v>46.5</v>
      </c>
      <c r="I223" s="7">
        <v>11176</v>
      </c>
      <c r="J223" s="8">
        <v>2.5999999046325684</v>
      </c>
      <c r="K223" s="7">
        <v>157223</v>
      </c>
      <c r="L223" s="8">
        <v>36.700000762939453</v>
      </c>
      <c r="M223" s="7">
        <v>60457</v>
      </c>
      <c r="N223" s="8">
        <v>14.100000381469727</v>
      </c>
      <c r="O223" s="7">
        <v>217680</v>
      </c>
      <c r="P223" s="8">
        <v>50.900001525878906</v>
      </c>
      <c r="Q223" s="2" t="s">
        <v>22</v>
      </c>
      <c r="R223" s="2" t="s">
        <v>23</v>
      </c>
    </row>
    <row r="224" spans="1:18" hidden="1">
      <c r="A224" s="2" t="s">
        <v>30</v>
      </c>
      <c r="B224" s="2">
        <v>3</v>
      </c>
      <c r="C224" s="2">
        <v>2004</v>
      </c>
      <c r="D224" s="2" t="s">
        <v>26</v>
      </c>
      <c r="E224" s="2" t="s">
        <v>27</v>
      </c>
      <c r="F224" s="7">
        <v>350928</v>
      </c>
      <c r="G224" s="7">
        <v>131175</v>
      </c>
      <c r="H224" s="8">
        <v>37.400001525878906</v>
      </c>
      <c r="I224" s="7">
        <v>2726</v>
      </c>
      <c r="J224" s="8">
        <v>0.80000001192092896</v>
      </c>
      <c r="K224" s="7">
        <v>79353</v>
      </c>
      <c r="L224" s="8">
        <v>22.600000381469727</v>
      </c>
      <c r="M224" s="7">
        <v>137673</v>
      </c>
      <c r="N224" s="8">
        <v>39.200000762939453</v>
      </c>
      <c r="O224" s="7">
        <v>217026</v>
      </c>
      <c r="P224" s="8">
        <v>61.799999237060547</v>
      </c>
      <c r="Q224" s="2" t="s">
        <v>22</v>
      </c>
      <c r="R224" s="2" t="s">
        <v>23</v>
      </c>
    </row>
    <row r="225" spans="1:21" hidden="1">
      <c r="A225" s="2" t="s">
        <v>30</v>
      </c>
      <c r="B225" s="2">
        <v>3</v>
      </c>
      <c r="C225" s="2">
        <v>2005</v>
      </c>
      <c r="D225" s="2" t="s">
        <v>20</v>
      </c>
      <c r="E225" s="2" t="s">
        <v>21</v>
      </c>
      <c r="F225" s="7">
        <v>788360</v>
      </c>
      <c r="G225" s="7">
        <v>335442</v>
      </c>
      <c r="H225" s="8">
        <v>42.5</v>
      </c>
      <c r="I225" s="7">
        <v>13586</v>
      </c>
      <c r="J225" s="8">
        <v>1.7000000476837158</v>
      </c>
      <c r="K225" s="7">
        <v>241648</v>
      </c>
      <c r="L225" s="8">
        <v>30.700000762939453</v>
      </c>
      <c r="M225" s="7">
        <v>197684</v>
      </c>
      <c r="N225" s="8">
        <v>25.100000381469727</v>
      </c>
      <c r="O225" s="7">
        <v>439331</v>
      </c>
      <c r="P225" s="8">
        <v>55.700000762939453</v>
      </c>
      <c r="Q225" s="2" t="s">
        <v>22</v>
      </c>
      <c r="R225" s="2" t="s">
        <v>23</v>
      </c>
    </row>
    <row r="226" spans="1:21" hidden="1">
      <c r="A226" s="2" t="s">
        <v>30</v>
      </c>
      <c r="B226" s="2">
        <v>3</v>
      </c>
      <c r="C226" s="2">
        <v>2005</v>
      </c>
      <c r="D226" s="2" t="s">
        <v>24</v>
      </c>
      <c r="E226" s="2" t="s">
        <v>25</v>
      </c>
      <c r="F226" s="7">
        <v>433399</v>
      </c>
      <c r="G226" s="7">
        <v>202454</v>
      </c>
      <c r="H226" s="8">
        <v>46.700000762939453</v>
      </c>
      <c r="I226" s="7">
        <v>10653</v>
      </c>
      <c r="J226" s="8">
        <v>2.5</v>
      </c>
      <c r="K226" s="7">
        <v>160685</v>
      </c>
      <c r="L226" s="8">
        <v>37.099998474121094</v>
      </c>
      <c r="M226" s="7">
        <v>59607</v>
      </c>
      <c r="N226" s="8">
        <v>13.800000190734863</v>
      </c>
      <c r="O226" s="7">
        <v>220293</v>
      </c>
      <c r="P226" s="8">
        <v>50.799999237060547</v>
      </c>
      <c r="Q226" s="2" t="s">
        <v>22</v>
      </c>
      <c r="R226" s="2" t="s">
        <v>23</v>
      </c>
    </row>
    <row r="227" spans="1:21" hidden="1">
      <c r="A227" s="2" t="s">
        <v>30</v>
      </c>
      <c r="B227" s="2">
        <v>3</v>
      </c>
      <c r="C227" s="2">
        <v>2005</v>
      </c>
      <c r="D227" s="2" t="s">
        <v>26</v>
      </c>
      <c r="E227" s="2" t="s">
        <v>27</v>
      </c>
      <c r="F227" s="7">
        <v>354961</v>
      </c>
      <c r="G227" s="7">
        <v>132988</v>
      </c>
      <c r="H227" s="8">
        <v>37.5</v>
      </c>
      <c r="I227" s="7">
        <v>2934</v>
      </c>
      <c r="J227" s="8">
        <v>0.80000001192092896</v>
      </c>
      <c r="K227" s="7">
        <v>80963</v>
      </c>
      <c r="L227" s="8">
        <v>22.799999237060547</v>
      </c>
      <c r="M227" s="7">
        <v>138076</v>
      </c>
      <c r="N227" s="8">
        <v>38.900001525878906</v>
      </c>
      <c r="O227" s="7">
        <v>219039</v>
      </c>
      <c r="P227" s="8">
        <v>61.700000762939453</v>
      </c>
      <c r="Q227" s="2" t="s">
        <v>22</v>
      </c>
      <c r="R227" s="2" t="s">
        <v>23</v>
      </c>
    </row>
    <row r="228" spans="1:21" hidden="1">
      <c r="A228" s="2" t="s">
        <v>30</v>
      </c>
      <c r="B228" s="2">
        <v>3</v>
      </c>
      <c r="C228" s="2">
        <v>2006</v>
      </c>
      <c r="D228" s="2" t="s">
        <v>20</v>
      </c>
      <c r="E228" s="2" t="s">
        <v>21</v>
      </c>
      <c r="F228" s="7">
        <v>797815</v>
      </c>
      <c r="G228" s="7">
        <v>341239</v>
      </c>
      <c r="H228" s="8">
        <v>42.799999237060547</v>
      </c>
      <c r="I228" s="7">
        <v>13370</v>
      </c>
      <c r="J228" s="8">
        <v>1.7000000476837158</v>
      </c>
      <c r="K228" s="7">
        <v>246064</v>
      </c>
      <c r="L228" s="8">
        <v>30.799999237060547</v>
      </c>
      <c r="M228" s="7">
        <v>197143</v>
      </c>
      <c r="N228" s="8">
        <v>24.700000762939453</v>
      </c>
      <c r="O228" s="7">
        <v>443206</v>
      </c>
      <c r="P228" s="8">
        <v>55.599998474121094</v>
      </c>
      <c r="Q228" s="2" t="s">
        <v>22</v>
      </c>
      <c r="R228" s="2" t="s">
        <v>23</v>
      </c>
    </row>
    <row r="229" spans="1:21" hidden="1">
      <c r="A229" s="2" t="s">
        <v>30</v>
      </c>
      <c r="B229" s="2">
        <v>3</v>
      </c>
      <c r="C229" s="2">
        <v>2006</v>
      </c>
      <c r="D229" s="2" t="s">
        <v>24</v>
      </c>
      <c r="E229" s="2" t="s">
        <v>25</v>
      </c>
      <c r="F229" s="7">
        <v>438686</v>
      </c>
      <c r="G229" s="7">
        <v>206028</v>
      </c>
      <c r="H229" s="8">
        <v>47</v>
      </c>
      <c r="I229" s="7">
        <v>10233</v>
      </c>
      <c r="J229" s="8">
        <v>2.2999999523162842</v>
      </c>
      <c r="K229" s="7">
        <v>163944</v>
      </c>
      <c r="L229" s="8">
        <v>37.400001525878906</v>
      </c>
      <c r="M229" s="7">
        <v>58482</v>
      </c>
      <c r="N229" s="8">
        <v>13.300000190734863</v>
      </c>
      <c r="O229" s="7">
        <v>222426</v>
      </c>
      <c r="P229" s="8">
        <v>50.700000762939453</v>
      </c>
      <c r="Q229" s="2" t="s">
        <v>22</v>
      </c>
      <c r="R229" s="2" t="s">
        <v>23</v>
      </c>
    </row>
    <row r="230" spans="1:21" hidden="1">
      <c r="A230" s="2" t="s">
        <v>30</v>
      </c>
      <c r="B230" s="2">
        <v>3</v>
      </c>
      <c r="C230" s="2">
        <v>2006</v>
      </c>
      <c r="D230" s="2" t="s">
        <v>26</v>
      </c>
      <c r="E230" s="2" t="s">
        <v>27</v>
      </c>
      <c r="F230" s="7">
        <v>359129</v>
      </c>
      <c r="G230" s="7">
        <v>135211</v>
      </c>
      <c r="H230" s="8">
        <v>37.599998474121094</v>
      </c>
      <c r="I230" s="7">
        <v>3137</v>
      </c>
      <c r="J230" s="8">
        <v>0.89999997615814209</v>
      </c>
      <c r="K230" s="7">
        <v>82120</v>
      </c>
      <c r="L230" s="8">
        <v>22.899999618530273</v>
      </c>
      <c r="M230" s="7">
        <v>138661</v>
      </c>
      <c r="N230" s="8">
        <v>38.599998474121094</v>
      </c>
      <c r="O230" s="7">
        <v>220781</v>
      </c>
      <c r="P230" s="8">
        <v>61.5</v>
      </c>
      <c r="Q230" s="2" t="s">
        <v>22</v>
      </c>
      <c r="R230" s="2" t="s">
        <v>23</v>
      </c>
    </row>
    <row r="231" spans="1:21" hidden="1">
      <c r="A231" s="2" t="s">
        <v>30</v>
      </c>
      <c r="B231" s="2">
        <v>3</v>
      </c>
      <c r="C231" s="2">
        <v>2007</v>
      </c>
      <c r="D231" s="2" t="s">
        <v>20</v>
      </c>
      <c r="E231" s="2" t="s">
        <v>21</v>
      </c>
      <c r="F231" s="7">
        <v>807054</v>
      </c>
      <c r="G231" s="7">
        <v>349858</v>
      </c>
      <c r="H231" s="8">
        <v>43.400001525878906</v>
      </c>
      <c r="I231" s="7">
        <v>13353</v>
      </c>
      <c r="J231" s="8">
        <v>1.7000000476837158</v>
      </c>
      <c r="K231" s="7">
        <v>248509</v>
      </c>
      <c r="L231" s="8">
        <v>30.799999237060547</v>
      </c>
      <c r="M231" s="7">
        <v>195333</v>
      </c>
      <c r="N231" s="8">
        <v>24.200000762939453</v>
      </c>
      <c r="O231" s="7">
        <v>443842</v>
      </c>
      <c r="P231" s="8">
        <v>55</v>
      </c>
      <c r="Q231" s="2" t="s">
        <v>22</v>
      </c>
      <c r="R231" s="2" t="s">
        <v>23</v>
      </c>
    </row>
    <row r="232" spans="1:21" hidden="1">
      <c r="A232" s="2" t="s">
        <v>30</v>
      </c>
      <c r="B232" s="2">
        <v>3</v>
      </c>
      <c r="C232" s="2">
        <v>2007</v>
      </c>
      <c r="D232" s="2" t="s">
        <v>24</v>
      </c>
      <c r="E232" s="2" t="s">
        <v>25</v>
      </c>
      <c r="F232" s="7">
        <v>443780</v>
      </c>
      <c r="G232" s="7">
        <v>210698</v>
      </c>
      <c r="H232" s="8">
        <v>47.5</v>
      </c>
      <c r="I232" s="7">
        <v>10045</v>
      </c>
      <c r="J232" s="8">
        <v>2.2999999523162842</v>
      </c>
      <c r="K232" s="7">
        <v>166307</v>
      </c>
      <c r="L232" s="8">
        <v>37.5</v>
      </c>
      <c r="M232" s="7">
        <v>56730</v>
      </c>
      <c r="N232" s="8">
        <v>12.800000190734863</v>
      </c>
      <c r="O232" s="7">
        <v>223037</v>
      </c>
      <c r="P232" s="8">
        <v>50.299999237060547</v>
      </c>
      <c r="Q232" s="2" t="s">
        <v>22</v>
      </c>
      <c r="R232" s="2" t="s">
        <v>23</v>
      </c>
    </row>
    <row r="233" spans="1:21" hidden="1">
      <c r="A233" s="2" t="s">
        <v>30</v>
      </c>
      <c r="B233" s="2">
        <v>3</v>
      </c>
      <c r="C233" s="2">
        <v>2007</v>
      </c>
      <c r="D233" s="2" t="s">
        <v>26</v>
      </c>
      <c r="E233" s="2" t="s">
        <v>27</v>
      </c>
      <c r="F233" s="7">
        <v>363274</v>
      </c>
      <c r="G233" s="7">
        <v>139160</v>
      </c>
      <c r="H233" s="8">
        <v>38.299999237060547</v>
      </c>
      <c r="I233" s="7">
        <v>3308</v>
      </c>
      <c r="J233" s="8">
        <v>0.89999997615814209</v>
      </c>
      <c r="K233" s="7">
        <v>82202</v>
      </c>
      <c r="L233" s="8">
        <v>22.600000381469727</v>
      </c>
      <c r="M233" s="7">
        <v>138603</v>
      </c>
      <c r="N233" s="8">
        <v>38.200000762939453</v>
      </c>
      <c r="O233" s="7">
        <v>220805</v>
      </c>
      <c r="P233" s="8">
        <v>60.799999237060547</v>
      </c>
      <c r="Q233" s="2" t="s">
        <v>22</v>
      </c>
      <c r="R233" s="2" t="s">
        <v>23</v>
      </c>
    </row>
    <row r="234" spans="1:21" hidden="1">
      <c r="A234" s="2" t="s">
        <v>30</v>
      </c>
      <c r="B234" s="2">
        <v>3</v>
      </c>
      <c r="C234" s="2">
        <v>2008</v>
      </c>
      <c r="D234" s="2" t="s">
        <v>20</v>
      </c>
      <c r="E234" s="2" t="s">
        <v>21</v>
      </c>
      <c r="F234" s="7">
        <v>807830</v>
      </c>
      <c r="G234" s="7">
        <v>369331</v>
      </c>
      <c r="H234" s="8">
        <v>45.700000762939453</v>
      </c>
      <c r="I234" s="7">
        <v>13355</v>
      </c>
      <c r="J234" s="8">
        <v>1.7000000476837158</v>
      </c>
      <c r="K234" s="7">
        <v>247391</v>
      </c>
      <c r="L234" s="8">
        <v>30.600000381469727</v>
      </c>
      <c r="M234" s="7">
        <v>177753</v>
      </c>
      <c r="N234" s="8">
        <v>22</v>
      </c>
      <c r="O234" s="7">
        <v>425143</v>
      </c>
      <c r="P234" s="8">
        <v>52.599998474121094</v>
      </c>
      <c r="Q234" s="2" t="s">
        <v>22</v>
      </c>
      <c r="R234" s="2" t="s">
        <v>23</v>
      </c>
    </row>
    <row r="235" spans="1:21" hidden="1">
      <c r="A235" s="2" t="s">
        <v>30</v>
      </c>
      <c r="B235" s="2">
        <v>3</v>
      </c>
      <c r="C235" s="2">
        <v>2008</v>
      </c>
      <c r="D235" s="2" t="s">
        <v>24</v>
      </c>
      <c r="E235" s="2" t="s">
        <v>25</v>
      </c>
      <c r="F235" s="7">
        <v>444788</v>
      </c>
      <c r="G235" s="7">
        <v>219382</v>
      </c>
      <c r="H235" s="8">
        <v>49.299999237060547</v>
      </c>
      <c r="I235" s="7">
        <v>10081</v>
      </c>
      <c r="J235" s="8">
        <v>2.2999999523162842</v>
      </c>
      <c r="K235" s="7">
        <v>164020</v>
      </c>
      <c r="L235" s="8">
        <v>36.900001525878906</v>
      </c>
      <c r="M235" s="7">
        <v>51304</v>
      </c>
      <c r="N235" s="8">
        <v>11.5</v>
      </c>
      <c r="O235" s="7">
        <v>215325</v>
      </c>
      <c r="P235" s="8">
        <v>48.400001525878906</v>
      </c>
      <c r="Q235" s="2" t="s">
        <v>22</v>
      </c>
      <c r="R235" s="2" t="s">
        <v>23</v>
      </c>
    </row>
    <row r="236" spans="1:21" hidden="1">
      <c r="A236" s="2" t="s">
        <v>30</v>
      </c>
      <c r="B236" s="2">
        <v>3</v>
      </c>
      <c r="C236" s="2">
        <v>2008</v>
      </c>
      <c r="D236" s="2" t="s">
        <v>26</v>
      </c>
      <c r="E236" s="2" t="s">
        <v>27</v>
      </c>
      <c r="F236" s="7">
        <v>363042</v>
      </c>
      <c r="G236" s="7">
        <v>149950</v>
      </c>
      <c r="H236" s="8">
        <v>41.299999237060547</v>
      </c>
      <c r="I236" s="7">
        <v>3274</v>
      </c>
      <c r="J236" s="8">
        <v>0.89999997615814209</v>
      </c>
      <c r="K236" s="7">
        <v>83371</v>
      </c>
      <c r="L236" s="8">
        <v>23</v>
      </c>
      <c r="M236" s="7">
        <v>126448</v>
      </c>
      <c r="N236" s="8">
        <v>34.799999237060547</v>
      </c>
      <c r="O236" s="7">
        <v>209819</v>
      </c>
      <c r="P236" s="8">
        <v>57.799999237060547</v>
      </c>
      <c r="Q236" s="2" t="s">
        <v>22</v>
      </c>
      <c r="R236" s="2" t="s">
        <v>23</v>
      </c>
    </row>
    <row r="237" spans="1:21" hidden="1">
      <c r="A237" s="2" t="s">
        <v>30</v>
      </c>
      <c r="B237" s="2">
        <v>3</v>
      </c>
      <c r="C237" s="2">
        <v>2009</v>
      </c>
      <c r="D237" s="2" t="s">
        <v>20</v>
      </c>
      <c r="E237" s="2" t="s">
        <v>21</v>
      </c>
      <c r="F237" s="7">
        <v>813384</v>
      </c>
      <c r="G237" s="7">
        <v>381898</v>
      </c>
      <c r="H237" s="8">
        <v>47</v>
      </c>
      <c r="I237" s="7">
        <v>13699</v>
      </c>
      <c r="J237" s="8">
        <v>1.7000000476837158</v>
      </c>
      <c r="K237" s="7">
        <v>246327</v>
      </c>
      <c r="L237" s="8">
        <v>30.299999237060547</v>
      </c>
      <c r="M237" s="7">
        <v>171460</v>
      </c>
      <c r="N237" s="8">
        <v>21.100000381469727</v>
      </c>
      <c r="O237" s="7">
        <v>417787</v>
      </c>
      <c r="P237" s="8">
        <v>51.400001525878906</v>
      </c>
      <c r="Q237" s="2" t="s">
        <v>22</v>
      </c>
      <c r="R237" s="2" t="s">
        <v>23</v>
      </c>
    </row>
    <row r="238" spans="1:21" hidden="1">
      <c r="A238" s="2" t="s">
        <v>30</v>
      </c>
      <c r="B238" s="2">
        <v>3</v>
      </c>
      <c r="C238" s="2">
        <v>2009</v>
      </c>
      <c r="D238" s="2" t="s">
        <v>24</v>
      </c>
      <c r="E238" s="2" t="s">
        <v>25</v>
      </c>
      <c r="F238" s="7">
        <v>448079</v>
      </c>
      <c r="G238" s="7">
        <v>225151</v>
      </c>
      <c r="H238" s="8">
        <v>50.200000762939453</v>
      </c>
      <c r="I238" s="7">
        <v>10348</v>
      </c>
      <c r="J238" s="8">
        <v>2.2999999523162842</v>
      </c>
      <c r="K238" s="7">
        <v>164213</v>
      </c>
      <c r="L238" s="8">
        <v>36.599998474121094</v>
      </c>
      <c r="M238" s="7">
        <v>48368</v>
      </c>
      <c r="N238" s="8">
        <v>10.800000190734863</v>
      </c>
      <c r="O238" s="7">
        <v>212581</v>
      </c>
      <c r="P238" s="8">
        <v>47.400001525878906</v>
      </c>
      <c r="Q238" s="2" t="s">
        <v>22</v>
      </c>
      <c r="R238" s="2" t="s">
        <v>23</v>
      </c>
    </row>
    <row r="239" spans="1:21" hidden="1">
      <c r="A239" s="2" t="s">
        <v>30</v>
      </c>
      <c r="B239" s="2">
        <v>3</v>
      </c>
      <c r="C239" s="2">
        <v>2009</v>
      </c>
      <c r="D239" s="2" t="s">
        <v>26</v>
      </c>
      <c r="E239" s="2" t="s">
        <v>27</v>
      </c>
      <c r="F239" s="7">
        <v>365304</v>
      </c>
      <c r="G239" s="7">
        <v>156747</v>
      </c>
      <c r="H239" s="8">
        <v>42.900001525878906</v>
      </c>
      <c r="I239" s="7">
        <v>3351</v>
      </c>
      <c r="J239" s="8">
        <v>0.89999997615814209</v>
      </c>
      <c r="K239" s="7">
        <v>82114</v>
      </c>
      <c r="L239" s="8">
        <v>22.5</v>
      </c>
      <c r="M239" s="7">
        <v>123092</v>
      </c>
      <c r="N239" s="8">
        <v>33.700000762939453</v>
      </c>
      <c r="O239" s="7">
        <v>205206</v>
      </c>
      <c r="P239" s="8">
        <v>56.200000762939453</v>
      </c>
      <c r="Q239" s="2" t="s">
        <v>22</v>
      </c>
      <c r="R239" s="2" t="s">
        <v>23</v>
      </c>
    </row>
    <row r="240" spans="1:21">
      <c r="A240" s="2" t="s">
        <v>30</v>
      </c>
      <c r="B240" s="2">
        <v>3</v>
      </c>
      <c r="C240" s="2">
        <v>2010</v>
      </c>
      <c r="D240" s="2" t="s">
        <v>20</v>
      </c>
      <c r="E240" s="2" t="s">
        <v>21</v>
      </c>
      <c r="F240" s="7">
        <v>821103</v>
      </c>
      <c r="G240" s="7">
        <v>390475</v>
      </c>
      <c r="H240" s="8">
        <v>47.599998474121094</v>
      </c>
      <c r="I240" s="7">
        <v>14048</v>
      </c>
      <c r="J240" s="8">
        <v>1.7000000476837158</v>
      </c>
      <c r="K240" s="7">
        <v>246644</v>
      </c>
      <c r="L240" s="8">
        <v>30</v>
      </c>
      <c r="M240" s="7">
        <v>169937</v>
      </c>
      <c r="N240" s="8">
        <v>20.700000762939453</v>
      </c>
      <c r="O240" s="7">
        <v>416580</v>
      </c>
      <c r="P240" s="8">
        <v>50.700000762939453</v>
      </c>
      <c r="Q240" s="2" t="s">
        <v>22</v>
      </c>
      <c r="R240" s="2" t="s">
        <v>23</v>
      </c>
      <c r="U240" s="72">
        <f t="shared" ref="U240:U242" si="3">H240+J240+L240+N240</f>
        <v>99.999999284744263</v>
      </c>
    </row>
    <row r="241" spans="1:21">
      <c r="A241" s="2" t="s">
        <v>30</v>
      </c>
      <c r="B241" s="2">
        <v>3</v>
      </c>
      <c r="C241" s="2">
        <v>2010</v>
      </c>
      <c r="D241" s="2" t="s">
        <v>24</v>
      </c>
      <c r="E241" s="2" t="s">
        <v>25</v>
      </c>
      <c r="F241" s="7">
        <v>452363</v>
      </c>
      <c r="G241" s="7">
        <v>229410</v>
      </c>
      <c r="H241" s="8">
        <v>50.700000762939453</v>
      </c>
      <c r="I241" s="7">
        <v>10477</v>
      </c>
      <c r="J241" s="8">
        <v>2.2999999523162842</v>
      </c>
      <c r="K241" s="7">
        <v>165944</v>
      </c>
      <c r="L241" s="8">
        <v>36.700000762939453</v>
      </c>
      <c r="M241" s="7">
        <v>46531</v>
      </c>
      <c r="N241" s="8">
        <v>10.300000190734863</v>
      </c>
      <c r="O241" s="7">
        <v>212475</v>
      </c>
      <c r="P241" s="8">
        <v>47</v>
      </c>
      <c r="Q241" s="2" t="s">
        <v>22</v>
      </c>
      <c r="R241" s="2" t="s">
        <v>23</v>
      </c>
      <c r="U241" s="72">
        <f t="shared" si="3"/>
        <v>100.00000166893005</v>
      </c>
    </row>
    <row r="242" spans="1:21">
      <c r="A242" s="2" t="s">
        <v>30</v>
      </c>
      <c r="B242" s="2">
        <v>3</v>
      </c>
      <c r="C242" s="2">
        <v>2010</v>
      </c>
      <c r="D242" s="2" t="s">
        <v>26</v>
      </c>
      <c r="E242" s="2" t="s">
        <v>27</v>
      </c>
      <c r="F242" s="7">
        <v>368740</v>
      </c>
      <c r="G242" s="7">
        <v>161064</v>
      </c>
      <c r="H242" s="8">
        <v>43.700000762939453</v>
      </c>
      <c r="I242" s="7">
        <v>3571</v>
      </c>
      <c r="J242" s="8">
        <v>1</v>
      </c>
      <c r="K242" s="7">
        <v>80700</v>
      </c>
      <c r="L242" s="8">
        <v>21.899999618530273</v>
      </c>
      <c r="M242" s="7">
        <v>123405</v>
      </c>
      <c r="N242" s="8">
        <v>33.5</v>
      </c>
      <c r="O242" s="7">
        <v>204105</v>
      </c>
      <c r="P242" s="8">
        <v>55.400001525878906</v>
      </c>
      <c r="Q242" s="2" t="s">
        <v>22</v>
      </c>
      <c r="R242" s="2" t="s">
        <v>23</v>
      </c>
      <c r="U242" s="72">
        <f t="shared" si="3"/>
        <v>100.10000038146973</v>
      </c>
    </row>
    <row r="243" spans="1:21" hidden="1">
      <c r="A243" s="2" t="s">
        <v>31</v>
      </c>
      <c r="B243" s="2">
        <v>4</v>
      </c>
      <c r="C243" s="2">
        <v>1991</v>
      </c>
      <c r="D243" s="2" t="s">
        <v>20</v>
      </c>
      <c r="E243" s="2" t="s">
        <v>21</v>
      </c>
      <c r="F243" s="7">
        <v>198861</v>
      </c>
      <c r="G243" s="7">
        <v>58439</v>
      </c>
      <c r="H243" s="8">
        <v>29.399999618530273</v>
      </c>
      <c r="I243" s="7">
        <v>5046</v>
      </c>
      <c r="J243" s="8">
        <v>2.5</v>
      </c>
      <c r="K243" s="7">
        <v>73312</v>
      </c>
      <c r="L243" s="8">
        <v>36.900001525878906</v>
      </c>
      <c r="M243" s="7">
        <v>62063</v>
      </c>
      <c r="N243" s="8">
        <v>31.200000762939453</v>
      </c>
      <c r="O243" s="7">
        <v>135376</v>
      </c>
      <c r="P243" s="8">
        <v>68.099998474121094</v>
      </c>
      <c r="Q243" s="2" t="s">
        <v>22</v>
      </c>
      <c r="R243" s="2" t="s">
        <v>23</v>
      </c>
    </row>
    <row r="244" spans="1:21" hidden="1">
      <c r="A244" s="2" t="s">
        <v>31</v>
      </c>
      <c r="B244" s="2">
        <v>4</v>
      </c>
      <c r="C244" s="2">
        <v>1991</v>
      </c>
      <c r="D244" s="2" t="s">
        <v>24</v>
      </c>
      <c r="E244" s="2" t="s">
        <v>25</v>
      </c>
      <c r="F244" s="7">
        <v>114654</v>
      </c>
      <c r="G244" s="7">
        <v>37486</v>
      </c>
      <c r="H244" s="8">
        <v>32.700000762939453</v>
      </c>
      <c r="I244" s="7">
        <v>4375</v>
      </c>
      <c r="J244" s="8">
        <v>3.7999999523162842</v>
      </c>
      <c r="K244" s="7">
        <v>51690</v>
      </c>
      <c r="L244" s="8">
        <v>45.099998474121094</v>
      </c>
      <c r="M244" s="7">
        <v>21103</v>
      </c>
      <c r="N244" s="8">
        <v>18.399999618530273</v>
      </c>
      <c r="O244" s="7">
        <v>72794</v>
      </c>
      <c r="P244" s="8">
        <v>63.5</v>
      </c>
      <c r="Q244" s="2" t="s">
        <v>22</v>
      </c>
      <c r="R244" s="2" t="s">
        <v>23</v>
      </c>
    </row>
    <row r="245" spans="1:21" hidden="1">
      <c r="A245" s="2" t="s">
        <v>31</v>
      </c>
      <c r="B245" s="2">
        <v>4</v>
      </c>
      <c r="C245" s="2">
        <v>1991</v>
      </c>
      <c r="D245" s="2" t="s">
        <v>26</v>
      </c>
      <c r="E245" s="2" t="s">
        <v>27</v>
      </c>
      <c r="F245" s="7">
        <v>84206</v>
      </c>
      <c r="G245" s="7">
        <v>20953</v>
      </c>
      <c r="H245" s="8">
        <v>24.899999618530273</v>
      </c>
      <c r="I245" s="7">
        <v>671</v>
      </c>
      <c r="J245" s="8">
        <v>0.80000001192092896</v>
      </c>
      <c r="K245" s="7">
        <v>21622</v>
      </c>
      <c r="L245" s="8">
        <v>25.700000762939453</v>
      </c>
      <c r="M245" s="7">
        <v>40960</v>
      </c>
      <c r="N245" s="8">
        <v>48.599998474121094</v>
      </c>
      <c r="O245" s="7">
        <v>62582</v>
      </c>
      <c r="P245" s="8">
        <v>74.300003051757813</v>
      </c>
      <c r="Q245" s="2" t="s">
        <v>22</v>
      </c>
      <c r="R245" s="2" t="s">
        <v>23</v>
      </c>
    </row>
    <row r="246" spans="1:21" hidden="1">
      <c r="A246" s="2" t="s">
        <v>31</v>
      </c>
      <c r="B246" s="2">
        <v>4</v>
      </c>
      <c r="C246" s="2">
        <v>1992</v>
      </c>
      <c r="D246" s="2" t="s">
        <v>20</v>
      </c>
      <c r="E246" s="2" t="s">
        <v>21</v>
      </c>
      <c r="F246" s="7">
        <v>203690</v>
      </c>
      <c r="G246" s="7">
        <v>60390</v>
      </c>
      <c r="H246" s="8">
        <v>29.600000381469727</v>
      </c>
      <c r="I246" s="7">
        <v>5317</v>
      </c>
      <c r="J246" s="8">
        <v>2.5999999046325684</v>
      </c>
      <c r="K246" s="7">
        <v>74662</v>
      </c>
      <c r="L246" s="8">
        <v>36.700000762939453</v>
      </c>
      <c r="M246" s="7">
        <v>63320</v>
      </c>
      <c r="N246" s="8">
        <v>31.100000381469727</v>
      </c>
      <c r="O246" s="7">
        <v>137982</v>
      </c>
      <c r="P246" s="8">
        <v>67.699996948242188</v>
      </c>
      <c r="Q246" s="2" t="s">
        <v>22</v>
      </c>
      <c r="R246" s="2" t="s">
        <v>23</v>
      </c>
    </row>
    <row r="247" spans="1:21" hidden="1">
      <c r="A247" s="2" t="s">
        <v>31</v>
      </c>
      <c r="B247" s="2">
        <v>4</v>
      </c>
      <c r="C247" s="2">
        <v>1992</v>
      </c>
      <c r="D247" s="2" t="s">
        <v>24</v>
      </c>
      <c r="E247" s="2" t="s">
        <v>25</v>
      </c>
      <c r="F247" s="7">
        <v>118025</v>
      </c>
      <c r="G247" s="7">
        <v>38869</v>
      </c>
      <c r="H247" s="8">
        <v>32.900001525878906</v>
      </c>
      <c r="I247" s="7">
        <v>4602</v>
      </c>
      <c r="J247" s="8">
        <v>3.9000000953674316</v>
      </c>
      <c r="K247" s="7">
        <v>52898</v>
      </c>
      <c r="L247" s="8">
        <v>44.799999237060547</v>
      </c>
      <c r="M247" s="7">
        <v>21657</v>
      </c>
      <c r="N247" s="8">
        <v>18.299999237060547</v>
      </c>
      <c r="O247" s="7">
        <v>74555</v>
      </c>
      <c r="P247" s="8">
        <v>63.200000762939453</v>
      </c>
      <c r="Q247" s="2" t="s">
        <v>22</v>
      </c>
      <c r="R247" s="2" t="s">
        <v>23</v>
      </c>
    </row>
    <row r="248" spans="1:21" hidden="1">
      <c r="A248" s="2" t="s">
        <v>31</v>
      </c>
      <c r="B248" s="2">
        <v>4</v>
      </c>
      <c r="C248" s="2">
        <v>1992</v>
      </c>
      <c r="D248" s="2" t="s">
        <v>26</v>
      </c>
      <c r="E248" s="2" t="s">
        <v>27</v>
      </c>
      <c r="F248" s="7">
        <v>85665</v>
      </c>
      <c r="G248" s="7">
        <v>21522</v>
      </c>
      <c r="H248" s="8">
        <v>25.100000381469727</v>
      </c>
      <c r="I248" s="7">
        <v>716</v>
      </c>
      <c r="J248" s="8">
        <v>0.80000001192092896</v>
      </c>
      <c r="K248" s="7">
        <v>21764</v>
      </c>
      <c r="L248" s="8">
        <v>25.399999618530273</v>
      </c>
      <c r="M248" s="7">
        <v>41664</v>
      </c>
      <c r="N248" s="8">
        <v>48.599998474121094</v>
      </c>
      <c r="O248" s="7">
        <v>63427</v>
      </c>
      <c r="P248" s="8">
        <v>74</v>
      </c>
      <c r="Q248" s="2" t="s">
        <v>22</v>
      </c>
      <c r="R248" s="2" t="s">
        <v>23</v>
      </c>
    </row>
    <row r="249" spans="1:21" hidden="1">
      <c r="A249" s="2" t="s">
        <v>31</v>
      </c>
      <c r="B249" s="2">
        <v>4</v>
      </c>
      <c r="C249" s="2">
        <v>1993</v>
      </c>
      <c r="D249" s="2" t="s">
        <v>20</v>
      </c>
      <c r="E249" s="2" t="s">
        <v>21</v>
      </c>
      <c r="F249" s="7">
        <v>207787</v>
      </c>
      <c r="G249" s="7">
        <v>63326</v>
      </c>
      <c r="H249" s="8">
        <v>30.5</v>
      </c>
      <c r="I249" s="7">
        <v>5302</v>
      </c>
      <c r="J249" s="8">
        <v>2.5999999046325684</v>
      </c>
      <c r="K249" s="7">
        <v>76886</v>
      </c>
      <c r="L249" s="8">
        <v>37</v>
      </c>
      <c r="M249" s="7">
        <v>62273</v>
      </c>
      <c r="N249" s="8">
        <v>30</v>
      </c>
      <c r="O249" s="7">
        <v>139159</v>
      </c>
      <c r="P249" s="8">
        <v>67</v>
      </c>
      <c r="Q249" s="2" t="s">
        <v>22</v>
      </c>
      <c r="R249" s="2" t="s">
        <v>23</v>
      </c>
    </row>
    <row r="250" spans="1:21" hidden="1">
      <c r="A250" s="2" t="s">
        <v>31</v>
      </c>
      <c r="B250" s="2">
        <v>4</v>
      </c>
      <c r="C250" s="2">
        <v>1993</v>
      </c>
      <c r="D250" s="2" t="s">
        <v>24</v>
      </c>
      <c r="E250" s="2" t="s">
        <v>25</v>
      </c>
      <c r="F250" s="7">
        <v>120515</v>
      </c>
      <c r="G250" s="7">
        <v>40581</v>
      </c>
      <c r="H250" s="8">
        <v>33.700000762939453</v>
      </c>
      <c r="I250" s="7">
        <v>4568</v>
      </c>
      <c r="J250" s="8">
        <v>3.7999999523162842</v>
      </c>
      <c r="K250" s="7">
        <v>54502</v>
      </c>
      <c r="L250" s="8">
        <v>45.200000762939453</v>
      </c>
      <c r="M250" s="7">
        <v>20864</v>
      </c>
      <c r="N250" s="8">
        <v>17.299999237060547</v>
      </c>
      <c r="O250" s="7">
        <v>75366</v>
      </c>
      <c r="P250" s="8">
        <v>62.5</v>
      </c>
      <c r="Q250" s="2" t="s">
        <v>22</v>
      </c>
      <c r="R250" s="2" t="s">
        <v>23</v>
      </c>
    </row>
    <row r="251" spans="1:21" hidden="1">
      <c r="A251" s="2" t="s">
        <v>31</v>
      </c>
      <c r="B251" s="2">
        <v>4</v>
      </c>
      <c r="C251" s="2">
        <v>1993</v>
      </c>
      <c r="D251" s="2" t="s">
        <v>26</v>
      </c>
      <c r="E251" s="2" t="s">
        <v>27</v>
      </c>
      <c r="F251" s="7">
        <v>87272</v>
      </c>
      <c r="G251" s="7">
        <v>22745</v>
      </c>
      <c r="H251" s="8">
        <v>26.100000381469727</v>
      </c>
      <c r="I251" s="7">
        <v>734</v>
      </c>
      <c r="J251" s="8">
        <v>0.80000001192092896</v>
      </c>
      <c r="K251" s="7">
        <v>22384</v>
      </c>
      <c r="L251" s="8">
        <v>25.600000381469727</v>
      </c>
      <c r="M251" s="7">
        <v>41409</v>
      </c>
      <c r="N251" s="8">
        <v>47.400001525878906</v>
      </c>
      <c r="O251" s="7">
        <v>63793</v>
      </c>
      <c r="P251" s="8">
        <v>73.099998474121094</v>
      </c>
      <c r="Q251" s="2" t="s">
        <v>22</v>
      </c>
      <c r="R251" s="2" t="s">
        <v>23</v>
      </c>
    </row>
    <row r="252" spans="1:21" hidden="1">
      <c r="A252" s="2" t="s">
        <v>31</v>
      </c>
      <c r="B252" s="2">
        <v>4</v>
      </c>
      <c r="C252" s="2">
        <v>1994</v>
      </c>
      <c r="D252" s="2" t="s">
        <v>20</v>
      </c>
      <c r="E252" s="2" t="s">
        <v>21</v>
      </c>
      <c r="F252" s="7">
        <v>212014</v>
      </c>
      <c r="G252" s="7">
        <v>64868</v>
      </c>
      <c r="H252" s="8">
        <v>30.600000381469727</v>
      </c>
      <c r="I252" s="7">
        <v>5245</v>
      </c>
      <c r="J252" s="8">
        <v>2.5</v>
      </c>
      <c r="K252" s="7">
        <v>78753</v>
      </c>
      <c r="L252" s="8">
        <v>37.099998474121094</v>
      </c>
      <c r="M252" s="7">
        <v>63149</v>
      </c>
      <c r="N252" s="8">
        <v>29.799999237060547</v>
      </c>
      <c r="O252" s="7">
        <v>141901</v>
      </c>
      <c r="P252" s="8">
        <v>66.900001525878906</v>
      </c>
      <c r="Q252" s="2" t="s">
        <v>22</v>
      </c>
      <c r="R252" s="2" t="s">
        <v>23</v>
      </c>
    </row>
    <row r="253" spans="1:21" hidden="1">
      <c r="A253" s="2" t="s">
        <v>31</v>
      </c>
      <c r="B253" s="2">
        <v>4</v>
      </c>
      <c r="C253" s="2">
        <v>1994</v>
      </c>
      <c r="D253" s="2" t="s">
        <v>24</v>
      </c>
      <c r="E253" s="2" t="s">
        <v>25</v>
      </c>
      <c r="F253" s="7">
        <v>123045</v>
      </c>
      <c r="G253" s="7">
        <v>41677</v>
      </c>
      <c r="H253" s="8">
        <v>33.900001525878906</v>
      </c>
      <c r="I253" s="7">
        <v>4483</v>
      </c>
      <c r="J253" s="8">
        <v>3.5999999046325684</v>
      </c>
      <c r="K253" s="7">
        <v>55756</v>
      </c>
      <c r="L253" s="8">
        <v>45.299999237060547</v>
      </c>
      <c r="M253" s="7">
        <v>21130</v>
      </c>
      <c r="N253" s="8">
        <v>17.200000762939453</v>
      </c>
      <c r="O253" s="7">
        <v>76886</v>
      </c>
      <c r="P253" s="8">
        <v>62.5</v>
      </c>
      <c r="Q253" s="2" t="s">
        <v>22</v>
      </c>
      <c r="R253" s="2" t="s">
        <v>23</v>
      </c>
    </row>
    <row r="254" spans="1:21" hidden="1">
      <c r="A254" s="2" t="s">
        <v>31</v>
      </c>
      <c r="B254" s="2">
        <v>4</v>
      </c>
      <c r="C254" s="2">
        <v>1994</v>
      </c>
      <c r="D254" s="2" t="s">
        <v>26</v>
      </c>
      <c r="E254" s="2" t="s">
        <v>27</v>
      </c>
      <c r="F254" s="7">
        <v>88969</v>
      </c>
      <c r="G254" s="7">
        <v>23191</v>
      </c>
      <c r="H254" s="8">
        <v>26.100000381469727</v>
      </c>
      <c r="I254" s="7">
        <v>762</v>
      </c>
      <c r="J254" s="8">
        <v>0.89999997615814209</v>
      </c>
      <c r="K254" s="7">
        <v>22997</v>
      </c>
      <c r="L254" s="8">
        <v>25.799999237060547</v>
      </c>
      <c r="M254" s="7">
        <v>42019</v>
      </c>
      <c r="N254" s="8">
        <v>47.200000762939453</v>
      </c>
      <c r="O254" s="7">
        <v>65015</v>
      </c>
      <c r="P254" s="8">
        <v>73.099998474121094</v>
      </c>
      <c r="Q254" s="2" t="s">
        <v>22</v>
      </c>
      <c r="R254" s="2" t="s">
        <v>23</v>
      </c>
    </row>
    <row r="255" spans="1:21" hidden="1">
      <c r="A255" s="2" t="s">
        <v>31</v>
      </c>
      <c r="B255" s="2">
        <v>4</v>
      </c>
      <c r="C255" s="2">
        <v>1995</v>
      </c>
      <c r="D255" s="2" t="s">
        <v>20</v>
      </c>
      <c r="E255" s="2" t="s">
        <v>21</v>
      </c>
      <c r="F255" s="7">
        <v>217535</v>
      </c>
      <c r="G255" s="7">
        <v>67122</v>
      </c>
      <c r="H255" s="8">
        <v>30.899999618530273</v>
      </c>
      <c r="I255" s="7">
        <v>5572</v>
      </c>
      <c r="J255" s="8">
        <v>2.5999999046325684</v>
      </c>
      <c r="K255" s="7">
        <v>81435</v>
      </c>
      <c r="L255" s="8">
        <v>37.400001525878906</v>
      </c>
      <c r="M255" s="7">
        <v>63405</v>
      </c>
      <c r="N255" s="8">
        <v>29.100000381469727</v>
      </c>
      <c r="O255" s="7">
        <v>144841</v>
      </c>
      <c r="P255" s="8">
        <v>66.599998474121094</v>
      </c>
      <c r="Q255" s="2" t="s">
        <v>22</v>
      </c>
      <c r="R255" s="2" t="s">
        <v>23</v>
      </c>
    </row>
    <row r="256" spans="1:21" hidden="1">
      <c r="A256" s="2" t="s">
        <v>31</v>
      </c>
      <c r="B256" s="2">
        <v>4</v>
      </c>
      <c r="C256" s="2">
        <v>1995</v>
      </c>
      <c r="D256" s="2" t="s">
        <v>24</v>
      </c>
      <c r="E256" s="2" t="s">
        <v>25</v>
      </c>
      <c r="F256" s="7">
        <v>126148</v>
      </c>
      <c r="G256" s="7">
        <v>43130</v>
      </c>
      <c r="H256" s="8">
        <v>34.200000762939453</v>
      </c>
      <c r="I256" s="7">
        <v>4701</v>
      </c>
      <c r="J256" s="8">
        <v>3.7000000476837158</v>
      </c>
      <c r="K256" s="7">
        <v>57513</v>
      </c>
      <c r="L256" s="8">
        <v>45.599998474121094</v>
      </c>
      <c r="M256" s="7">
        <v>20804</v>
      </c>
      <c r="N256" s="8">
        <v>16.5</v>
      </c>
      <c r="O256" s="7">
        <v>78316</v>
      </c>
      <c r="P256" s="8">
        <v>62.099998474121094</v>
      </c>
      <c r="Q256" s="2" t="s">
        <v>22</v>
      </c>
      <c r="R256" s="2" t="s">
        <v>23</v>
      </c>
    </row>
    <row r="257" spans="1:18" hidden="1">
      <c r="A257" s="2" t="s">
        <v>31</v>
      </c>
      <c r="B257" s="2">
        <v>4</v>
      </c>
      <c r="C257" s="2">
        <v>1995</v>
      </c>
      <c r="D257" s="2" t="s">
        <v>26</v>
      </c>
      <c r="E257" s="2" t="s">
        <v>27</v>
      </c>
      <c r="F257" s="7">
        <v>91387</v>
      </c>
      <c r="G257" s="7">
        <v>23992</v>
      </c>
      <c r="H257" s="8">
        <v>26.299999237060547</v>
      </c>
      <c r="I257" s="7">
        <v>871</v>
      </c>
      <c r="J257" s="8">
        <v>1</v>
      </c>
      <c r="K257" s="7">
        <v>23922</v>
      </c>
      <c r="L257" s="8">
        <v>26.200000762939453</v>
      </c>
      <c r="M257" s="7">
        <v>42602</v>
      </c>
      <c r="N257" s="8">
        <v>46.599998474121094</v>
      </c>
      <c r="O257" s="7">
        <v>66524</v>
      </c>
      <c r="P257" s="8">
        <v>72.800003051757812</v>
      </c>
      <c r="Q257" s="2" t="s">
        <v>22</v>
      </c>
      <c r="R257" s="2" t="s">
        <v>23</v>
      </c>
    </row>
    <row r="258" spans="1:18" hidden="1">
      <c r="A258" s="2" t="s">
        <v>31</v>
      </c>
      <c r="B258" s="2">
        <v>4</v>
      </c>
      <c r="C258" s="2">
        <v>1996</v>
      </c>
      <c r="D258" s="2" t="s">
        <v>20</v>
      </c>
      <c r="E258" s="2" t="s">
        <v>21</v>
      </c>
      <c r="F258" s="7">
        <v>224779</v>
      </c>
      <c r="G258" s="7">
        <v>70169</v>
      </c>
      <c r="H258" s="8">
        <v>31.200000762939453</v>
      </c>
      <c r="I258" s="7">
        <v>5535</v>
      </c>
      <c r="J258" s="8">
        <v>2.5</v>
      </c>
      <c r="K258" s="7">
        <v>84583</v>
      </c>
      <c r="L258" s="8">
        <v>37.599998474121094</v>
      </c>
      <c r="M258" s="7">
        <v>64492</v>
      </c>
      <c r="N258" s="8">
        <v>28.700000762939453</v>
      </c>
      <c r="O258" s="7">
        <v>149076</v>
      </c>
      <c r="P258" s="8">
        <v>66.300003051757813</v>
      </c>
      <c r="Q258" s="2" t="s">
        <v>22</v>
      </c>
      <c r="R258" s="2" t="s">
        <v>23</v>
      </c>
    </row>
    <row r="259" spans="1:18" hidden="1">
      <c r="A259" s="2" t="s">
        <v>31</v>
      </c>
      <c r="B259" s="2">
        <v>4</v>
      </c>
      <c r="C259" s="2">
        <v>1996</v>
      </c>
      <c r="D259" s="2" t="s">
        <v>24</v>
      </c>
      <c r="E259" s="2" t="s">
        <v>25</v>
      </c>
      <c r="F259" s="7">
        <v>130333</v>
      </c>
      <c r="G259" s="7">
        <v>45109</v>
      </c>
      <c r="H259" s="8">
        <v>34.599998474121094</v>
      </c>
      <c r="I259" s="7">
        <v>4635</v>
      </c>
      <c r="J259" s="8">
        <v>3.5999999046325684</v>
      </c>
      <c r="K259" s="7">
        <v>59684</v>
      </c>
      <c r="L259" s="8">
        <v>45.799999237060547</v>
      </c>
      <c r="M259" s="7">
        <v>20904</v>
      </c>
      <c r="N259" s="8">
        <v>16</v>
      </c>
      <c r="O259" s="7">
        <v>80588</v>
      </c>
      <c r="P259" s="8">
        <v>61.799999237060547</v>
      </c>
      <c r="Q259" s="2" t="s">
        <v>22</v>
      </c>
      <c r="R259" s="2" t="s">
        <v>23</v>
      </c>
    </row>
    <row r="260" spans="1:18" hidden="1">
      <c r="A260" s="2" t="s">
        <v>31</v>
      </c>
      <c r="B260" s="2">
        <v>4</v>
      </c>
      <c r="C260" s="2">
        <v>1996</v>
      </c>
      <c r="D260" s="2" t="s">
        <v>26</v>
      </c>
      <c r="E260" s="2" t="s">
        <v>27</v>
      </c>
      <c r="F260" s="7">
        <v>94446</v>
      </c>
      <c r="G260" s="7">
        <v>25060</v>
      </c>
      <c r="H260" s="8">
        <v>26.5</v>
      </c>
      <c r="I260" s="7">
        <v>899</v>
      </c>
      <c r="J260" s="8">
        <v>1</v>
      </c>
      <c r="K260" s="7">
        <v>24899</v>
      </c>
      <c r="L260" s="8">
        <v>26.399999618530273</v>
      </c>
      <c r="M260" s="7">
        <v>43588</v>
      </c>
      <c r="N260" s="8">
        <v>46.200000762939453</v>
      </c>
      <c r="O260" s="7">
        <v>68487</v>
      </c>
      <c r="P260" s="8">
        <v>72.5</v>
      </c>
      <c r="Q260" s="2" t="s">
        <v>22</v>
      </c>
      <c r="R260" s="2" t="s">
        <v>23</v>
      </c>
    </row>
    <row r="261" spans="1:18" hidden="1">
      <c r="A261" s="2" t="s">
        <v>31</v>
      </c>
      <c r="B261" s="2">
        <v>4</v>
      </c>
      <c r="C261" s="2">
        <v>1997</v>
      </c>
      <c r="D261" s="2" t="s">
        <v>20</v>
      </c>
      <c r="E261" s="2" t="s">
        <v>21</v>
      </c>
      <c r="F261" s="7">
        <v>227531</v>
      </c>
      <c r="G261" s="7">
        <v>73433</v>
      </c>
      <c r="H261" s="8">
        <v>32.299999237060547</v>
      </c>
      <c r="I261" s="7">
        <v>5261</v>
      </c>
      <c r="J261" s="8">
        <v>2.2999999523162842</v>
      </c>
      <c r="K261" s="7">
        <v>86886</v>
      </c>
      <c r="L261" s="8">
        <v>38.200000762939453</v>
      </c>
      <c r="M261" s="7">
        <v>61950</v>
      </c>
      <c r="N261" s="8">
        <v>27.200000762939453</v>
      </c>
      <c r="O261" s="7">
        <v>148837</v>
      </c>
      <c r="P261" s="8">
        <v>65.400001525878906</v>
      </c>
      <c r="Q261" s="2" t="s">
        <v>22</v>
      </c>
      <c r="R261" s="2" t="s">
        <v>23</v>
      </c>
    </row>
    <row r="262" spans="1:18" hidden="1">
      <c r="A262" s="2" t="s">
        <v>31</v>
      </c>
      <c r="B262" s="2">
        <v>4</v>
      </c>
      <c r="C262" s="2">
        <v>1997</v>
      </c>
      <c r="D262" s="2" t="s">
        <v>24</v>
      </c>
      <c r="E262" s="2" t="s">
        <v>25</v>
      </c>
      <c r="F262" s="7">
        <v>132072</v>
      </c>
      <c r="G262" s="7">
        <v>46857</v>
      </c>
      <c r="H262" s="8">
        <v>35.5</v>
      </c>
      <c r="I262" s="7">
        <v>4418</v>
      </c>
      <c r="J262" s="8">
        <v>3.2999999523162842</v>
      </c>
      <c r="K262" s="7">
        <v>61084</v>
      </c>
      <c r="L262" s="8">
        <v>46.299999237060547</v>
      </c>
      <c r="M262" s="7">
        <v>19713</v>
      </c>
      <c r="N262" s="8">
        <v>14.899999618530273</v>
      </c>
      <c r="O262" s="7">
        <v>80797</v>
      </c>
      <c r="P262" s="8">
        <v>61.200000762939453</v>
      </c>
      <c r="Q262" s="2" t="s">
        <v>22</v>
      </c>
      <c r="R262" s="2" t="s">
        <v>23</v>
      </c>
    </row>
    <row r="263" spans="1:18" hidden="1">
      <c r="A263" s="2" t="s">
        <v>31</v>
      </c>
      <c r="B263" s="2">
        <v>4</v>
      </c>
      <c r="C263" s="2">
        <v>1997</v>
      </c>
      <c r="D263" s="2" t="s">
        <v>26</v>
      </c>
      <c r="E263" s="2" t="s">
        <v>27</v>
      </c>
      <c r="F263" s="7">
        <v>95458</v>
      </c>
      <c r="G263" s="7">
        <v>26575</v>
      </c>
      <c r="H263" s="8">
        <v>27.799999237060547</v>
      </c>
      <c r="I263" s="7">
        <v>843</v>
      </c>
      <c r="J263" s="8">
        <v>0.89999997615814209</v>
      </c>
      <c r="K263" s="7">
        <v>25802</v>
      </c>
      <c r="L263" s="8">
        <v>27</v>
      </c>
      <c r="M263" s="7">
        <v>42238</v>
      </c>
      <c r="N263" s="8">
        <v>44.200000762939453</v>
      </c>
      <c r="O263" s="7">
        <v>68040</v>
      </c>
      <c r="P263" s="8">
        <v>71.300003051757813</v>
      </c>
      <c r="Q263" s="2" t="s">
        <v>22</v>
      </c>
      <c r="R263" s="2" t="s">
        <v>23</v>
      </c>
    </row>
    <row r="264" spans="1:18" hidden="1">
      <c r="A264" s="2" t="s">
        <v>31</v>
      </c>
      <c r="B264" s="2">
        <v>4</v>
      </c>
      <c r="C264" s="2">
        <v>1998</v>
      </c>
      <c r="D264" s="2" t="s">
        <v>20</v>
      </c>
      <c r="E264" s="2" t="s">
        <v>21</v>
      </c>
      <c r="F264" s="7">
        <v>230036</v>
      </c>
      <c r="G264" s="7">
        <v>79497</v>
      </c>
      <c r="H264" s="8">
        <v>34.599998474121094</v>
      </c>
      <c r="I264" s="7">
        <v>5634</v>
      </c>
      <c r="J264" s="8">
        <v>2.4000000953674316</v>
      </c>
      <c r="K264" s="7">
        <v>86890</v>
      </c>
      <c r="L264" s="8">
        <v>37.799999237060547</v>
      </c>
      <c r="M264" s="7">
        <v>58015</v>
      </c>
      <c r="N264" s="8">
        <v>25.200000762939453</v>
      </c>
      <c r="O264" s="7">
        <v>144905</v>
      </c>
      <c r="P264" s="8">
        <v>63</v>
      </c>
      <c r="Q264" s="2" t="s">
        <v>22</v>
      </c>
      <c r="R264" s="2" t="s">
        <v>23</v>
      </c>
    </row>
    <row r="265" spans="1:18" hidden="1">
      <c r="A265" s="2" t="s">
        <v>31</v>
      </c>
      <c r="B265" s="2">
        <v>4</v>
      </c>
      <c r="C265" s="2">
        <v>1998</v>
      </c>
      <c r="D265" s="2" t="s">
        <v>24</v>
      </c>
      <c r="E265" s="2" t="s">
        <v>25</v>
      </c>
      <c r="F265" s="7">
        <v>132916</v>
      </c>
      <c r="G265" s="7">
        <v>49324</v>
      </c>
      <c r="H265" s="8">
        <v>37.099998474121094</v>
      </c>
      <c r="I265" s="7">
        <v>4818</v>
      </c>
      <c r="J265" s="8">
        <v>3.5999999046325684</v>
      </c>
      <c r="K265" s="7">
        <v>59826</v>
      </c>
      <c r="L265" s="8">
        <v>45</v>
      </c>
      <c r="M265" s="7">
        <v>18947</v>
      </c>
      <c r="N265" s="8">
        <v>14.300000190734863</v>
      </c>
      <c r="O265" s="7">
        <v>78774</v>
      </c>
      <c r="P265" s="8">
        <v>59.299999237060547</v>
      </c>
      <c r="Q265" s="2" t="s">
        <v>22</v>
      </c>
      <c r="R265" s="2" t="s">
        <v>23</v>
      </c>
    </row>
    <row r="266" spans="1:18" hidden="1">
      <c r="A266" s="2" t="s">
        <v>31</v>
      </c>
      <c r="B266" s="2">
        <v>4</v>
      </c>
      <c r="C266" s="2">
        <v>1998</v>
      </c>
      <c r="D266" s="2" t="s">
        <v>26</v>
      </c>
      <c r="E266" s="2" t="s">
        <v>27</v>
      </c>
      <c r="F266" s="7">
        <v>97120</v>
      </c>
      <c r="G266" s="7">
        <v>30173</v>
      </c>
      <c r="H266" s="8">
        <v>31.100000381469727</v>
      </c>
      <c r="I266" s="7">
        <v>816</v>
      </c>
      <c r="J266" s="8">
        <v>0.80000001192092896</v>
      </c>
      <c r="K266" s="7">
        <v>27063</v>
      </c>
      <c r="L266" s="8">
        <v>27.899999618530273</v>
      </c>
      <c r="M266" s="7">
        <v>39068</v>
      </c>
      <c r="N266" s="8">
        <v>40.200000762939453</v>
      </c>
      <c r="O266" s="7">
        <v>66131</v>
      </c>
      <c r="P266" s="8">
        <v>68.099998474121094</v>
      </c>
      <c r="Q266" s="2" t="s">
        <v>22</v>
      </c>
      <c r="R266" s="2" t="s">
        <v>23</v>
      </c>
    </row>
    <row r="267" spans="1:18" hidden="1">
      <c r="A267" s="2" t="s">
        <v>31</v>
      </c>
      <c r="B267" s="2">
        <v>4</v>
      </c>
      <c r="C267" s="2">
        <v>1999</v>
      </c>
      <c r="D267" s="2" t="s">
        <v>20</v>
      </c>
      <c r="E267" s="2" t="s">
        <v>21</v>
      </c>
      <c r="F267" s="7">
        <v>237177</v>
      </c>
      <c r="G267" s="7">
        <v>76569</v>
      </c>
      <c r="H267" s="8">
        <v>32.299999237060547</v>
      </c>
      <c r="I267" s="7">
        <v>5746</v>
      </c>
      <c r="J267" s="8">
        <v>2.4000000953674316</v>
      </c>
      <c r="K267" s="7">
        <v>91569</v>
      </c>
      <c r="L267" s="8">
        <v>38.599998474121094</v>
      </c>
      <c r="M267" s="7">
        <v>63293</v>
      </c>
      <c r="N267" s="8">
        <v>26.700000762939453</v>
      </c>
      <c r="O267" s="7">
        <v>154862</v>
      </c>
      <c r="P267" s="8">
        <v>65.300003051757812</v>
      </c>
      <c r="Q267" s="2" t="s">
        <v>22</v>
      </c>
      <c r="R267" s="2" t="s">
        <v>23</v>
      </c>
    </row>
    <row r="268" spans="1:18" hidden="1">
      <c r="A268" s="2" t="s">
        <v>31</v>
      </c>
      <c r="B268" s="2">
        <v>4</v>
      </c>
      <c r="C268" s="2">
        <v>1999</v>
      </c>
      <c r="D268" s="2" t="s">
        <v>24</v>
      </c>
      <c r="E268" s="2" t="s">
        <v>25</v>
      </c>
      <c r="F268" s="7">
        <v>137269</v>
      </c>
      <c r="G268" s="7">
        <v>48193</v>
      </c>
      <c r="H268" s="8">
        <v>35.099998474121094</v>
      </c>
      <c r="I268" s="7">
        <v>4901</v>
      </c>
      <c r="J268" s="8">
        <v>3.5999999046325684</v>
      </c>
      <c r="K268" s="7">
        <v>63782</v>
      </c>
      <c r="L268" s="8">
        <v>46.5</v>
      </c>
      <c r="M268" s="7">
        <v>20391</v>
      </c>
      <c r="N268" s="8">
        <v>14.899999618530273</v>
      </c>
      <c r="O268" s="7">
        <v>84174</v>
      </c>
      <c r="P268" s="8">
        <v>61.299999237060547</v>
      </c>
      <c r="Q268" s="2" t="s">
        <v>22</v>
      </c>
      <c r="R268" s="2" t="s">
        <v>23</v>
      </c>
    </row>
    <row r="269" spans="1:18" hidden="1">
      <c r="A269" s="2" t="s">
        <v>31</v>
      </c>
      <c r="B269" s="2">
        <v>4</v>
      </c>
      <c r="C269" s="2">
        <v>1999</v>
      </c>
      <c r="D269" s="2" t="s">
        <v>26</v>
      </c>
      <c r="E269" s="2" t="s">
        <v>27</v>
      </c>
      <c r="F269" s="7">
        <v>99909</v>
      </c>
      <c r="G269" s="7">
        <v>28376</v>
      </c>
      <c r="H269" s="8">
        <v>28.399999618530273</v>
      </c>
      <c r="I269" s="7">
        <v>845</v>
      </c>
      <c r="J269" s="8">
        <v>0.80000001192092896</v>
      </c>
      <c r="K269" s="7">
        <v>27787</v>
      </c>
      <c r="L269" s="8">
        <v>27.799999237060547</v>
      </c>
      <c r="M269" s="7">
        <v>42902</v>
      </c>
      <c r="N269" s="8">
        <v>42.900001525878906</v>
      </c>
      <c r="O269" s="7">
        <v>70689</v>
      </c>
      <c r="P269" s="8">
        <v>70.800003051757813</v>
      </c>
      <c r="Q269" s="2" t="s">
        <v>22</v>
      </c>
      <c r="R269" s="2" t="s">
        <v>23</v>
      </c>
    </row>
    <row r="270" spans="1:18" hidden="1">
      <c r="A270" s="2" t="s">
        <v>31</v>
      </c>
      <c r="B270" s="2">
        <v>4</v>
      </c>
      <c r="C270" s="2">
        <v>2000</v>
      </c>
      <c r="D270" s="2" t="s">
        <v>20</v>
      </c>
      <c r="E270" s="2" t="s">
        <v>21</v>
      </c>
      <c r="F270" s="7">
        <v>242045</v>
      </c>
      <c r="G270" s="7">
        <v>78167</v>
      </c>
      <c r="H270" s="8">
        <v>32.299999237060547</v>
      </c>
      <c r="I270" s="7">
        <v>5895</v>
      </c>
      <c r="J270" s="8">
        <v>2.4000000953674316</v>
      </c>
      <c r="K270" s="7">
        <v>93692</v>
      </c>
      <c r="L270" s="8">
        <v>38.700000762939453</v>
      </c>
      <c r="M270" s="7">
        <v>64292</v>
      </c>
      <c r="N270" s="8">
        <v>26.600000381469727</v>
      </c>
      <c r="O270" s="7">
        <v>157983</v>
      </c>
      <c r="P270" s="8">
        <v>65.300003051757812</v>
      </c>
      <c r="Q270" s="2" t="s">
        <v>22</v>
      </c>
      <c r="R270" s="2" t="s">
        <v>23</v>
      </c>
    </row>
    <row r="271" spans="1:18" hidden="1">
      <c r="A271" s="2" t="s">
        <v>31</v>
      </c>
      <c r="B271" s="2">
        <v>4</v>
      </c>
      <c r="C271" s="2">
        <v>2000</v>
      </c>
      <c r="D271" s="2" t="s">
        <v>24</v>
      </c>
      <c r="E271" s="2" t="s">
        <v>25</v>
      </c>
      <c r="F271" s="7">
        <v>140072</v>
      </c>
      <c r="G271" s="7">
        <v>49246</v>
      </c>
      <c r="H271" s="8">
        <v>35.200000762939453</v>
      </c>
      <c r="I271" s="7">
        <v>4895</v>
      </c>
      <c r="J271" s="8">
        <v>3.5</v>
      </c>
      <c r="K271" s="7">
        <v>65689</v>
      </c>
      <c r="L271" s="8">
        <v>46.900001525878906</v>
      </c>
      <c r="M271" s="7">
        <v>20242</v>
      </c>
      <c r="N271" s="8">
        <v>14.5</v>
      </c>
      <c r="O271" s="7">
        <v>85932</v>
      </c>
      <c r="P271" s="8">
        <v>61.299999237060547</v>
      </c>
      <c r="Q271" s="2" t="s">
        <v>22</v>
      </c>
      <c r="R271" s="2" t="s">
        <v>23</v>
      </c>
    </row>
    <row r="272" spans="1:18" hidden="1">
      <c r="A272" s="2" t="s">
        <v>31</v>
      </c>
      <c r="B272" s="2">
        <v>4</v>
      </c>
      <c r="C272" s="2">
        <v>2000</v>
      </c>
      <c r="D272" s="2" t="s">
        <v>26</v>
      </c>
      <c r="E272" s="2" t="s">
        <v>27</v>
      </c>
      <c r="F272" s="7">
        <v>101973</v>
      </c>
      <c r="G272" s="7">
        <v>28921</v>
      </c>
      <c r="H272" s="8">
        <v>28.399999618530273</v>
      </c>
      <c r="I272" s="7">
        <v>1000</v>
      </c>
      <c r="J272" s="8">
        <v>1</v>
      </c>
      <c r="K272" s="7">
        <v>28002</v>
      </c>
      <c r="L272" s="8">
        <v>27.5</v>
      </c>
      <c r="M272" s="7">
        <v>44049</v>
      </c>
      <c r="N272" s="8">
        <v>43.200000762939453</v>
      </c>
      <c r="O272" s="7">
        <v>72052</v>
      </c>
      <c r="P272" s="8">
        <v>70.699996948242187</v>
      </c>
      <c r="Q272" s="2" t="s">
        <v>22</v>
      </c>
      <c r="R272" s="2" t="s">
        <v>23</v>
      </c>
    </row>
    <row r="273" spans="1:18" hidden="1">
      <c r="A273" s="2" t="s">
        <v>31</v>
      </c>
      <c r="B273" s="2">
        <v>4</v>
      </c>
      <c r="C273" s="2">
        <v>2001</v>
      </c>
      <c r="D273" s="2" t="s">
        <v>20</v>
      </c>
      <c r="E273" s="2" t="s">
        <v>21</v>
      </c>
      <c r="F273" s="7">
        <v>246035</v>
      </c>
      <c r="G273" s="7">
        <v>81591</v>
      </c>
      <c r="H273" s="8">
        <v>33.200000762939453</v>
      </c>
      <c r="I273" s="7">
        <v>6064</v>
      </c>
      <c r="J273" s="8">
        <v>2.5</v>
      </c>
      <c r="K273" s="7">
        <v>94609</v>
      </c>
      <c r="L273" s="8">
        <v>38.5</v>
      </c>
      <c r="M273" s="7">
        <v>63772</v>
      </c>
      <c r="N273" s="8">
        <v>25.899999618530273</v>
      </c>
      <c r="O273" s="7">
        <v>158380</v>
      </c>
      <c r="P273" s="8">
        <v>64.400001525878906</v>
      </c>
      <c r="Q273" s="2" t="s">
        <v>22</v>
      </c>
      <c r="R273" s="2" t="s">
        <v>23</v>
      </c>
    </row>
    <row r="274" spans="1:18" hidden="1">
      <c r="A274" s="2" t="s">
        <v>31</v>
      </c>
      <c r="B274" s="2">
        <v>4</v>
      </c>
      <c r="C274" s="2">
        <v>2001</v>
      </c>
      <c r="D274" s="2" t="s">
        <v>24</v>
      </c>
      <c r="E274" s="2" t="s">
        <v>25</v>
      </c>
      <c r="F274" s="7">
        <v>142630</v>
      </c>
      <c r="G274" s="7">
        <v>51294</v>
      </c>
      <c r="H274" s="8">
        <v>36</v>
      </c>
      <c r="I274" s="7">
        <v>5033</v>
      </c>
      <c r="J274" s="8">
        <v>3.5</v>
      </c>
      <c r="K274" s="7">
        <v>65720</v>
      </c>
      <c r="L274" s="8">
        <v>46.099998474121094</v>
      </c>
      <c r="M274" s="7">
        <v>20583</v>
      </c>
      <c r="N274" s="8">
        <v>14.399999618530273</v>
      </c>
      <c r="O274" s="7">
        <v>86303</v>
      </c>
      <c r="P274" s="8">
        <v>60.5</v>
      </c>
      <c r="Q274" s="2" t="s">
        <v>22</v>
      </c>
      <c r="R274" s="2" t="s">
        <v>23</v>
      </c>
    </row>
    <row r="275" spans="1:18" hidden="1">
      <c r="A275" s="2" t="s">
        <v>31</v>
      </c>
      <c r="B275" s="2">
        <v>4</v>
      </c>
      <c r="C275" s="2">
        <v>2001</v>
      </c>
      <c r="D275" s="2" t="s">
        <v>26</v>
      </c>
      <c r="E275" s="2" t="s">
        <v>27</v>
      </c>
      <c r="F275" s="7">
        <v>103405</v>
      </c>
      <c r="G275" s="7">
        <v>30297</v>
      </c>
      <c r="H275" s="8">
        <v>29.299999237060547</v>
      </c>
      <c r="I275" s="7">
        <v>1031</v>
      </c>
      <c r="J275" s="8">
        <v>1</v>
      </c>
      <c r="K275" s="7">
        <v>28889</v>
      </c>
      <c r="L275" s="8">
        <v>27.899999618530273</v>
      </c>
      <c r="M275" s="7">
        <v>43188</v>
      </c>
      <c r="N275" s="8">
        <v>41.799999237060547</v>
      </c>
      <c r="O275" s="7">
        <v>72077</v>
      </c>
      <c r="P275" s="8">
        <v>69.699996948242188</v>
      </c>
      <c r="Q275" s="2" t="s">
        <v>22</v>
      </c>
      <c r="R275" s="2" t="s">
        <v>23</v>
      </c>
    </row>
    <row r="276" spans="1:18" hidden="1">
      <c r="A276" s="2" t="s">
        <v>31</v>
      </c>
      <c r="B276" s="2">
        <v>4</v>
      </c>
      <c r="C276" s="2">
        <v>2002</v>
      </c>
      <c r="D276" s="2" t="s">
        <v>20</v>
      </c>
      <c r="E276" s="2" t="s">
        <v>21</v>
      </c>
      <c r="F276" s="7">
        <v>249470</v>
      </c>
      <c r="G276" s="7">
        <v>81189</v>
      </c>
      <c r="H276" s="8">
        <v>32.5</v>
      </c>
      <c r="I276" s="7">
        <v>6266</v>
      </c>
      <c r="J276" s="8">
        <v>2.5</v>
      </c>
      <c r="K276" s="7">
        <v>98108</v>
      </c>
      <c r="L276" s="8">
        <v>39.299999237060547</v>
      </c>
      <c r="M276" s="7">
        <v>63907</v>
      </c>
      <c r="N276" s="8">
        <v>25.600000381469727</v>
      </c>
      <c r="O276" s="7">
        <v>162015</v>
      </c>
      <c r="P276" s="8">
        <v>64.900001525878906</v>
      </c>
      <c r="Q276" s="2" t="s">
        <v>22</v>
      </c>
      <c r="R276" s="2" t="s">
        <v>23</v>
      </c>
    </row>
    <row r="277" spans="1:18" hidden="1">
      <c r="A277" s="2" t="s">
        <v>31</v>
      </c>
      <c r="B277" s="2">
        <v>4</v>
      </c>
      <c r="C277" s="2">
        <v>2002</v>
      </c>
      <c r="D277" s="2" t="s">
        <v>24</v>
      </c>
      <c r="E277" s="2" t="s">
        <v>25</v>
      </c>
      <c r="F277" s="7">
        <v>144929</v>
      </c>
      <c r="G277" s="7">
        <v>51034</v>
      </c>
      <c r="H277" s="8">
        <v>35.200000762939453</v>
      </c>
      <c r="I277" s="7">
        <v>5223</v>
      </c>
      <c r="J277" s="8">
        <v>3.5999999046325684</v>
      </c>
      <c r="K277" s="7">
        <v>68116</v>
      </c>
      <c r="L277" s="8">
        <v>47</v>
      </c>
      <c r="M277" s="7">
        <v>20555</v>
      </c>
      <c r="N277" s="8">
        <v>14.199999809265137</v>
      </c>
      <c r="O277" s="7">
        <v>88671</v>
      </c>
      <c r="P277" s="8">
        <v>61.200000762939453</v>
      </c>
      <c r="Q277" s="2" t="s">
        <v>22</v>
      </c>
      <c r="R277" s="2" t="s">
        <v>23</v>
      </c>
    </row>
    <row r="278" spans="1:18" hidden="1">
      <c r="A278" s="2" t="s">
        <v>31</v>
      </c>
      <c r="B278" s="2">
        <v>4</v>
      </c>
      <c r="C278" s="2">
        <v>2002</v>
      </c>
      <c r="D278" s="2" t="s">
        <v>26</v>
      </c>
      <c r="E278" s="2" t="s">
        <v>27</v>
      </c>
      <c r="F278" s="7">
        <v>104542</v>
      </c>
      <c r="G278" s="7">
        <v>30155</v>
      </c>
      <c r="H278" s="8">
        <v>28.799999237060547</v>
      </c>
      <c r="I278" s="7">
        <v>1043</v>
      </c>
      <c r="J278" s="8">
        <v>1</v>
      </c>
      <c r="K278" s="7">
        <v>29992</v>
      </c>
      <c r="L278" s="8">
        <v>28.700000762939453</v>
      </c>
      <c r="M278" s="7">
        <v>43352</v>
      </c>
      <c r="N278" s="8">
        <v>41.5</v>
      </c>
      <c r="O278" s="7">
        <v>73344</v>
      </c>
      <c r="P278" s="8">
        <v>70.199996948242188</v>
      </c>
      <c r="Q278" s="2" t="s">
        <v>22</v>
      </c>
      <c r="R278" s="2" t="s">
        <v>23</v>
      </c>
    </row>
    <row r="279" spans="1:18" hidden="1">
      <c r="A279" s="2" t="s">
        <v>31</v>
      </c>
      <c r="B279" s="2">
        <v>4</v>
      </c>
      <c r="C279" s="2">
        <v>2003</v>
      </c>
      <c r="D279" s="2" t="s">
        <v>20</v>
      </c>
      <c r="E279" s="2" t="s">
        <v>21</v>
      </c>
      <c r="F279" s="7">
        <v>254477</v>
      </c>
      <c r="G279" s="7">
        <v>82996</v>
      </c>
      <c r="H279" s="8">
        <v>32.599998474121094</v>
      </c>
      <c r="I279" s="7">
        <v>6215</v>
      </c>
      <c r="J279" s="8">
        <v>2.4000000953674316</v>
      </c>
      <c r="K279" s="7">
        <v>99312</v>
      </c>
      <c r="L279" s="8">
        <v>39</v>
      </c>
      <c r="M279" s="7">
        <v>65953</v>
      </c>
      <c r="N279" s="8">
        <v>25.899999618530273</v>
      </c>
      <c r="O279" s="7">
        <v>165266</v>
      </c>
      <c r="P279" s="8">
        <v>64.900001525878906</v>
      </c>
      <c r="Q279" s="2" t="s">
        <v>22</v>
      </c>
      <c r="R279" s="2" t="s">
        <v>23</v>
      </c>
    </row>
    <row r="280" spans="1:18" hidden="1">
      <c r="A280" s="2" t="s">
        <v>31</v>
      </c>
      <c r="B280" s="2">
        <v>4</v>
      </c>
      <c r="C280" s="2">
        <v>2003</v>
      </c>
      <c r="D280" s="2" t="s">
        <v>24</v>
      </c>
      <c r="E280" s="2" t="s">
        <v>25</v>
      </c>
      <c r="F280" s="7">
        <v>148470</v>
      </c>
      <c r="G280" s="7">
        <v>52294</v>
      </c>
      <c r="H280" s="8">
        <v>35.200000762939453</v>
      </c>
      <c r="I280" s="7">
        <v>5175</v>
      </c>
      <c r="J280" s="8">
        <v>3.5</v>
      </c>
      <c r="K280" s="7">
        <v>69842</v>
      </c>
      <c r="L280" s="8">
        <v>47</v>
      </c>
      <c r="M280" s="7">
        <v>21159</v>
      </c>
      <c r="N280" s="8">
        <v>14.300000190734863</v>
      </c>
      <c r="O280" s="7">
        <v>91001</v>
      </c>
      <c r="P280" s="8">
        <v>61.299999237060547</v>
      </c>
      <c r="Q280" s="2" t="s">
        <v>22</v>
      </c>
      <c r="R280" s="2" t="s">
        <v>23</v>
      </c>
    </row>
    <row r="281" spans="1:18" hidden="1">
      <c r="A281" s="2" t="s">
        <v>31</v>
      </c>
      <c r="B281" s="2">
        <v>4</v>
      </c>
      <c r="C281" s="2">
        <v>2003</v>
      </c>
      <c r="D281" s="2" t="s">
        <v>26</v>
      </c>
      <c r="E281" s="2" t="s">
        <v>27</v>
      </c>
      <c r="F281" s="7">
        <v>106006</v>
      </c>
      <c r="G281" s="7">
        <v>30702</v>
      </c>
      <c r="H281" s="8">
        <v>29</v>
      </c>
      <c r="I281" s="7">
        <v>1040</v>
      </c>
      <c r="J281" s="8">
        <v>1</v>
      </c>
      <c r="K281" s="7">
        <v>29470</v>
      </c>
      <c r="L281" s="8">
        <v>27.799999237060547</v>
      </c>
      <c r="M281" s="7">
        <v>44794</v>
      </c>
      <c r="N281" s="8">
        <v>42.299999237060547</v>
      </c>
      <c r="O281" s="7">
        <v>74265</v>
      </c>
      <c r="P281" s="8">
        <v>70.099998474121094</v>
      </c>
      <c r="Q281" s="2" t="s">
        <v>22</v>
      </c>
      <c r="R281" s="2" t="s">
        <v>23</v>
      </c>
    </row>
    <row r="282" spans="1:18" hidden="1">
      <c r="A282" s="2" t="s">
        <v>31</v>
      </c>
      <c r="B282" s="2">
        <v>4</v>
      </c>
      <c r="C282" s="2">
        <v>2004</v>
      </c>
      <c r="D282" s="2" t="s">
        <v>20</v>
      </c>
      <c r="E282" s="2" t="s">
        <v>21</v>
      </c>
      <c r="F282" s="7">
        <v>258872</v>
      </c>
      <c r="G282" s="7">
        <v>88619</v>
      </c>
      <c r="H282" s="8">
        <v>34.200000762939453</v>
      </c>
      <c r="I282" s="7">
        <v>6525</v>
      </c>
      <c r="J282" s="8">
        <v>2.5</v>
      </c>
      <c r="K282" s="7">
        <v>101316</v>
      </c>
      <c r="L282" s="8">
        <v>39.099998474121094</v>
      </c>
      <c r="M282" s="7">
        <v>62411</v>
      </c>
      <c r="N282" s="8">
        <v>24.100000381469727</v>
      </c>
      <c r="O282" s="7">
        <v>163727</v>
      </c>
      <c r="P282" s="8">
        <v>63.200000762939453</v>
      </c>
      <c r="Q282" s="2" t="s">
        <v>22</v>
      </c>
      <c r="R282" s="2" t="s">
        <v>23</v>
      </c>
    </row>
    <row r="283" spans="1:18" hidden="1">
      <c r="A283" s="2" t="s">
        <v>31</v>
      </c>
      <c r="B283" s="2">
        <v>4</v>
      </c>
      <c r="C283" s="2">
        <v>2004</v>
      </c>
      <c r="D283" s="2" t="s">
        <v>24</v>
      </c>
      <c r="E283" s="2" t="s">
        <v>25</v>
      </c>
      <c r="F283" s="7">
        <v>151092</v>
      </c>
      <c r="G283" s="7">
        <v>55771</v>
      </c>
      <c r="H283" s="8">
        <v>36.900001525878906</v>
      </c>
      <c r="I283" s="7">
        <v>5427</v>
      </c>
      <c r="J283" s="8">
        <v>3.5999999046325684</v>
      </c>
      <c r="K283" s="7">
        <v>70353</v>
      </c>
      <c r="L283" s="8">
        <v>46.599998474121094</v>
      </c>
      <c r="M283" s="7">
        <v>19541</v>
      </c>
      <c r="N283" s="8">
        <v>12.899999618530273</v>
      </c>
      <c r="O283" s="7">
        <v>89894</v>
      </c>
      <c r="P283" s="8">
        <v>59.5</v>
      </c>
      <c r="Q283" s="2" t="s">
        <v>22</v>
      </c>
      <c r="R283" s="2" t="s">
        <v>23</v>
      </c>
    </row>
    <row r="284" spans="1:18" hidden="1">
      <c r="A284" s="2" t="s">
        <v>31</v>
      </c>
      <c r="B284" s="2">
        <v>4</v>
      </c>
      <c r="C284" s="2">
        <v>2004</v>
      </c>
      <c r="D284" s="2" t="s">
        <v>26</v>
      </c>
      <c r="E284" s="2" t="s">
        <v>27</v>
      </c>
      <c r="F284" s="7">
        <v>107779</v>
      </c>
      <c r="G284" s="7">
        <v>32848</v>
      </c>
      <c r="H284" s="8">
        <v>30.5</v>
      </c>
      <c r="I284" s="7">
        <v>1098</v>
      </c>
      <c r="J284" s="8">
        <v>1</v>
      </c>
      <c r="K284" s="7">
        <v>30964</v>
      </c>
      <c r="L284" s="8">
        <v>28.700000762939453</v>
      </c>
      <c r="M284" s="7">
        <v>42870</v>
      </c>
      <c r="N284" s="8">
        <v>39.799999237060547</v>
      </c>
      <c r="O284" s="7">
        <v>73834</v>
      </c>
      <c r="P284" s="8">
        <v>68.5</v>
      </c>
      <c r="Q284" s="2" t="s">
        <v>22</v>
      </c>
      <c r="R284" s="2" t="s">
        <v>23</v>
      </c>
    </row>
    <row r="285" spans="1:18" hidden="1">
      <c r="A285" s="2" t="s">
        <v>31</v>
      </c>
      <c r="B285" s="2">
        <v>4</v>
      </c>
      <c r="C285" s="2">
        <v>2005</v>
      </c>
      <c r="D285" s="2" t="s">
        <v>20</v>
      </c>
      <c r="E285" s="2" t="s">
        <v>21</v>
      </c>
      <c r="F285" s="7">
        <v>263246</v>
      </c>
      <c r="G285" s="7">
        <v>91638</v>
      </c>
      <c r="H285" s="8">
        <v>34.799999237060547</v>
      </c>
      <c r="I285" s="7">
        <v>6370</v>
      </c>
      <c r="J285" s="8">
        <v>2.4000000953674316</v>
      </c>
      <c r="K285" s="7">
        <v>102421</v>
      </c>
      <c r="L285" s="8">
        <v>38.900001525878906</v>
      </c>
      <c r="M285" s="7">
        <v>62817</v>
      </c>
      <c r="N285" s="8">
        <v>23.899999618530273</v>
      </c>
      <c r="O285" s="7">
        <v>165238</v>
      </c>
      <c r="P285" s="8">
        <v>62.799999237060547</v>
      </c>
      <c r="Q285" s="2" t="s">
        <v>22</v>
      </c>
      <c r="R285" s="2" t="s">
        <v>23</v>
      </c>
    </row>
    <row r="286" spans="1:18" hidden="1">
      <c r="A286" s="2" t="s">
        <v>31</v>
      </c>
      <c r="B286" s="2">
        <v>4</v>
      </c>
      <c r="C286" s="2">
        <v>2005</v>
      </c>
      <c r="D286" s="2" t="s">
        <v>24</v>
      </c>
      <c r="E286" s="2" t="s">
        <v>25</v>
      </c>
      <c r="F286" s="7">
        <v>153078</v>
      </c>
      <c r="G286" s="7">
        <v>56933</v>
      </c>
      <c r="H286" s="8">
        <v>37.200000762939453</v>
      </c>
      <c r="I286" s="7">
        <v>5205</v>
      </c>
      <c r="J286" s="8">
        <v>3.4000000953674316</v>
      </c>
      <c r="K286" s="7">
        <v>71356</v>
      </c>
      <c r="L286" s="8">
        <v>46.599998474121094</v>
      </c>
      <c r="M286" s="7">
        <v>19583</v>
      </c>
      <c r="N286" s="8">
        <v>12.800000190734863</v>
      </c>
      <c r="O286" s="7">
        <v>90939</v>
      </c>
      <c r="P286" s="8">
        <v>59.400001525878906</v>
      </c>
      <c r="Q286" s="2" t="s">
        <v>22</v>
      </c>
      <c r="R286" s="2" t="s">
        <v>23</v>
      </c>
    </row>
    <row r="287" spans="1:18" hidden="1">
      <c r="A287" s="2" t="s">
        <v>31</v>
      </c>
      <c r="B287" s="2">
        <v>4</v>
      </c>
      <c r="C287" s="2">
        <v>2005</v>
      </c>
      <c r="D287" s="2" t="s">
        <v>26</v>
      </c>
      <c r="E287" s="2" t="s">
        <v>27</v>
      </c>
      <c r="F287" s="7">
        <v>110169</v>
      </c>
      <c r="G287" s="7">
        <v>34704</v>
      </c>
      <c r="H287" s="8">
        <v>31.5</v>
      </c>
      <c r="I287" s="7">
        <v>1166</v>
      </c>
      <c r="J287" s="8">
        <v>1.1000000238418579</v>
      </c>
      <c r="K287" s="7">
        <v>31065</v>
      </c>
      <c r="L287" s="8">
        <v>28.200000762939453</v>
      </c>
      <c r="M287" s="7">
        <v>43234</v>
      </c>
      <c r="N287" s="8">
        <v>39.200000762939453</v>
      </c>
      <c r="O287" s="7">
        <v>74299</v>
      </c>
      <c r="P287" s="8">
        <v>67.400001525878906</v>
      </c>
      <c r="Q287" s="2" t="s">
        <v>22</v>
      </c>
      <c r="R287" s="2" t="s">
        <v>23</v>
      </c>
    </row>
    <row r="288" spans="1:18" hidden="1">
      <c r="A288" s="2" t="s">
        <v>31</v>
      </c>
      <c r="B288" s="2">
        <v>4</v>
      </c>
      <c r="C288" s="2">
        <v>2006</v>
      </c>
      <c r="D288" s="2" t="s">
        <v>20</v>
      </c>
      <c r="E288" s="2" t="s">
        <v>21</v>
      </c>
      <c r="F288" s="7">
        <v>268241</v>
      </c>
      <c r="G288" s="7">
        <v>94114</v>
      </c>
      <c r="H288" s="8">
        <v>35.099998474121094</v>
      </c>
      <c r="I288" s="7">
        <v>6346</v>
      </c>
      <c r="J288" s="8">
        <v>2.4000000953674316</v>
      </c>
      <c r="K288" s="7">
        <v>105515</v>
      </c>
      <c r="L288" s="8">
        <v>39.299999237060547</v>
      </c>
      <c r="M288" s="7">
        <v>62266</v>
      </c>
      <c r="N288" s="8">
        <v>23.200000762939453</v>
      </c>
      <c r="O288" s="7">
        <v>167781</v>
      </c>
      <c r="P288" s="8">
        <v>62.5</v>
      </c>
      <c r="Q288" s="2" t="s">
        <v>22</v>
      </c>
      <c r="R288" s="2" t="s">
        <v>23</v>
      </c>
    </row>
    <row r="289" spans="1:21" hidden="1">
      <c r="A289" s="2" t="s">
        <v>31</v>
      </c>
      <c r="B289" s="2">
        <v>4</v>
      </c>
      <c r="C289" s="2">
        <v>2006</v>
      </c>
      <c r="D289" s="2" t="s">
        <v>24</v>
      </c>
      <c r="E289" s="2" t="s">
        <v>25</v>
      </c>
      <c r="F289" s="7">
        <v>155863</v>
      </c>
      <c r="G289" s="7">
        <v>58304</v>
      </c>
      <c r="H289" s="8">
        <v>37.400001525878906</v>
      </c>
      <c r="I289" s="7">
        <v>5167</v>
      </c>
      <c r="J289" s="8">
        <v>3.2999999523162842</v>
      </c>
      <c r="K289" s="7">
        <v>72609</v>
      </c>
      <c r="L289" s="8">
        <v>46.599998474121094</v>
      </c>
      <c r="M289" s="7">
        <v>19784</v>
      </c>
      <c r="N289" s="8">
        <v>12.699999809265137</v>
      </c>
      <c r="O289" s="7">
        <v>92393</v>
      </c>
      <c r="P289" s="8">
        <v>59.299999237060547</v>
      </c>
      <c r="Q289" s="2" t="s">
        <v>22</v>
      </c>
      <c r="R289" s="2" t="s">
        <v>23</v>
      </c>
    </row>
    <row r="290" spans="1:21" hidden="1">
      <c r="A290" s="2" t="s">
        <v>31</v>
      </c>
      <c r="B290" s="2">
        <v>4</v>
      </c>
      <c r="C290" s="2">
        <v>2006</v>
      </c>
      <c r="D290" s="2" t="s">
        <v>26</v>
      </c>
      <c r="E290" s="2" t="s">
        <v>27</v>
      </c>
      <c r="F290" s="7">
        <v>112378</v>
      </c>
      <c r="G290" s="7">
        <v>35811</v>
      </c>
      <c r="H290" s="8">
        <v>31.899999618530273</v>
      </c>
      <c r="I290" s="7">
        <v>1179</v>
      </c>
      <c r="J290" s="8">
        <v>1</v>
      </c>
      <c r="K290" s="7">
        <v>32906</v>
      </c>
      <c r="L290" s="8">
        <v>29.299999237060547</v>
      </c>
      <c r="M290" s="7">
        <v>42482</v>
      </c>
      <c r="N290" s="8">
        <v>37.799999237060547</v>
      </c>
      <c r="O290" s="7">
        <v>75388</v>
      </c>
      <c r="P290" s="8">
        <v>67.099998474121094</v>
      </c>
      <c r="Q290" s="2" t="s">
        <v>22</v>
      </c>
      <c r="R290" s="2" t="s">
        <v>23</v>
      </c>
    </row>
    <row r="291" spans="1:21" hidden="1">
      <c r="A291" s="2" t="s">
        <v>31</v>
      </c>
      <c r="B291" s="2">
        <v>4</v>
      </c>
      <c r="C291" s="2">
        <v>2007</v>
      </c>
      <c r="D291" s="2" t="s">
        <v>20</v>
      </c>
      <c r="E291" s="2" t="s">
        <v>21</v>
      </c>
      <c r="F291" s="7">
        <v>274599</v>
      </c>
      <c r="G291" s="7">
        <v>97146</v>
      </c>
      <c r="H291" s="8">
        <v>35.400001525878906</v>
      </c>
      <c r="I291" s="7">
        <v>6336</v>
      </c>
      <c r="J291" s="8">
        <v>2.2999999523162842</v>
      </c>
      <c r="K291" s="7">
        <v>108012</v>
      </c>
      <c r="L291" s="8">
        <v>39.299999237060547</v>
      </c>
      <c r="M291" s="7">
        <v>63104</v>
      </c>
      <c r="N291" s="8">
        <v>23</v>
      </c>
      <c r="O291" s="7">
        <v>171116</v>
      </c>
      <c r="P291" s="8">
        <v>62.299999237060547</v>
      </c>
      <c r="Q291" s="2" t="s">
        <v>22</v>
      </c>
      <c r="R291" s="2" t="s">
        <v>23</v>
      </c>
    </row>
    <row r="292" spans="1:21" hidden="1">
      <c r="A292" s="2" t="s">
        <v>31</v>
      </c>
      <c r="B292" s="2">
        <v>4</v>
      </c>
      <c r="C292" s="2">
        <v>2007</v>
      </c>
      <c r="D292" s="2" t="s">
        <v>24</v>
      </c>
      <c r="E292" s="2" t="s">
        <v>25</v>
      </c>
      <c r="F292" s="7">
        <v>158763</v>
      </c>
      <c r="G292" s="7">
        <v>60524</v>
      </c>
      <c r="H292" s="8">
        <v>38.099998474121094</v>
      </c>
      <c r="I292" s="7">
        <v>5038</v>
      </c>
      <c r="J292" s="8">
        <v>3.2000000476837158</v>
      </c>
      <c r="K292" s="7">
        <v>73226</v>
      </c>
      <c r="L292" s="8">
        <v>46.099998474121094</v>
      </c>
      <c r="M292" s="7">
        <v>19975</v>
      </c>
      <c r="N292" s="8">
        <v>12.600000381469727</v>
      </c>
      <c r="O292" s="7">
        <v>93201</v>
      </c>
      <c r="P292" s="8">
        <v>58.700000762939453</v>
      </c>
      <c r="Q292" s="2" t="s">
        <v>22</v>
      </c>
      <c r="R292" s="2" t="s">
        <v>23</v>
      </c>
    </row>
    <row r="293" spans="1:21" hidden="1">
      <c r="A293" s="2" t="s">
        <v>31</v>
      </c>
      <c r="B293" s="2">
        <v>4</v>
      </c>
      <c r="C293" s="2">
        <v>2007</v>
      </c>
      <c r="D293" s="2" t="s">
        <v>26</v>
      </c>
      <c r="E293" s="2" t="s">
        <v>27</v>
      </c>
      <c r="F293" s="7">
        <v>115836</v>
      </c>
      <c r="G293" s="7">
        <v>36622</v>
      </c>
      <c r="H293" s="8">
        <v>31.600000381469727</v>
      </c>
      <c r="I293" s="7">
        <v>1299</v>
      </c>
      <c r="J293" s="8">
        <v>1.1000000238418579</v>
      </c>
      <c r="K293" s="7">
        <v>34786</v>
      </c>
      <c r="L293" s="8">
        <v>30</v>
      </c>
      <c r="M293" s="7">
        <v>43129</v>
      </c>
      <c r="N293" s="8">
        <v>37.200000762939453</v>
      </c>
      <c r="O293" s="7">
        <v>77915</v>
      </c>
      <c r="P293" s="8">
        <v>67.300003051757813</v>
      </c>
      <c r="Q293" s="2" t="s">
        <v>22</v>
      </c>
      <c r="R293" s="2" t="s">
        <v>23</v>
      </c>
    </row>
    <row r="294" spans="1:21" hidden="1">
      <c r="A294" s="2" t="s">
        <v>31</v>
      </c>
      <c r="B294" s="2">
        <v>4</v>
      </c>
      <c r="C294" s="2">
        <v>2008</v>
      </c>
      <c r="D294" s="2" t="s">
        <v>20</v>
      </c>
      <c r="E294" s="2" t="s">
        <v>21</v>
      </c>
      <c r="F294" s="7">
        <v>280209</v>
      </c>
      <c r="G294" s="7">
        <v>99345</v>
      </c>
      <c r="H294" s="8">
        <v>35.5</v>
      </c>
      <c r="I294" s="7">
        <v>6416</v>
      </c>
      <c r="J294" s="8">
        <v>2.2999999523162842</v>
      </c>
      <c r="K294" s="7">
        <v>110803</v>
      </c>
      <c r="L294" s="8">
        <v>39.5</v>
      </c>
      <c r="M294" s="7">
        <v>63645</v>
      </c>
      <c r="N294" s="8">
        <v>22.700000762939453</v>
      </c>
      <c r="O294" s="7">
        <v>174448</v>
      </c>
      <c r="P294" s="8">
        <v>62.299999237060547</v>
      </c>
      <c r="Q294" s="2" t="s">
        <v>22</v>
      </c>
      <c r="R294" s="2" t="s">
        <v>23</v>
      </c>
    </row>
    <row r="295" spans="1:21" hidden="1">
      <c r="A295" s="2" t="s">
        <v>31</v>
      </c>
      <c r="B295" s="2">
        <v>4</v>
      </c>
      <c r="C295" s="2">
        <v>2008</v>
      </c>
      <c r="D295" s="2" t="s">
        <v>24</v>
      </c>
      <c r="E295" s="2" t="s">
        <v>25</v>
      </c>
      <c r="F295" s="7">
        <v>161476</v>
      </c>
      <c r="G295" s="7">
        <v>60784</v>
      </c>
      <c r="H295" s="8">
        <v>37.599998474121094</v>
      </c>
      <c r="I295" s="7">
        <v>5139</v>
      </c>
      <c r="J295" s="8">
        <v>3.2000000476837158</v>
      </c>
      <c r="K295" s="7">
        <v>75392</v>
      </c>
      <c r="L295" s="8">
        <v>46.700000762939453</v>
      </c>
      <c r="M295" s="7">
        <v>20162</v>
      </c>
      <c r="N295" s="8">
        <v>12.5</v>
      </c>
      <c r="O295" s="7">
        <v>95554</v>
      </c>
      <c r="P295" s="8">
        <v>59.200000762939453</v>
      </c>
      <c r="Q295" s="2" t="s">
        <v>22</v>
      </c>
      <c r="R295" s="2" t="s">
        <v>23</v>
      </c>
    </row>
    <row r="296" spans="1:21" hidden="1">
      <c r="A296" s="2" t="s">
        <v>31</v>
      </c>
      <c r="B296" s="2">
        <v>4</v>
      </c>
      <c r="C296" s="2">
        <v>2008</v>
      </c>
      <c r="D296" s="2" t="s">
        <v>26</v>
      </c>
      <c r="E296" s="2" t="s">
        <v>27</v>
      </c>
      <c r="F296" s="7">
        <v>118732</v>
      </c>
      <c r="G296" s="7">
        <v>38561</v>
      </c>
      <c r="H296" s="8">
        <v>32.5</v>
      </c>
      <c r="I296" s="7">
        <v>1277</v>
      </c>
      <c r="J296" s="8">
        <v>1.1000000238418579</v>
      </c>
      <c r="K296" s="7">
        <v>35411</v>
      </c>
      <c r="L296" s="8">
        <v>29.799999237060547</v>
      </c>
      <c r="M296" s="7">
        <v>43482</v>
      </c>
      <c r="N296" s="8">
        <v>36.599998474121094</v>
      </c>
      <c r="O296" s="7">
        <v>78894</v>
      </c>
      <c r="P296" s="8">
        <v>66.400001525878906</v>
      </c>
      <c r="Q296" s="2" t="s">
        <v>22</v>
      </c>
      <c r="R296" s="2" t="s">
        <v>23</v>
      </c>
    </row>
    <row r="297" spans="1:21" hidden="1">
      <c r="A297" s="2" t="s">
        <v>31</v>
      </c>
      <c r="B297" s="2">
        <v>4</v>
      </c>
      <c r="C297" s="2">
        <v>2009</v>
      </c>
      <c r="D297" s="2" t="s">
        <v>20</v>
      </c>
      <c r="E297" s="2" t="s">
        <v>21</v>
      </c>
      <c r="F297" s="7">
        <v>284983</v>
      </c>
      <c r="G297" s="7">
        <v>103161</v>
      </c>
      <c r="H297" s="8">
        <v>36.200000762939453</v>
      </c>
      <c r="I297" s="7">
        <v>6643</v>
      </c>
      <c r="J297" s="8">
        <v>2.2999999523162842</v>
      </c>
      <c r="K297" s="7">
        <v>112545</v>
      </c>
      <c r="L297" s="8">
        <v>39.5</v>
      </c>
      <c r="M297" s="7">
        <v>62634</v>
      </c>
      <c r="N297" s="8">
        <v>22</v>
      </c>
      <c r="O297" s="7">
        <v>175179</v>
      </c>
      <c r="P297" s="8">
        <v>61.5</v>
      </c>
      <c r="Q297" s="2" t="s">
        <v>22</v>
      </c>
      <c r="R297" s="2" t="s">
        <v>23</v>
      </c>
    </row>
    <row r="298" spans="1:21" hidden="1">
      <c r="A298" s="2" t="s">
        <v>31</v>
      </c>
      <c r="B298" s="2">
        <v>4</v>
      </c>
      <c r="C298" s="2">
        <v>2009</v>
      </c>
      <c r="D298" s="2" t="s">
        <v>24</v>
      </c>
      <c r="E298" s="2" t="s">
        <v>25</v>
      </c>
      <c r="F298" s="7">
        <v>164186</v>
      </c>
      <c r="G298" s="7">
        <v>62963</v>
      </c>
      <c r="H298" s="8">
        <v>38.299999237060547</v>
      </c>
      <c r="I298" s="7">
        <v>5344</v>
      </c>
      <c r="J298" s="8">
        <v>3.2999999523162842</v>
      </c>
      <c r="K298" s="7">
        <v>76070</v>
      </c>
      <c r="L298" s="8">
        <v>46.299999237060547</v>
      </c>
      <c r="M298" s="7">
        <v>19809</v>
      </c>
      <c r="N298" s="8">
        <v>12.100000381469727</v>
      </c>
      <c r="O298" s="7">
        <v>95880</v>
      </c>
      <c r="P298" s="8">
        <v>58.400001525878906</v>
      </c>
      <c r="Q298" s="2" t="s">
        <v>22</v>
      </c>
      <c r="R298" s="2" t="s">
        <v>23</v>
      </c>
    </row>
    <row r="299" spans="1:21" hidden="1">
      <c r="A299" s="2" t="s">
        <v>31</v>
      </c>
      <c r="B299" s="2">
        <v>4</v>
      </c>
      <c r="C299" s="2">
        <v>2009</v>
      </c>
      <c r="D299" s="2" t="s">
        <v>26</v>
      </c>
      <c r="E299" s="2" t="s">
        <v>27</v>
      </c>
      <c r="F299" s="7">
        <v>120796</v>
      </c>
      <c r="G299" s="7">
        <v>40198</v>
      </c>
      <c r="H299" s="8">
        <v>33.299999237060547</v>
      </c>
      <c r="I299" s="7">
        <v>1299</v>
      </c>
      <c r="J299" s="8">
        <v>1.1000000238418579</v>
      </c>
      <c r="K299" s="7">
        <v>36475</v>
      </c>
      <c r="L299" s="8">
        <v>30.200000762939453</v>
      </c>
      <c r="M299" s="7">
        <v>42824</v>
      </c>
      <c r="N299" s="8">
        <v>35.5</v>
      </c>
      <c r="O299" s="7">
        <v>79299</v>
      </c>
      <c r="P299" s="8">
        <v>65.599998474121094</v>
      </c>
      <c r="Q299" s="2" t="s">
        <v>22</v>
      </c>
      <c r="R299" s="2" t="s">
        <v>23</v>
      </c>
    </row>
    <row r="300" spans="1:21">
      <c r="A300" s="2" t="s">
        <v>31</v>
      </c>
      <c r="B300" s="2">
        <v>4</v>
      </c>
      <c r="C300" s="2">
        <v>2010</v>
      </c>
      <c r="D300" s="2" t="s">
        <v>20</v>
      </c>
      <c r="E300" s="2" t="s">
        <v>21</v>
      </c>
      <c r="F300" s="7">
        <v>291150</v>
      </c>
      <c r="G300" s="7">
        <v>102479</v>
      </c>
      <c r="H300" s="8">
        <v>35.200000762939453</v>
      </c>
      <c r="I300" s="7">
        <v>6664</v>
      </c>
      <c r="J300" s="8">
        <v>2.2999999523162842</v>
      </c>
      <c r="K300" s="7">
        <v>115768</v>
      </c>
      <c r="L300" s="8">
        <v>39.799999237060547</v>
      </c>
      <c r="M300" s="7">
        <v>66240</v>
      </c>
      <c r="N300" s="8">
        <v>22.799999237060547</v>
      </c>
      <c r="O300" s="7">
        <v>182008</v>
      </c>
      <c r="P300" s="8">
        <v>62.5</v>
      </c>
      <c r="Q300" s="2" t="s">
        <v>22</v>
      </c>
      <c r="R300" s="2" t="s">
        <v>23</v>
      </c>
      <c r="U300" s="72">
        <f t="shared" ref="U300:U302" si="4">H300+J300+L300+N300</f>
        <v>100.09999918937683</v>
      </c>
    </row>
    <row r="301" spans="1:21">
      <c r="A301" s="2" t="s">
        <v>31</v>
      </c>
      <c r="B301" s="2">
        <v>4</v>
      </c>
      <c r="C301" s="2">
        <v>2010</v>
      </c>
      <c r="D301" s="2" t="s">
        <v>24</v>
      </c>
      <c r="E301" s="2" t="s">
        <v>25</v>
      </c>
      <c r="F301" s="7">
        <v>168125</v>
      </c>
      <c r="G301" s="7">
        <v>63177</v>
      </c>
      <c r="H301" s="8">
        <v>37.599998474121094</v>
      </c>
      <c r="I301" s="7">
        <v>5289</v>
      </c>
      <c r="J301" s="8">
        <v>3.0999999046325684</v>
      </c>
      <c r="K301" s="7">
        <v>78705</v>
      </c>
      <c r="L301" s="8">
        <v>46.799999237060547</v>
      </c>
      <c r="M301" s="7">
        <v>20955</v>
      </c>
      <c r="N301" s="8">
        <v>12.5</v>
      </c>
      <c r="O301" s="7">
        <v>99660</v>
      </c>
      <c r="P301" s="8">
        <v>59.299999237060547</v>
      </c>
      <c r="Q301" s="2" t="s">
        <v>22</v>
      </c>
      <c r="R301" s="2" t="s">
        <v>23</v>
      </c>
      <c r="U301" s="72">
        <f t="shared" si="4"/>
        <v>99.999997615814209</v>
      </c>
    </row>
    <row r="302" spans="1:21">
      <c r="A302" s="2" t="s">
        <v>31</v>
      </c>
      <c r="B302" s="2">
        <v>4</v>
      </c>
      <c r="C302" s="2">
        <v>2010</v>
      </c>
      <c r="D302" s="2" t="s">
        <v>26</v>
      </c>
      <c r="E302" s="2" t="s">
        <v>27</v>
      </c>
      <c r="F302" s="7">
        <v>123025</v>
      </c>
      <c r="G302" s="7">
        <v>39302</v>
      </c>
      <c r="H302" s="8">
        <v>31.899999618530273</v>
      </c>
      <c r="I302" s="7">
        <v>1375</v>
      </c>
      <c r="J302" s="8">
        <v>1.1000000238418579</v>
      </c>
      <c r="K302" s="7">
        <v>37064</v>
      </c>
      <c r="L302" s="8">
        <v>30.100000381469727</v>
      </c>
      <c r="M302" s="7">
        <v>45285</v>
      </c>
      <c r="N302" s="8">
        <v>36.799999237060547</v>
      </c>
      <c r="O302" s="7">
        <v>82348</v>
      </c>
      <c r="P302" s="8">
        <v>66.900001525878906</v>
      </c>
      <c r="Q302" s="2" t="s">
        <v>22</v>
      </c>
      <c r="R302" s="2" t="s">
        <v>23</v>
      </c>
      <c r="U302" s="72">
        <f t="shared" si="4"/>
        <v>99.899999260902405</v>
      </c>
    </row>
    <row r="303" spans="1:21" hidden="1">
      <c r="A303" s="2" t="s">
        <v>32</v>
      </c>
      <c r="B303" s="2">
        <v>5</v>
      </c>
      <c r="C303" s="2">
        <v>1991</v>
      </c>
      <c r="D303" s="2" t="s">
        <v>20</v>
      </c>
      <c r="E303" s="2" t="s">
        <v>21</v>
      </c>
      <c r="F303" s="7">
        <v>420513</v>
      </c>
      <c r="G303" s="7">
        <v>69827</v>
      </c>
      <c r="H303" s="8">
        <v>16.600000381469727</v>
      </c>
      <c r="I303" s="7">
        <v>7758</v>
      </c>
      <c r="J303" s="8">
        <v>1.7999999523162842</v>
      </c>
      <c r="K303" s="7">
        <v>219548</v>
      </c>
      <c r="L303" s="8">
        <v>52.200000762939453</v>
      </c>
      <c r="M303" s="7">
        <v>123380</v>
      </c>
      <c r="N303" s="8">
        <v>29.299999237060547</v>
      </c>
      <c r="O303" s="7">
        <v>342928</v>
      </c>
      <c r="P303" s="8">
        <v>81.5</v>
      </c>
      <c r="Q303" s="2" t="s">
        <v>22</v>
      </c>
      <c r="R303" s="2" t="s">
        <v>23</v>
      </c>
    </row>
    <row r="304" spans="1:21" hidden="1">
      <c r="A304" s="2" t="s">
        <v>32</v>
      </c>
      <c r="B304" s="2">
        <v>5</v>
      </c>
      <c r="C304" s="2">
        <v>1991</v>
      </c>
      <c r="D304" s="2" t="s">
        <v>24</v>
      </c>
      <c r="E304" s="2" t="s">
        <v>25</v>
      </c>
      <c r="F304" s="7">
        <v>302623</v>
      </c>
      <c r="G304" s="7">
        <v>57851</v>
      </c>
      <c r="H304" s="8">
        <v>19.100000381469727</v>
      </c>
      <c r="I304" s="7">
        <v>7376</v>
      </c>
      <c r="J304" s="8">
        <v>2.4000000953674316</v>
      </c>
      <c r="K304" s="7">
        <v>177237</v>
      </c>
      <c r="L304" s="8">
        <v>58.599998474121094</v>
      </c>
      <c r="M304" s="7">
        <v>60159</v>
      </c>
      <c r="N304" s="8">
        <v>19.899999618530273</v>
      </c>
      <c r="O304" s="7">
        <v>237395</v>
      </c>
      <c r="P304" s="8">
        <v>78.400001525878906</v>
      </c>
      <c r="Q304" s="2" t="s">
        <v>22</v>
      </c>
      <c r="R304" s="2" t="s">
        <v>23</v>
      </c>
    </row>
    <row r="305" spans="1:18" hidden="1">
      <c r="A305" s="2" t="s">
        <v>32</v>
      </c>
      <c r="B305" s="2">
        <v>5</v>
      </c>
      <c r="C305" s="2">
        <v>1991</v>
      </c>
      <c r="D305" s="2" t="s">
        <v>26</v>
      </c>
      <c r="E305" s="2" t="s">
        <v>27</v>
      </c>
      <c r="F305" s="7">
        <v>117890</v>
      </c>
      <c r="G305" s="7">
        <v>11976</v>
      </c>
      <c r="H305" s="8">
        <v>10.199999809265137</v>
      </c>
      <c r="I305" s="7">
        <v>382</v>
      </c>
      <c r="J305" s="8">
        <v>0.30000001192092896</v>
      </c>
      <c r="K305" s="7">
        <v>42311</v>
      </c>
      <c r="L305" s="8">
        <v>35.900001525878906</v>
      </c>
      <c r="M305" s="7">
        <v>63221</v>
      </c>
      <c r="N305" s="8">
        <v>53.599998474121094</v>
      </c>
      <c r="O305" s="7">
        <v>105532</v>
      </c>
      <c r="P305" s="8">
        <v>89.5</v>
      </c>
      <c r="Q305" s="2" t="s">
        <v>22</v>
      </c>
      <c r="R305" s="2" t="s">
        <v>23</v>
      </c>
    </row>
    <row r="306" spans="1:18" hidden="1">
      <c r="A306" s="2" t="s">
        <v>32</v>
      </c>
      <c r="B306" s="2">
        <v>5</v>
      </c>
      <c r="C306" s="2">
        <v>1992</v>
      </c>
      <c r="D306" s="2" t="s">
        <v>20</v>
      </c>
      <c r="E306" s="2" t="s">
        <v>21</v>
      </c>
      <c r="F306" s="7">
        <v>430934</v>
      </c>
      <c r="G306" s="7">
        <v>70098</v>
      </c>
      <c r="H306" s="8">
        <v>16.299999237060547</v>
      </c>
      <c r="I306" s="7">
        <v>7605</v>
      </c>
      <c r="J306" s="8">
        <v>1.7999999523162842</v>
      </c>
      <c r="K306" s="7">
        <v>223088</v>
      </c>
      <c r="L306" s="8">
        <v>51.799999237060547</v>
      </c>
      <c r="M306" s="7">
        <v>130143</v>
      </c>
      <c r="N306" s="8">
        <v>30.200000762939453</v>
      </c>
      <c r="O306" s="7">
        <v>353231</v>
      </c>
      <c r="P306" s="8">
        <v>82</v>
      </c>
      <c r="Q306" s="2" t="s">
        <v>22</v>
      </c>
      <c r="R306" s="2" t="s">
        <v>23</v>
      </c>
    </row>
    <row r="307" spans="1:18" hidden="1">
      <c r="A307" s="2" t="s">
        <v>32</v>
      </c>
      <c r="B307" s="2">
        <v>5</v>
      </c>
      <c r="C307" s="2">
        <v>1992</v>
      </c>
      <c r="D307" s="2" t="s">
        <v>24</v>
      </c>
      <c r="E307" s="2" t="s">
        <v>25</v>
      </c>
      <c r="F307" s="7">
        <v>309422</v>
      </c>
      <c r="G307" s="7">
        <v>58607</v>
      </c>
      <c r="H307" s="8">
        <v>18.899999618530273</v>
      </c>
      <c r="I307" s="7">
        <v>7206</v>
      </c>
      <c r="J307" s="8">
        <v>2.2999999523162842</v>
      </c>
      <c r="K307" s="7">
        <v>181497</v>
      </c>
      <c r="L307" s="8">
        <v>58.700000762939453</v>
      </c>
      <c r="M307" s="7">
        <v>62113</v>
      </c>
      <c r="N307" s="8">
        <v>20.100000381469727</v>
      </c>
      <c r="O307" s="7">
        <v>243610</v>
      </c>
      <c r="P307" s="8">
        <v>78.699996948242188</v>
      </c>
      <c r="Q307" s="2" t="s">
        <v>22</v>
      </c>
      <c r="R307" s="2" t="s">
        <v>23</v>
      </c>
    </row>
    <row r="308" spans="1:18" hidden="1">
      <c r="A308" s="2" t="s">
        <v>32</v>
      </c>
      <c r="B308" s="2">
        <v>5</v>
      </c>
      <c r="C308" s="2">
        <v>1992</v>
      </c>
      <c r="D308" s="2" t="s">
        <v>26</v>
      </c>
      <c r="E308" s="2" t="s">
        <v>27</v>
      </c>
      <c r="F308" s="7">
        <v>121511</v>
      </c>
      <c r="G308" s="7">
        <v>11492</v>
      </c>
      <c r="H308" s="8">
        <v>9.5</v>
      </c>
      <c r="I308" s="7">
        <v>399</v>
      </c>
      <c r="J308" s="8">
        <v>0.30000001192092896</v>
      </c>
      <c r="K308" s="7">
        <v>41591</v>
      </c>
      <c r="L308" s="8">
        <v>34.200000762939453</v>
      </c>
      <c r="M308" s="7">
        <v>68029</v>
      </c>
      <c r="N308" s="8">
        <v>56</v>
      </c>
      <c r="O308" s="7">
        <v>109621</v>
      </c>
      <c r="P308" s="8">
        <v>90.199996948242188</v>
      </c>
      <c r="Q308" s="2" t="s">
        <v>22</v>
      </c>
      <c r="R308" s="2" t="s">
        <v>23</v>
      </c>
    </row>
    <row r="309" spans="1:18" hidden="1">
      <c r="A309" s="2" t="s">
        <v>32</v>
      </c>
      <c r="B309" s="2">
        <v>5</v>
      </c>
      <c r="C309" s="2">
        <v>1993</v>
      </c>
      <c r="D309" s="2" t="s">
        <v>20</v>
      </c>
      <c r="E309" s="2" t="s">
        <v>21</v>
      </c>
      <c r="F309" s="7">
        <v>441689</v>
      </c>
      <c r="G309" s="7">
        <v>73063</v>
      </c>
      <c r="H309" s="8">
        <v>16.5</v>
      </c>
      <c r="I309" s="7">
        <v>7805</v>
      </c>
      <c r="J309" s="8">
        <v>1.7999999523162842</v>
      </c>
      <c r="K309" s="7">
        <v>228281</v>
      </c>
      <c r="L309" s="8">
        <v>51.700000762939453</v>
      </c>
      <c r="M309" s="7">
        <v>132540</v>
      </c>
      <c r="N309" s="8">
        <v>30</v>
      </c>
      <c r="O309" s="7">
        <v>360821</v>
      </c>
      <c r="P309" s="8">
        <v>81.699996948242188</v>
      </c>
      <c r="Q309" s="2" t="s">
        <v>22</v>
      </c>
      <c r="R309" s="2" t="s">
        <v>23</v>
      </c>
    </row>
    <row r="310" spans="1:18" hidden="1">
      <c r="A310" s="2" t="s">
        <v>32</v>
      </c>
      <c r="B310" s="2">
        <v>5</v>
      </c>
      <c r="C310" s="2">
        <v>1993</v>
      </c>
      <c r="D310" s="2" t="s">
        <v>24</v>
      </c>
      <c r="E310" s="2" t="s">
        <v>25</v>
      </c>
      <c r="F310" s="7">
        <v>316237</v>
      </c>
      <c r="G310" s="7">
        <v>60837</v>
      </c>
      <c r="H310" s="8">
        <v>19.200000762939453</v>
      </c>
      <c r="I310" s="7">
        <v>7368</v>
      </c>
      <c r="J310" s="8">
        <v>2.2999999523162842</v>
      </c>
      <c r="K310" s="7">
        <v>185623</v>
      </c>
      <c r="L310" s="8">
        <v>58.700000762939453</v>
      </c>
      <c r="M310" s="7">
        <v>62408</v>
      </c>
      <c r="N310" s="8">
        <v>19.700000762939453</v>
      </c>
      <c r="O310" s="7">
        <v>248031</v>
      </c>
      <c r="P310" s="8">
        <v>78.400001525878906</v>
      </c>
      <c r="Q310" s="2" t="s">
        <v>22</v>
      </c>
      <c r="R310" s="2" t="s">
        <v>23</v>
      </c>
    </row>
    <row r="311" spans="1:18" hidden="1">
      <c r="A311" s="2" t="s">
        <v>32</v>
      </c>
      <c r="B311" s="2">
        <v>5</v>
      </c>
      <c r="C311" s="2">
        <v>1993</v>
      </c>
      <c r="D311" s="2" t="s">
        <v>26</v>
      </c>
      <c r="E311" s="2" t="s">
        <v>27</v>
      </c>
      <c r="F311" s="7">
        <v>125452</v>
      </c>
      <c r="G311" s="7">
        <v>12226</v>
      </c>
      <c r="H311" s="8">
        <v>9.6999998092651367</v>
      </c>
      <c r="I311" s="7">
        <v>436</v>
      </c>
      <c r="J311" s="8">
        <v>0.30000001192092896</v>
      </c>
      <c r="K311" s="7">
        <v>42658</v>
      </c>
      <c r="L311" s="8">
        <v>34</v>
      </c>
      <c r="M311" s="7">
        <v>70132</v>
      </c>
      <c r="N311" s="8">
        <v>55.900001525878906</v>
      </c>
      <c r="O311" s="7">
        <v>112790</v>
      </c>
      <c r="P311" s="8">
        <v>89.900001525878906</v>
      </c>
      <c r="Q311" s="2" t="s">
        <v>22</v>
      </c>
      <c r="R311" s="2" t="s">
        <v>23</v>
      </c>
    </row>
    <row r="312" spans="1:18" hidden="1">
      <c r="A312" s="2" t="s">
        <v>32</v>
      </c>
      <c r="B312" s="2">
        <v>5</v>
      </c>
      <c r="C312" s="2">
        <v>1994</v>
      </c>
      <c r="D312" s="2" t="s">
        <v>20</v>
      </c>
      <c r="E312" s="2" t="s">
        <v>21</v>
      </c>
      <c r="F312" s="7">
        <v>453914</v>
      </c>
      <c r="G312" s="7">
        <v>71487</v>
      </c>
      <c r="H312" s="8">
        <v>15.699999809265137</v>
      </c>
      <c r="I312" s="7">
        <v>5974</v>
      </c>
      <c r="J312" s="8">
        <v>1.2999999523162842</v>
      </c>
      <c r="K312" s="7">
        <v>268289</v>
      </c>
      <c r="L312" s="8">
        <v>59.099998474121094</v>
      </c>
      <c r="M312" s="7">
        <v>108165</v>
      </c>
      <c r="N312" s="8">
        <v>23.799999237060547</v>
      </c>
      <c r="O312" s="7">
        <v>376454</v>
      </c>
      <c r="P312" s="8">
        <v>82.900001525878906</v>
      </c>
      <c r="Q312" s="2" t="s">
        <v>22</v>
      </c>
      <c r="R312" s="2" t="s">
        <v>23</v>
      </c>
    </row>
    <row r="313" spans="1:18" hidden="1">
      <c r="A313" s="2" t="s">
        <v>32</v>
      </c>
      <c r="B313" s="2">
        <v>5</v>
      </c>
      <c r="C313" s="2">
        <v>1994</v>
      </c>
      <c r="D313" s="2" t="s">
        <v>24</v>
      </c>
      <c r="E313" s="2" t="s">
        <v>25</v>
      </c>
      <c r="F313" s="7">
        <v>324343</v>
      </c>
      <c r="G313" s="7">
        <v>59276</v>
      </c>
      <c r="H313" s="8">
        <v>18.299999237060547</v>
      </c>
      <c r="I313" s="7">
        <v>5434</v>
      </c>
      <c r="J313" s="8">
        <v>1.7000000476837158</v>
      </c>
      <c r="K313" s="7">
        <v>205697</v>
      </c>
      <c r="L313" s="8">
        <v>63.400001525878906</v>
      </c>
      <c r="M313" s="7">
        <v>53937</v>
      </c>
      <c r="N313" s="8">
        <v>16.600000381469727</v>
      </c>
      <c r="O313" s="7">
        <v>259633</v>
      </c>
      <c r="P313" s="8">
        <v>80</v>
      </c>
      <c r="Q313" s="2" t="s">
        <v>22</v>
      </c>
      <c r="R313" s="2" t="s">
        <v>23</v>
      </c>
    </row>
    <row r="314" spans="1:18" hidden="1">
      <c r="A314" s="2" t="s">
        <v>32</v>
      </c>
      <c r="B314" s="2">
        <v>5</v>
      </c>
      <c r="C314" s="2">
        <v>1994</v>
      </c>
      <c r="D314" s="2" t="s">
        <v>26</v>
      </c>
      <c r="E314" s="2" t="s">
        <v>27</v>
      </c>
      <c r="F314" s="7">
        <v>129571</v>
      </c>
      <c r="G314" s="7">
        <v>12211</v>
      </c>
      <c r="H314" s="8">
        <v>9.3999996185302734</v>
      </c>
      <c r="I314" s="7">
        <v>540</v>
      </c>
      <c r="J314" s="8">
        <v>0.40000000596046448</v>
      </c>
      <c r="K314" s="7">
        <v>62592</v>
      </c>
      <c r="L314" s="8">
        <v>48.299999237060547</v>
      </c>
      <c r="M314" s="7">
        <v>54229</v>
      </c>
      <c r="N314" s="8">
        <v>41.900001525878906</v>
      </c>
      <c r="O314" s="7">
        <v>116821</v>
      </c>
      <c r="P314" s="8">
        <v>90.199996948242188</v>
      </c>
      <c r="Q314" s="2" t="s">
        <v>22</v>
      </c>
      <c r="R314" s="2" t="s">
        <v>23</v>
      </c>
    </row>
    <row r="315" spans="1:18" hidden="1">
      <c r="A315" s="2" t="s">
        <v>32</v>
      </c>
      <c r="B315" s="2">
        <v>5</v>
      </c>
      <c r="C315" s="2">
        <v>1995</v>
      </c>
      <c r="D315" s="2" t="s">
        <v>20</v>
      </c>
      <c r="E315" s="2" t="s">
        <v>21</v>
      </c>
      <c r="F315" s="7">
        <v>461475</v>
      </c>
      <c r="G315" s="7">
        <v>73450</v>
      </c>
      <c r="H315" s="8">
        <v>15.899999618530273</v>
      </c>
      <c r="I315" s="7">
        <v>5971</v>
      </c>
      <c r="J315" s="8">
        <v>1.2999999523162842</v>
      </c>
      <c r="K315" s="7">
        <v>273409</v>
      </c>
      <c r="L315" s="8">
        <v>59.200000762939453</v>
      </c>
      <c r="M315" s="7">
        <v>108645</v>
      </c>
      <c r="N315" s="8">
        <v>23.5</v>
      </c>
      <c r="O315" s="7">
        <v>382054</v>
      </c>
      <c r="P315" s="8">
        <v>82.800003051757813</v>
      </c>
      <c r="Q315" s="2" t="s">
        <v>22</v>
      </c>
      <c r="R315" s="2" t="s">
        <v>23</v>
      </c>
    </row>
    <row r="316" spans="1:18" hidden="1">
      <c r="A316" s="2" t="s">
        <v>32</v>
      </c>
      <c r="B316" s="2">
        <v>5</v>
      </c>
      <c r="C316" s="2">
        <v>1995</v>
      </c>
      <c r="D316" s="2" t="s">
        <v>24</v>
      </c>
      <c r="E316" s="2" t="s">
        <v>25</v>
      </c>
      <c r="F316" s="7">
        <v>330430</v>
      </c>
      <c r="G316" s="7">
        <v>61094</v>
      </c>
      <c r="H316" s="8">
        <v>18.5</v>
      </c>
      <c r="I316" s="7">
        <v>5379</v>
      </c>
      <c r="J316" s="8">
        <v>1.6000000238418579</v>
      </c>
      <c r="K316" s="7">
        <v>210082</v>
      </c>
      <c r="L316" s="8">
        <v>63.599998474121094</v>
      </c>
      <c r="M316" s="7">
        <v>53874</v>
      </c>
      <c r="N316" s="8">
        <v>16.299999237060547</v>
      </c>
      <c r="O316" s="7">
        <v>263956</v>
      </c>
      <c r="P316" s="8">
        <v>79.900001525878906</v>
      </c>
      <c r="Q316" s="2" t="s">
        <v>22</v>
      </c>
      <c r="R316" s="2" t="s">
        <v>23</v>
      </c>
    </row>
    <row r="317" spans="1:18" hidden="1">
      <c r="A317" s="2" t="s">
        <v>32</v>
      </c>
      <c r="B317" s="2">
        <v>5</v>
      </c>
      <c r="C317" s="2">
        <v>1995</v>
      </c>
      <c r="D317" s="2" t="s">
        <v>26</v>
      </c>
      <c r="E317" s="2" t="s">
        <v>27</v>
      </c>
      <c r="F317" s="7">
        <v>131046</v>
      </c>
      <c r="G317" s="7">
        <v>12356</v>
      </c>
      <c r="H317" s="8">
        <v>9.3999996185302734</v>
      </c>
      <c r="I317" s="7">
        <v>591</v>
      </c>
      <c r="J317" s="8">
        <v>0.5</v>
      </c>
      <c r="K317" s="7">
        <v>63326</v>
      </c>
      <c r="L317" s="8">
        <v>48.299999237060547</v>
      </c>
      <c r="M317" s="7">
        <v>54772</v>
      </c>
      <c r="N317" s="8">
        <v>41.799999237060547</v>
      </c>
      <c r="O317" s="7">
        <v>118098</v>
      </c>
      <c r="P317" s="8">
        <v>90.099998474121094</v>
      </c>
      <c r="Q317" s="2" t="s">
        <v>22</v>
      </c>
      <c r="R317" s="2" t="s">
        <v>23</v>
      </c>
    </row>
    <row r="318" spans="1:18" hidden="1">
      <c r="A318" s="2" t="s">
        <v>32</v>
      </c>
      <c r="B318" s="2">
        <v>5</v>
      </c>
      <c r="C318" s="2">
        <v>1996</v>
      </c>
      <c r="D318" s="2" t="s">
        <v>20</v>
      </c>
      <c r="E318" s="2" t="s">
        <v>21</v>
      </c>
      <c r="F318" s="7">
        <v>471532</v>
      </c>
      <c r="G318" s="7">
        <v>75694</v>
      </c>
      <c r="H318" s="8">
        <v>16.100000381469727</v>
      </c>
      <c r="I318" s="7">
        <v>6084</v>
      </c>
      <c r="J318" s="8">
        <v>1.2999999523162842</v>
      </c>
      <c r="K318" s="7">
        <v>279477</v>
      </c>
      <c r="L318" s="8">
        <v>59.299999237060547</v>
      </c>
      <c r="M318" s="7">
        <v>110276</v>
      </c>
      <c r="N318" s="8">
        <v>23.399999618530273</v>
      </c>
      <c r="O318" s="7">
        <v>389753</v>
      </c>
      <c r="P318" s="8">
        <v>82.699996948242188</v>
      </c>
      <c r="Q318" s="2" t="s">
        <v>22</v>
      </c>
      <c r="R318" s="2" t="s">
        <v>23</v>
      </c>
    </row>
    <row r="319" spans="1:18" hidden="1">
      <c r="A319" s="2" t="s">
        <v>32</v>
      </c>
      <c r="B319" s="2">
        <v>5</v>
      </c>
      <c r="C319" s="2">
        <v>1996</v>
      </c>
      <c r="D319" s="2" t="s">
        <v>24</v>
      </c>
      <c r="E319" s="2" t="s">
        <v>25</v>
      </c>
      <c r="F319" s="7">
        <v>337772</v>
      </c>
      <c r="G319" s="7">
        <v>62902</v>
      </c>
      <c r="H319" s="8">
        <v>18.600000381469727</v>
      </c>
      <c r="I319" s="7">
        <v>5495</v>
      </c>
      <c r="J319" s="8">
        <v>1.6000000238418579</v>
      </c>
      <c r="K319" s="7">
        <v>214767</v>
      </c>
      <c r="L319" s="8">
        <v>63.599998474121094</v>
      </c>
      <c r="M319" s="7">
        <v>54608</v>
      </c>
      <c r="N319" s="8">
        <v>16.200000762939453</v>
      </c>
      <c r="O319" s="7">
        <v>269375</v>
      </c>
      <c r="P319" s="8">
        <v>79.800003051757813</v>
      </c>
      <c r="Q319" s="2" t="s">
        <v>22</v>
      </c>
      <c r="R319" s="2" t="s">
        <v>23</v>
      </c>
    </row>
    <row r="320" spans="1:18" hidden="1">
      <c r="A320" s="2" t="s">
        <v>32</v>
      </c>
      <c r="B320" s="2">
        <v>5</v>
      </c>
      <c r="C320" s="2">
        <v>1996</v>
      </c>
      <c r="D320" s="2" t="s">
        <v>26</v>
      </c>
      <c r="E320" s="2" t="s">
        <v>27</v>
      </c>
      <c r="F320" s="7">
        <v>133760</v>
      </c>
      <c r="G320" s="7">
        <v>12793</v>
      </c>
      <c r="H320" s="8">
        <v>9.6000003814697266</v>
      </c>
      <c r="I320" s="7">
        <v>589</v>
      </c>
      <c r="J320" s="8">
        <v>0.40000000596046448</v>
      </c>
      <c r="K320" s="7">
        <v>64710</v>
      </c>
      <c r="L320" s="8">
        <v>48.400001525878906</v>
      </c>
      <c r="M320" s="7">
        <v>55669</v>
      </c>
      <c r="N320" s="8">
        <v>41.599998474121094</v>
      </c>
      <c r="O320" s="7">
        <v>120379</v>
      </c>
      <c r="P320" s="8">
        <v>90</v>
      </c>
      <c r="Q320" s="2" t="s">
        <v>22</v>
      </c>
      <c r="R320" s="2" t="s">
        <v>23</v>
      </c>
    </row>
    <row r="321" spans="1:18" hidden="1">
      <c r="A321" s="2" t="s">
        <v>32</v>
      </c>
      <c r="B321" s="2">
        <v>5</v>
      </c>
      <c r="C321" s="2">
        <v>1997</v>
      </c>
      <c r="D321" s="2" t="s">
        <v>20</v>
      </c>
      <c r="E321" s="2" t="s">
        <v>21</v>
      </c>
      <c r="F321" s="7">
        <v>481944</v>
      </c>
      <c r="G321" s="7">
        <v>82290</v>
      </c>
      <c r="H321" s="8">
        <v>17.100000381469727</v>
      </c>
      <c r="I321" s="7">
        <v>6515</v>
      </c>
      <c r="J321" s="8">
        <v>1.3999999761581421</v>
      </c>
      <c r="K321" s="7">
        <v>286854</v>
      </c>
      <c r="L321" s="8">
        <v>59.5</v>
      </c>
      <c r="M321" s="7">
        <v>106285</v>
      </c>
      <c r="N321" s="8">
        <v>22.100000381469727</v>
      </c>
      <c r="O321" s="7">
        <v>393139</v>
      </c>
      <c r="P321" s="8">
        <v>81.599998474121094</v>
      </c>
      <c r="Q321" s="2" t="s">
        <v>22</v>
      </c>
      <c r="R321" s="2" t="s">
        <v>23</v>
      </c>
    </row>
    <row r="322" spans="1:18" hidden="1">
      <c r="A322" s="2" t="s">
        <v>32</v>
      </c>
      <c r="B322" s="2">
        <v>5</v>
      </c>
      <c r="C322" s="2">
        <v>1997</v>
      </c>
      <c r="D322" s="2" t="s">
        <v>24</v>
      </c>
      <c r="E322" s="2" t="s">
        <v>25</v>
      </c>
      <c r="F322" s="7">
        <v>345474</v>
      </c>
      <c r="G322" s="7">
        <v>67793</v>
      </c>
      <c r="H322" s="8">
        <v>19.600000381469727</v>
      </c>
      <c r="I322" s="7">
        <v>5882</v>
      </c>
      <c r="J322" s="8">
        <v>1.7000000476837158</v>
      </c>
      <c r="K322" s="7">
        <v>220171</v>
      </c>
      <c r="L322" s="8">
        <v>63.700000762939453</v>
      </c>
      <c r="M322" s="7">
        <v>51629</v>
      </c>
      <c r="N322" s="8">
        <v>14.899999618530273</v>
      </c>
      <c r="O322" s="7">
        <v>271799</v>
      </c>
      <c r="P322" s="8">
        <v>78.699996948242188</v>
      </c>
      <c r="Q322" s="2" t="s">
        <v>22</v>
      </c>
      <c r="R322" s="2" t="s">
        <v>23</v>
      </c>
    </row>
    <row r="323" spans="1:18" hidden="1">
      <c r="A323" s="2" t="s">
        <v>32</v>
      </c>
      <c r="B323" s="2">
        <v>5</v>
      </c>
      <c r="C323" s="2">
        <v>1997</v>
      </c>
      <c r="D323" s="2" t="s">
        <v>26</v>
      </c>
      <c r="E323" s="2" t="s">
        <v>27</v>
      </c>
      <c r="F323" s="7">
        <v>136470</v>
      </c>
      <c r="G323" s="7">
        <v>14498</v>
      </c>
      <c r="H323" s="8">
        <v>10.600000381469727</v>
      </c>
      <c r="I323" s="7">
        <v>633</v>
      </c>
      <c r="J323" s="8">
        <v>0.5</v>
      </c>
      <c r="K323" s="7">
        <v>66683</v>
      </c>
      <c r="L323" s="8">
        <v>48.900001525878906</v>
      </c>
      <c r="M323" s="7">
        <v>54656</v>
      </c>
      <c r="N323" s="8">
        <v>40</v>
      </c>
      <c r="O323" s="7">
        <v>121339</v>
      </c>
      <c r="P323" s="8">
        <v>88.900001525878906</v>
      </c>
      <c r="Q323" s="2" t="s">
        <v>22</v>
      </c>
      <c r="R323" s="2" t="s">
        <v>23</v>
      </c>
    </row>
    <row r="324" spans="1:18" hidden="1">
      <c r="A324" s="2" t="s">
        <v>32</v>
      </c>
      <c r="B324" s="2">
        <v>5</v>
      </c>
      <c r="C324" s="2">
        <v>1998</v>
      </c>
      <c r="D324" s="2" t="s">
        <v>20</v>
      </c>
      <c r="E324" s="2" t="s">
        <v>21</v>
      </c>
      <c r="F324" s="7">
        <v>493207</v>
      </c>
      <c r="G324" s="7">
        <v>83703</v>
      </c>
      <c r="H324" s="8">
        <v>17</v>
      </c>
      <c r="I324" s="7">
        <v>6582</v>
      </c>
      <c r="J324" s="8">
        <v>1.2999999523162842</v>
      </c>
      <c r="K324" s="7">
        <v>292859</v>
      </c>
      <c r="L324" s="8">
        <v>59.400001525878906</v>
      </c>
      <c r="M324" s="7">
        <v>110063</v>
      </c>
      <c r="N324" s="8">
        <v>22.299999237060547</v>
      </c>
      <c r="O324" s="7">
        <v>402922</v>
      </c>
      <c r="P324" s="8">
        <v>81.699996948242188</v>
      </c>
      <c r="Q324" s="2" t="s">
        <v>22</v>
      </c>
      <c r="R324" s="2" t="s">
        <v>23</v>
      </c>
    </row>
    <row r="325" spans="1:18" hidden="1">
      <c r="A325" s="2" t="s">
        <v>32</v>
      </c>
      <c r="B325" s="2">
        <v>5</v>
      </c>
      <c r="C325" s="2">
        <v>1998</v>
      </c>
      <c r="D325" s="2" t="s">
        <v>24</v>
      </c>
      <c r="E325" s="2" t="s">
        <v>25</v>
      </c>
      <c r="F325" s="7">
        <v>353389</v>
      </c>
      <c r="G325" s="7">
        <v>69129</v>
      </c>
      <c r="H325" s="8">
        <v>19.600000381469727</v>
      </c>
      <c r="I325" s="7">
        <v>5921</v>
      </c>
      <c r="J325" s="8">
        <v>1.7000000476837158</v>
      </c>
      <c r="K325" s="7">
        <v>225414</v>
      </c>
      <c r="L325" s="8">
        <v>63.799999237060547</v>
      </c>
      <c r="M325" s="7">
        <v>52925</v>
      </c>
      <c r="N325" s="8">
        <v>15</v>
      </c>
      <c r="O325" s="7">
        <v>278339</v>
      </c>
      <c r="P325" s="8">
        <v>78.800003051757813</v>
      </c>
      <c r="Q325" s="2" t="s">
        <v>22</v>
      </c>
      <c r="R325" s="2" t="s">
        <v>23</v>
      </c>
    </row>
    <row r="326" spans="1:18" hidden="1">
      <c r="A326" s="2" t="s">
        <v>32</v>
      </c>
      <c r="B326" s="2">
        <v>5</v>
      </c>
      <c r="C326" s="2">
        <v>1998</v>
      </c>
      <c r="D326" s="2" t="s">
        <v>26</v>
      </c>
      <c r="E326" s="2" t="s">
        <v>27</v>
      </c>
      <c r="F326" s="7">
        <v>139818</v>
      </c>
      <c r="G326" s="7">
        <v>14574</v>
      </c>
      <c r="H326" s="8">
        <v>10.399999618530273</v>
      </c>
      <c r="I326" s="7">
        <v>660</v>
      </c>
      <c r="J326" s="8">
        <v>0.5</v>
      </c>
      <c r="K326" s="7">
        <v>67445</v>
      </c>
      <c r="L326" s="8">
        <v>48.200000762939453</v>
      </c>
      <c r="M326" s="7">
        <v>57139</v>
      </c>
      <c r="N326" s="8">
        <v>40.900001525878906</v>
      </c>
      <c r="O326" s="7">
        <v>124583</v>
      </c>
      <c r="P326" s="8">
        <v>89.099998474121094</v>
      </c>
      <c r="Q326" s="2" t="s">
        <v>22</v>
      </c>
      <c r="R326" s="2" t="s">
        <v>23</v>
      </c>
    </row>
    <row r="327" spans="1:18" hidden="1">
      <c r="A327" s="2" t="s">
        <v>32</v>
      </c>
      <c r="B327" s="2">
        <v>5</v>
      </c>
      <c r="C327" s="2">
        <v>1999</v>
      </c>
      <c r="D327" s="2" t="s">
        <v>20</v>
      </c>
      <c r="E327" s="2" t="s">
        <v>21</v>
      </c>
      <c r="F327" s="7">
        <v>503520</v>
      </c>
      <c r="G327" s="7">
        <v>86724</v>
      </c>
      <c r="H327" s="8">
        <v>17.200000762939453</v>
      </c>
      <c r="I327" s="7">
        <v>6840</v>
      </c>
      <c r="J327" s="8">
        <v>1.3999999761581421</v>
      </c>
      <c r="K327" s="7">
        <v>298886</v>
      </c>
      <c r="L327" s="8">
        <v>59.400001525878906</v>
      </c>
      <c r="M327" s="7">
        <v>111071</v>
      </c>
      <c r="N327" s="8">
        <v>22.100000381469727</v>
      </c>
      <c r="O327" s="7">
        <v>409956</v>
      </c>
      <c r="P327" s="8">
        <v>81.400001525878906</v>
      </c>
      <c r="Q327" s="2" t="s">
        <v>22</v>
      </c>
      <c r="R327" s="2" t="s">
        <v>23</v>
      </c>
    </row>
    <row r="328" spans="1:18" hidden="1">
      <c r="A328" s="2" t="s">
        <v>32</v>
      </c>
      <c r="B328" s="2">
        <v>5</v>
      </c>
      <c r="C328" s="2">
        <v>1999</v>
      </c>
      <c r="D328" s="2" t="s">
        <v>24</v>
      </c>
      <c r="E328" s="2" t="s">
        <v>25</v>
      </c>
      <c r="F328" s="7">
        <v>361330</v>
      </c>
      <c r="G328" s="7">
        <v>71640</v>
      </c>
      <c r="H328" s="8">
        <v>19.799999237060547</v>
      </c>
      <c r="I328" s="7">
        <v>6141</v>
      </c>
      <c r="J328" s="8">
        <v>1.7000000476837158</v>
      </c>
      <c r="K328" s="7">
        <v>230888</v>
      </c>
      <c r="L328" s="8">
        <v>63.900001525878906</v>
      </c>
      <c r="M328" s="7">
        <v>52661</v>
      </c>
      <c r="N328" s="8">
        <v>14.600000381469727</v>
      </c>
      <c r="O328" s="7">
        <v>283549</v>
      </c>
      <c r="P328" s="8">
        <v>78.5</v>
      </c>
      <c r="Q328" s="2" t="s">
        <v>22</v>
      </c>
      <c r="R328" s="2" t="s">
        <v>23</v>
      </c>
    </row>
    <row r="329" spans="1:18" hidden="1">
      <c r="A329" s="2" t="s">
        <v>32</v>
      </c>
      <c r="B329" s="2">
        <v>5</v>
      </c>
      <c r="C329" s="2">
        <v>1999</v>
      </c>
      <c r="D329" s="2" t="s">
        <v>26</v>
      </c>
      <c r="E329" s="2" t="s">
        <v>27</v>
      </c>
      <c r="F329" s="7">
        <v>142190</v>
      </c>
      <c r="G329" s="7">
        <v>15084</v>
      </c>
      <c r="H329" s="8">
        <v>10.600000381469727</v>
      </c>
      <c r="I329" s="7">
        <v>699</v>
      </c>
      <c r="J329" s="8">
        <v>0.5</v>
      </c>
      <c r="K329" s="7">
        <v>67997</v>
      </c>
      <c r="L329" s="8">
        <v>47.799999237060547</v>
      </c>
      <c r="M329" s="7">
        <v>58410</v>
      </c>
      <c r="N329" s="8">
        <v>41.099998474121094</v>
      </c>
      <c r="O329" s="7">
        <v>126407</v>
      </c>
      <c r="P329" s="8">
        <v>88.900001525878906</v>
      </c>
      <c r="Q329" s="2" t="s">
        <v>22</v>
      </c>
      <c r="R329" s="2" t="s">
        <v>23</v>
      </c>
    </row>
    <row r="330" spans="1:18" hidden="1">
      <c r="A330" s="2" t="s">
        <v>32</v>
      </c>
      <c r="B330" s="2">
        <v>5</v>
      </c>
      <c r="C330" s="2">
        <v>2000</v>
      </c>
      <c r="D330" s="2" t="s">
        <v>20</v>
      </c>
      <c r="E330" s="2" t="s">
        <v>21</v>
      </c>
      <c r="F330" s="7">
        <v>511949</v>
      </c>
      <c r="G330" s="7">
        <v>90776</v>
      </c>
      <c r="H330" s="8">
        <v>17.700000762939453</v>
      </c>
      <c r="I330" s="7">
        <v>6959</v>
      </c>
      <c r="J330" s="8">
        <v>1.3999999761581421</v>
      </c>
      <c r="K330" s="7">
        <v>304495</v>
      </c>
      <c r="L330" s="8">
        <v>59.5</v>
      </c>
      <c r="M330" s="7">
        <v>109719</v>
      </c>
      <c r="N330" s="8">
        <v>21.399999618530273</v>
      </c>
      <c r="O330" s="7">
        <v>414214</v>
      </c>
      <c r="P330" s="8">
        <v>80.900001525878906</v>
      </c>
      <c r="Q330" s="2" t="s">
        <v>22</v>
      </c>
      <c r="R330" s="2" t="s">
        <v>23</v>
      </c>
    </row>
    <row r="331" spans="1:18" hidden="1">
      <c r="A331" s="2" t="s">
        <v>32</v>
      </c>
      <c r="B331" s="2">
        <v>5</v>
      </c>
      <c r="C331" s="2">
        <v>2000</v>
      </c>
      <c r="D331" s="2" t="s">
        <v>24</v>
      </c>
      <c r="E331" s="2" t="s">
        <v>25</v>
      </c>
      <c r="F331" s="7">
        <v>367331</v>
      </c>
      <c r="G331" s="7">
        <v>74330</v>
      </c>
      <c r="H331" s="8">
        <v>20.200000762939453</v>
      </c>
      <c r="I331" s="7">
        <v>6199</v>
      </c>
      <c r="J331" s="8">
        <v>1.7000000476837158</v>
      </c>
      <c r="K331" s="7">
        <v>234896</v>
      </c>
      <c r="L331" s="8">
        <v>63.900001525878906</v>
      </c>
      <c r="M331" s="7">
        <v>51905</v>
      </c>
      <c r="N331" s="8">
        <v>14.100000381469727</v>
      </c>
      <c r="O331" s="7">
        <v>286802</v>
      </c>
      <c r="P331" s="8">
        <v>78.099998474121094</v>
      </c>
      <c r="Q331" s="2" t="s">
        <v>22</v>
      </c>
      <c r="R331" s="2" t="s">
        <v>23</v>
      </c>
    </row>
    <row r="332" spans="1:18" hidden="1">
      <c r="A332" s="2" t="s">
        <v>32</v>
      </c>
      <c r="B332" s="2">
        <v>5</v>
      </c>
      <c r="C332" s="2">
        <v>2000</v>
      </c>
      <c r="D332" s="2" t="s">
        <v>26</v>
      </c>
      <c r="E332" s="2" t="s">
        <v>27</v>
      </c>
      <c r="F332" s="7">
        <v>144619</v>
      </c>
      <c r="G332" s="7">
        <v>16447</v>
      </c>
      <c r="H332" s="8">
        <v>11.399999618530273</v>
      </c>
      <c r="I332" s="7">
        <v>760</v>
      </c>
      <c r="J332" s="8">
        <v>0.5</v>
      </c>
      <c r="K332" s="7">
        <v>69599</v>
      </c>
      <c r="L332" s="8">
        <v>48.099998474121094</v>
      </c>
      <c r="M332" s="7">
        <v>57814</v>
      </c>
      <c r="N332" s="8">
        <v>40</v>
      </c>
      <c r="O332" s="7">
        <v>127412</v>
      </c>
      <c r="P332" s="8">
        <v>88.099998474121094</v>
      </c>
      <c r="Q332" s="2" t="s">
        <v>22</v>
      </c>
      <c r="R332" s="2" t="s">
        <v>23</v>
      </c>
    </row>
    <row r="333" spans="1:18" hidden="1">
      <c r="A333" s="2" t="s">
        <v>32</v>
      </c>
      <c r="B333" s="2">
        <v>5</v>
      </c>
      <c r="C333" s="2">
        <v>2001</v>
      </c>
      <c r="D333" s="2" t="s">
        <v>20</v>
      </c>
      <c r="E333" s="2" t="s">
        <v>21</v>
      </c>
      <c r="F333" s="7">
        <v>526626</v>
      </c>
      <c r="G333" s="7">
        <v>92675</v>
      </c>
      <c r="H333" s="8">
        <v>17.600000381469727</v>
      </c>
      <c r="I333" s="7">
        <v>7488</v>
      </c>
      <c r="J333" s="8">
        <v>1.3999999761581421</v>
      </c>
      <c r="K333" s="7">
        <v>317041</v>
      </c>
      <c r="L333" s="8">
        <v>60.200000762939453</v>
      </c>
      <c r="M333" s="7">
        <v>109422</v>
      </c>
      <c r="N333" s="8">
        <v>20.799999237060547</v>
      </c>
      <c r="O333" s="7">
        <v>426464</v>
      </c>
      <c r="P333" s="8">
        <v>81</v>
      </c>
      <c r="Q333" s="2" t="s">
        <v>22</v>
      </c>
      <c r="R333" s="2" t="s">
        <v>23</v>
      </c>
    </row>
    <row r="334" spans="1:18" hidden="1">
      <c r="A334" s="2" t="s">
        <v>32</v>
      </c>
      <c r="B334" s="2">
        <v>5</v>
      </c>
      <c r="C334" s="2">
        <v>2001</v>
      </c>
      <c r="D334" s="2" t="s">
        <v>24</v>
      </c>
      <c r="E334" s="2" t="s">
        <v>25</v>
      </c>
      <c r="F334" s="7">
        <v>376681</v>
      </c>
      <c r="G334" s="7">
        <v>73286</v>
      </c>
      <c r="H334" s="8">
        <v>19.5</v>
      </c>
      <c r="I334" s="7">
        <v>6693</v>
      </c>
      <c r="J334" s="8">
        <v>1.7999999523162842</v>
      </c>
      <c r="K334" s="7">
        <v>245116</v>
      </c>
      <c r="L334" s="8">
        <v>65.099998474121094</v>
      </c>
      <c r="M334" s="7">
        <v>51587</v>
      </c>
      <c r="N334" s="8">
        <v>13.699999809265137</v>
      </c>
      <c r="O334" s="7">
        <v>296703</v>
      </c>
      <c r="P334" s="8">
        <v>78.800003051757813</v>
      </c>
      <c r="Q334" s="2" t="s">
        <v>22</v>
      </c>
      <c r="R334" s="2" t="s">
        <v>23</v>
      </c>
    </row>
    <row r="335" spans="1:18" hidden="1">
      <c r="A335" s="2" t="s">
        <v>32</v>
      </c>
      <c r="B335" s="2">
        <v>5</v>
      </c>
      <c r="C335" s="2">
        <v>2001</v>
      </c>
      <c r="D335" s="2" t="s">
        <v>26</v>
      </c>
      <c r="E335" s="2" t="s">
        <v>27</v>
      </c>
      <c r="F335" s="7">
        <v>149944</v>
      </c>
      <c r="G335" s="7">
        <v>19389</v>
      </c>
      <c r="H335" s="8">
        <v>12.899999618530273</v>
      </c>
      <c r="I335" s="7">
        <v>795</v>
      </c>
      <c r="J335" s="8">
        <v>0.5</v>
      </c>
      <c r="K335" s="7">
        <v>71926</v>
      </c>
      <c r="L335" s="8">
        <v>48</v>
      </c>
      <c r="M335" s="7">
        <v>57836</v>
      </c>
      <c r="N335" s="8">
        <v>38.599998474121094</v>
      </c>
      <c r="O335" s="7">
        <v>129761</v>
      </c>
      <c r="P335" s="8">
        <v>86.5</v>
      </c>
      <c r="Q335" s="2" t="s">
        <v>22</v>
      </c>
      <c r="R335" s="2" t="s">
        <v>23</v>
      </c>
    </row>
    <row r="336" spans="1:18" hidden="1">
      <c r="A336" s="2" t="s">
        <v>32</v>
      </c>
      <c r="B336" s="2">
        <v>5</v>
      </c>
      <c r="C336" s="2">
        <v>2002</v>
      </c>
      <c r="D336" s="2" t="s">
        <v>20</v>
      </c>
      <c r="E336" s="2" t="s">
        <v>21</v>
      </c>
      <c r="F336" s="7">
        <v>541717</v>
      </c>
      <c r="G336" s="7">
        <v>98509</v>
      </c>
      <c r="H336" s="8">
        <v>18.200000762939453</v>
      </c>
      <c r="I336" s="7">
        <v>7728</v>
      </c>
      <c r="J336" s="8">
        <v>1.3999999761581421</v>
      </c>
      <c r="K336" s="7">
        <v>324009</v>
      </c>
      <c r="L336" s="8">
        <v>59.799999237060547</v>
      </c>
      <c r="M336" s="7">
        <v>111472</v>
      </c>
      <c r="N336" s="8">
        <v>20.600000381469727</v>
      </c>
      <c r="O336" s="7">
        <v>435481</v>
      </c>
      <c r="P336" s="8">
        <v>80.400001525878906</v>
      </c>
      <c r="Q336" s="2" t="s">
        <v>22</v>
      </c>
      <c r="R336" s="2" t="s">
        <v>23</v>
      </c>
    </row>
    <row r="337" spans="1:18" hidden="1">
      <c r="A337" s="2" t="s">
        <v>32</v>
      </c>
      <c r="B337" s="2">
        <v>5</v>
      </c>
      <c r="C337" s="2">
        <v>2002</v>
      </c>
      <c r="D337" s="2" t="s">
        <v>24</v>
      </c>
      <c r="E337" s="2" t="s">
        <v>25</v>
      </c>
      <c r="F337" s="7">
        <v>386102</v>
      </c>
      <c r="G337" s="7">
        <v>77692</v>
      </c>
      <c r="H337" s="8">
        <v>20.100000381469727</v>
      </c>
      <c r="I337" s="7">
        <v>6817</v>
      </c>
      <c r="J337" s="8">
        <v>1.7999999523162842</v>
      </c>
      <c r="K337" s="7">
        <v>250095</v>
      </c>
      <c r="L337" s="8">
        <v>64.800003051757812</v>
      </c>
      <c r="M337" s="7">
        <v>51497</v>
      </c>
      <c r="N337" s="8">
        <v>13.300000190734863</v>
      </c>
      <c r="O337" s="7">
        <v>301593</v>
      </c>
      <c r="P337" s="8">
        <v>78.099998474121094</v>
      </c>
      <c r="Q337" s="2" t="s">
        <v>22</v>
      </c>
      <c r="R337" s="2" t="s">
        <v>23</v>
      </c>
    </row>
    <row r="338" spans="1:18" hidden="1">
      <c r="A338" s="2" t="s">
        <v>32</v>
      </c>
      <c r="B338" s="2">
        <v>5</v>
      </c>
      <c r="C338" s="2">
        <v>2002</v>
      </c>
      <c r="D338" s="2" t="s">
        <v>26</v>
      </c>
      <c r="E338" s="2" t="s">
        <v>27</v>
      </c>
      <c r="F338" s="7">
        <v>155615</v>
      </c>
      <c r="G338" s="7">
        <v>20817</v>
      </c>
      <c r="H338" s="8">
        <v>13.399999618530273</v>
      </c>
      <c r="I338" s="7">
        <v>910</v>
      </c>
      <c r="J338" s="8">
        <v>0.60000002384185791</v>
      </c>
      <c r="K338" s="7">
        <v>73913</v>
      </c>
      <c r="L338" s="8">
        <v>47.5</v>
      </c>
      <c r="M338" s="7">
        <v>59975</v>
      </c>
      <c r="N338" s="8">
        <v>38.5</v>
      </c>
      <c r="O338" s="7">
        <v>133888</v>
      </c>
      <c r="P338" s="8">
        <v>86</v>
      </c>
      <c r="Q338" s="2" t="s">
        <v>22</v>
      </c>
      <c r="R338" s="2" t="s">
        <v>23</v>
      </c>
    </row>
    <row r="339" spans="1:18" hidden="1">
      <c r="A339" s="2" t="s">
        <v>32</v>
      </c>
      <c r="B339" s="2">
        <v>5</v>
      </c>
      <c r="C339" s="2">
        <v>2003</v>
      </c>
      <c r="D339" s="2" t="s">
        <v>20</v>
      </c>
      <c r="E339" s="2" t="s">
        <v>21</v>
      </c>
      <c r="F339" s="7">
        <v>557214</v>
      </c>
      <c r="G339" s="7">
        <v>100417</v>
      </c>
      <c r="H339" s="8">
        <v>18</v>
      </c>
      <c r="I339" s="7">
        <v>7772</v>
      </c>
      <c r="J339" s="8">
        <v>1.3999999761581421</v>
      </c>
      <c r="K339" s="7">
        <v>332789</v>
      </c>
      <c r="L339" s="8">
        <v>59.700000762939453</v>
      </c>
      <c r="M339" s="7">
        <v>116236</v>
      </c>
      <c r="N339" s="8">
        <v>20.899999618530273</v>
      </c>
      <c r="O339" s="7">
        <v>449025</v>
      </c>
      <c r="P339" s="8">
        <v>80.599998474121094</v>
      </c>
      <c r="Q339" s="2" t="s">
        <v>22</v>
      </c>
      <c r="R339" s="2" t="s">
        <v>23</v>
      </c>
    </row>
    <row r="340" spans="1:18" hidden="1">
      <c r="A340" s="2" t="s">
        <v>32</v>
      </c>
      <c r="B340" s="2">
        <v>5</v>
      </c>
      <c r="C340" s="2">
        <v>2003</v>
      </c>
      <c r="D340" s="2" t="s">
        <v>24</v>
      </c>
      <c r="E340" s="2" t="s">
        <v>25</v>
      </c>
      <c r="F340" s="7">
        <v>395661</v>
      </c>
      <c r="G340" s="7">
        <v>79124</v>
      </c>
      <c r="H340" s="8">
        <v>20</v>
      </c>
      <c r="I340" s="7">
        <v>6793</v>
      </c>
      <c r="J340" s="8">
        <v>1.7000000476837158</v>
      </c>
      <c r="K340" s="7">
        <v>256643</v>
      </c>
      <c r="L340" s="8">
        <v>64.900001525878906</v>
      </c>
      <c r="M340" s="7">
        <v>53101</v>
      </c>
      <c r="N340" s="8">
        <v>13.399999618530273</v>
      </c>
      <c r="O340" s="7">
        <v>309744</v>
      </c>
      <c r="P340" s="8">
        <v>78.300003051757812</v>
      </c>
      <c r="Q340" s="2" t="s">
        <v>22</v>
      </c>
      <c r="R340" s="2" t="s">
        <v>23</v>
      </c>
    </row>
    <row r="341" spans="1:18" hidden="1">
      <c r="A341" s="2" t="s">
        <v>32</v>
      </c>
      <c r="B341" s="2">
        <v>5</v>
      </c>
      <c r="C341" s="2">
        <v>2003</v>
      </c>
      <c r="D341" s="2" t="s">
        <v>26</v>
      </c>
      <c r="E341" s="2" t="s">
        <v>27</v>
      </c>
      <c r="F341" s="7">
        <v>161553</v>
      </c>
      <c r="G341" s="7">
        <v>21293</v>
      </c>
      <c r="H341" s="8">
        <v>13.199999809265137</v>
      </c>
      <c r="I341" s="7">
        <v>978</v>
      </c>
      <c r="J341" s="8">
        <v>0.60000002384185791</v>
      </c>
      <c r="K341" s="7">
        <v>76146</v>
      </c>
      <c r="L341" s="8">
        <v>47.099998474121094</v>
      </c>
      <c r="M341" s="7">
        <v>63136</v>
      </c>
      <c r="N341" s="8">
        <v>39.099998474121094</v>
      </c>
      <c r="O341" s="7">
        <v>139281</v>
      </c>
      <c r="P341" s="8">
        <v>86.199996948242188</v>
      </c>
      <c r="Q341" s="2" t="s">
        <v>22</v>
      </c>
      <c r="R341" s="2" t="s">
        <v>23</v>
      </c>
    </row>
    <row r="342" spans="1:18" hidden="1">
      <c r="A342" s="2" t="s">
        <v>32</v>
      </c>
      <c r="B342" s="2">
        <v>5</v>
      </c>
      <c r="C342" s="2">
        <v>2004</v>
      </c>
      <c r="D342" s="2" t="s">
        <v>20</v>
      </c>
      <c r="E342" s="2" t="s">
        <v>21</v>
      </c>
      <c r="F342" s="7">
        <v>571565</v>
      </c>
      <c r="G342" s="7">
        <v>103194</v>
      </c>
      <c r="H342" s="8">
        <v>18.100000381469727</v>
      </c>
      <c r="I342" s="7">
        <v>7680</v>
      </c>
      <c r="J342" s="8">
        <v>1.2999999523162842</v>
      </c>
      <c r="K342" s="7">
        <v>338567</v>
      </c>
      <c r="L342" s="8">
        <v>59.200000762939453</v>
      </c>
      <c r="M342" s="7">
        <v>122124</v>
      </c>
      <c r="N342" s="8">
        <v>21.399999618530273</v>
      </c>
      <c r="O342" s="7">
        <v>460691</v>
      </c>
      <c r="P342" s="8">
        <v>80.599998474121094</v>
      </c>
      <c r="Q342" s="2" t="s">
        <v>22</v>
      </c>
      <c r="R342" s="2" t="s">
        <v>23</v>
      </c>
    </row>
    <row r="343" spans="1:18" hidden="1">
      <c r="A343" s="2" t="s">
        <v>32</v>
      </c>
      <c r="B343" s="2">
        <v>5</v>
      </c>
      <c r="C343" s="2">
        <v>2004</v>
      </c>
      <c r="D343" s="2" t="s">
        <v>24</v>
      </c>
      <c r="E343" s="2" t="s">
        <v>25</v>
      </c>
      <c r="F343" s="7">
        <v>403910</v>
      </c>
      <c r="G343" s="7">
        <v>81728</v>
      </c>
      <c r="H343" s="8">
        <v>20.200000762939453</v>
      </c>
      <c r="I343" s="7">
        <v>6625</v>
      </c>
      <c r="J343" s="8">
        <v>1.6000000238418579</v>
      </c>
      <c r="K343" s="7">
        <v>261765</v>
      </c>
      <c r="L343" s="8">
        <v>64.800003051757812</v>
      </c>
      <c r="M343" s="7">
        <v>53793</v>
      </c>
      <c r="N343" s="8">
        <v>13.300000190734863</v>
      </c>
      <c r="O343" s="7">
        <v>315558</v>
      </c>
      <c r="P343" s="8">
        <v>78.099998474121094</v>
      </c>
      <c r="Q343" s="2" t="s">
        <v>22</v>
      </c>
      <c r="R343" s="2" t="s">
        <v>23</v>
      </c>
    </row>
    <row r="344" spans="1:18" hidden="1">
      <c r="A344" s="2" t="s">
        <v>32</v>
      </c>
      <c r="B344" s="2">
        <v>5</v>
      </c>
      <c r="C344" s="2">
        <v>2004</v>
      </c>
      <c r="D344" s="2" t="s">
        <v>26</v>
      </c>
      <c r="E344" s="2" t="s">
        <v>27</v>
      </c>
      <c r="F344" s="7">
        <v>167655</v>
      </c>
      <c r="G344" s="7">
        <v>21466</v>
      </c>
      <c r="H344" s="8">
        <v>12.800000190734863</v>
      </c>
      <c r="I344" s="7">
        <v>1056</v>
      </c>
      <c r="J344" s="8">
        <v>0.60000002384185791</v>
      </c>
      <c r="K344" s="7">
        <v>76802</v>
      </c>
      <c r="L344" s="8">
        <v>45.799999237060547</v>
      </c>
      <c r="M344" s="7">
        <v>68331</v>
      </c>
      <c r="N344" s="8">
        <v>40.799999237060547</v>
      </c>
      <c r="O344" s="7">
        <v>145133</v>
      </c>
      <c r="P344" s="8">
        <v>86.599998474121094</v>
      </c>
      <c r="Q344" s="2" t="s">
        <v>22</v>
      </c>
      <c r="R344" s="2" t="s">
        <v>23</v>
      </c>
    </row>
    <row r="345" spans="1:18" hidden="1">
      <c r="A345" s="2" t="s">
        <v>32</v>
      </c>
      <c r="B345" s="2">
        <v>5</v>
      </c>
      <c r="C345" s="2">
        <v>2005</v>
      </c>
      <c r="D345" s="2" t="s">
        <v>20</v>
      </c>
      <c r="E345" s="2" t="s">
        <v>21</v>
      </c>
      <c r="F345" s="7">
        <v>585337</v>
      </c>
      <c r="G345" s="7">
        <v>106047</v>
      </c>
      <c r="H345" s="8">
        <v>18.100000381469727</v>
      </c>
      <c r="I345" s="7">
        <v>7678</v>
      </c>
      <c r="J345" s="8">
        <v>1.2999999523162842</v>
      </c>
      <c r="K345" s="7">
        <v>346543</v>
      </c>
      <c r="L345" s="8">
        <v>59.200000762939453</v>
      </c>
      <c r="M345" s="7">
        <v>125070</v>
      </c>
      <c r="N345" s="8">
        <v>21.399999618530273</v>
      </c>
      <c r="O345" s="7">
        <v>471613</v>
      </c>
      <c r="P345" s="8">
        <v>80.599998474121094</v>
      </c>
      <c r="Q345" s="2" t="s">
        <v>22</v>
      </c>
      <c r="R345" s="2" t="s">
        <v>23</v>
      </c>
    </row>
    <row r="346" spans="1:18" hidden="1">
      <c r="A346" s="2" t="s">
        <v>32</v>
      </c>
      <c r="B346" s="2">
        <v>5</v>
      </c>
      <c r="C346" s="2">
        <v>2005</v>
      </c>
      <c r="D346" s="2" t="s">
        <v>24</v>
      </c>
      <c r="E346" s="2" t="s">
        <v>25</v>
      </c>
      <c r="F346" s="7">
        <v>413043</v>
      </c>
      <c r="G346" s="7">
        <v>83942</v>
      </c>
      <c r="H346" s="8">
        <v>20.299999237060547</v>
      </c>
      <c r="I346" s="7">
        <v>6567</v>
      </c>
      <c r="J346" s="8">
        <v>1.6000000238418579</v>
      </c>
      <c r="K346" s="7">
        <v>267802</v>
      </c>
      <c r="L346" s="8">
        <v>64.800003051757812</v>
      </c>
      <c r="M346" s="7">
        <v>54731</v>
      </c>
      <c r="N346" s="8">
        <v>13.300000190734863</v>
      </c>
      <c r="O346" s="7">
        <v>322533</v>
      </c>
      <c r="P346" s="8">
        <v>78.099998474121094</v>
      </c>
      <c r="Q346" s="2" t="s">
        <v>22</v>
      </c>
      <c r="R346" s="2" t="s">
        <v>23</v>
      </c>
    </row>
    <row r="347" spans="1:18" hidden="1">
      <c r="A347" s="2" t="s">
        <v>32</v>
      </c>
      <c r="B347" s="2">
        <v>5</v>
      </c>
      <c r="C347" s="2">
        <v>2005</v>
      </c>
      <c r="D347" s="2" t="s">
        <v>26</v>
      </c>
      <c r="E347" s="2" t="s">
        <v>27</v>
      </c>
      <c r="F347" s="7">
        <v>172295</v>
      </c>
      <c r="G347" s="7">
        <v>22104</v>
      </c>
      <c r="H347" s="8">
        <v>12.800000190734863</v>
      </c>
      <c r="I347" s="7">
        <v>1111</v>
      </c>
      <c r="J347" s="8">
        <v>0.60000002384185791</v>
      </c>
      <c r="K347" s="7">
        <v>78741</v>
      </c>
      <c r="L347" s="8">
        <v>45.700000762939453</v>
      </c>
      <c r="M347" s="7">
        <v>70339</v>
      </c>
      <c r="N347" s="8">
        <v>40.799999237060547</v>
      </c>
      <c r="O347" s="7">
        <v>149080</v>
      </c>
      <c r="P347" s="8">
        <v>86.5</v>
      </c>
      <c r="Q347" s="2" t="s">
        <v>22</v>
      </c>
      <c r="R347" s="2" t="s">
        <v>23</v>
      </c>
    </row>
    <row r="348" spans="1:18" hidden="1">
      <c r="A348" s="2" t="s">
        <v>32</v>
      </c>
      <c r="B348" s="2">
        <v>5</v>
      </c>
      <c r="C348" s="2">
        <v>2006</v>
      </c>
      <c r="D348" s="2" t="s">
        <v>20</v>
      </c>
      <c r="E348" s="2" t="s">
        <v>21</v>
      </c>
      <c r="F348" s="7">
        <v>594520</v>
      </c>
      <c r="G348" s="7">
        <v>109393</v>
      </c>
      <c r="H348" s="8">
        <v>18.399999618530273</v>
      </c>
      <c r="I348" s="7">
        <v>7661</v>
      </c>
      <c r="J348" s="8">
        <v>1.2999999523162842</v>
      </c>
      <c r="K348" s="7">
        <v>350986</v>
      </c>
      <c r="L348" s="8">
        <v>59</v>
      </c>
      <c r="M348" s="7">
        <v>126480</v>
      </c>
      <c r="N348" s="8">
        <v>21.299999237060547</v>
      </c>
      <c r="O348" s="7">
        <v>477466</v>
      </c>
      <c r="P348" s="8">
        <v>80.300003051757813</v>
      </c>
      <c r="Q348" s="2" t="s">
        <v>22</v>
      </c>
      <c r="R348" s="2" t="s">
        <v>23</v>
      </c>
    </row>
    <row r="349" spans="1:18" hidden="1">
      <c r="A349" s="2" t="s">
        <v>32</v>
      </c>
      <c r="B349" s="2">
        <v>5</v>
      </c>
      <c r="C349" s="2">
        <v>2006</v>
      </c>
      <c r="D349" s="2" t="s">
        <v>24</v>
      </c>
      <c r="E349" s="2" t="s">
        <v>25</v>
      </c>
      <c r="F349" s="7">
        <v>420869</v>
      </c>
      <c r="G349" s="7">
        <v>87032</v>
      </c>
      <c r="H349" s="8">
        <v>20.700000762939453</v>
      </c>
      <c r="I349" s="7">
        <v>6493</v>
      </c>
      <c r="J349" s="8">
        <v>1.5</v>
      </c>
      <c r="K349" s="7">
        <v>272135</v>
      </c>
      <c r="L349" s="8">
        <v>64.699996948242188</v>
      </c>
      <c r="M349" s="7">
        <v>55209</v>
      </c>
      <c r="N349" s="8">
        <v>13.100000381469727</v>
      </c>
      <c r="O349" s="7">
        <v>327344</v>
      </c>
      <c r="P349" s="8">
        <v>77.800003051757812</v>
      </c>
      <c r="Q349" s="2" t="s">
        <v>22</v>
      </c>
      <c r="R349" s="2" t="s">
        <v>23</v>
      </c>
    </row>
    <row r="350" spans="1:18" hidden="1">
      <c r="A350" s="2" t="s">
        <v>32</v>
      </c>
      <c r="B350" s="2">
        <v>5</v>
      </c>
      <c r="C350" s="2">
        <v>2006</v>
      </c>
      <c r="D350" s="2" t="s">
        <v>26</v>
      </c>
      <c r="E350" s="2" t="s">
        <v>27</v>
      </c>
      <c r="F350" s="7">
        <v>173650</v>
      </c>
      <c r="G350" s="7">
        <v>22360</v>
      </c>
      <c r="H350" s="8">
        <v>12.899999618530273</v>
      </c>
      <c r="I350" s="7">
        <v>1168</v>
      </c>
      <c r="J350" s="8">
        <v>0.69999998807907104</v>
      </c>
      <c r="K350" s="7">
        <v>78851</v>
      </c>
      <c r="L350" s="8">
        <v>45.400001525878906</v>
      </c>
      <c r="M350" s="7">
        <v>71271</v>
      </c>
      <c r="N350" s="8">
        <v>41</v>
      </c>
      <c r="O350" s="7">
        <v>150122</v>
      </c>
      <c r="P350" s="8">
        <v>86.5</v>
      </c>
      <c r="Q350" s="2" t="s">
        <v>22</v>
      </c>
      <c r="R350" s="2" t="s">
        <v>23</v>
      </c>
    </row>
    <row r="351" spans="1:18" hidden="1">
      <c r="A351" s="2" t="s">
        <v>32</v>
      </c>
      <c r="B351" s="2">
        <v>5</v>
      </c>
      <c r="C351" s="2">
        <v>2007</v>
      </c>
      <c r="D351" s="2" t="s">
        <v>20</v>
      </c>
      <c r="E351" s="2" t="s">
        <v>21</v>
      </c>
      <c r="F351" s="7">
        <v>600864</v>
      </c>
      <c r="G351" s="7">
        <v>112180</v>
      </c>
      <c r="H351" s="8">
        <v>18.700000762939453</v>
      </c>
      <c r="I351" s="7">
        <v>7585</v>
      </c>
      <c r="J351" s="8">
        <v>1.2999999523162842</v>
      </c>
      <c r="K351" s="7">
        <v>355253</v>
      </c>
      <c r="L351" s="8">
        <v>59.099998474121094</v>
      </c>
      <c r="M351" s="7">
        <v>125846</v>
      </c>
      <c r="N351" s="8">
        <v>20.899999618530273</v>
      </c>
      <c r="O351" s="7">
        <v>481099</v>
      </c>
      <c r="P351" s="8">
        <v>80.099998474121094</v>
      </c>
      <c r="Q351" s="2" t="s">
        <v>22</v>
      </c>
      <c r="R351" s="2" t="s">
        <v>23</v>
      </c>
    </row>
    <row r="352" spans="1:18" hidden="1">
      <c r="A352" s="2" t="s">
        <v>32</v>
      </c>
      <c r="B352" s="2">
        <v>5</v>
      </c>
      <c r="C352" s="2">
        <v>2007</v>
      </c>
      <c r="D352" s="2" t="s">
        <v>24</v>
      </c>
      <c r="E352" s="2" t="s">
        <v>25</v>
      </c>
      <c r="F352" s="7">
        <v>429168</v>
      </c>
      <c r="G352" s="7">
        <v>89863</v>
      </c>
      <c r="H352" s="8">
        <v>20.899999618530273</v>
      </c>
      <c r="I352" s="7">
        <v>6400</v>
      </c>
      <c r="J352" s="8">
        <v>1.5</v>
      </c>
      <c r="K352" s="7">
        <v>277505</v>
      </c>
      <c r="L352" s="8">
        <v>64.699996948242188</v>
      </c>
      <c r="M352" s="7">
        <v>55401</v>
      </c>
      <c r="N352" s="8">
        <v>12.899999618530273</v>
      </c>
      <c r="O352" s="7">
        <v>332906</v>
      </c>
      <c r="P352" s="8">
        <v>77.599998474121094</v>
      </c>
      <c r="Q352" s="2" t="s">
        <v>22</v>
      </c>
      <c r="R352" s="2" t="s">
        <v>23</v>
      </c>
    </row>
    <row r="353" spans="1:21" hidden="1">
      <c r="A353" s="2" t="s">
        <v>32</v>
      </c>
      <c r="B353" s="2">
        <v>5</v>
      </c>
      <c r="C353" s="2">
        <v>2007</v>
      </c>
      <c r="D353" s="2" t="s">
        <v>26</v>
      </c>
      <c r="E353" s="2" t="s">
        <v>27</v>
      </c>
      <c r="F353" s="7">
        <v>171696</v>
      </c>
      <c r="G353" s="7">
        <v>22317</v>
      </c>
      <c r="H353" s="8">
        <v>13</v>
      </c>
      <c r="I353" s="7">
        <v>1185</v>
      </c>
      <c r="J353" s="8">
        <v>0.69999998807907104</v>
      </c>
      <c r="K353" s="7">
        <v>77748</v>
      </c>
      <c r="L353" s="8">
        <v>45.299999237060547</v>
      </c>
      <c r="M353" s="7">
        <v>70445</v>
      </c>
      <c r="N353" s="8">
        <v>41</v>
      </c>
      <c r="O353" s="7">
        <v>148193</v>
      </c>
      <c r="P353" s="8">
        <v>86.300003051757812</v>
      </c>
      <c r="Q353" s="2" t="s">
        <v>22</v>
      </c>
      <c r="R353" s="2" t="s">
        <v>23</v>
      </c>
    </row>
    <row r="354" spans="1:21" hidden="1">
      <c r="A354" s="2" t="s">
        <v>32</v>
      </c>
      <c r="B354" s="2">
        <v>5</v>
      </c>
      <c r="C354" s="2">
        <v>2008</v>
      </c>
      <c r="D354" s="2" t="s">
        <v>20</v>
      </c>
      <c r="E354" s="2" t="s">
        <v>21</v>
      </c>
      <c r="F354" s="7">
        <v>605503</v>
      </c>
      <c r="G354" s="7">
        <v>119174</v>
      </c>
      <c r="H354" s="8">
        <v>19.700000762939453</v>
      </c>
      <c r="I354" s="7">
        <v>8086</v>
      </c>
      <c r="J354" s="8">
        <v>1.2999999523162842</v>
      </c>
      <c r="K354" s="7">
        <v>358252</v>
      </c>
      <c r="L354" s="8">
        <v>59.200000762939453</v>
      </c>
      <c r="M354" s="7">
        <v>119992</v>
      </c>
      <c r="N354" s="8">
        <v>19.799999237060547</v>
      </c>
      <c r="O354" s="7">
        <v>478243</v>
      </c>
      <c r="P354" s="8">
        <v>79</v>
      </c>
      <c r="Q354" s="2" t="s">
        <v>22</v>
      </c>
      <c r="R354" s="2" t="s">
        <v>23</v>
      </c>
    </row>
    <row r="355" spans="1:21" hidden="1">
      <c r="A355" s="2" t="s">
        <v>32</v>
      </c>
      <c r="B355" s="2">
        <v>5</v>
      </c>
      <c r="C355" s="2">
        <v>2008</v>
      </c>
      <c r="D355" s="2" t="s">
        <v>24</v>
      </c>
      <c r="E355" s="2" t="s">
        <v>25</v>
      </c>
      <c r="F355" s="7">
        <v>435688</v>
      </c>
      <c r="G355" s="7">
        <v>95204</v>
      </c>
      <c r="H355" s="8">
        <v>21.899999618530273</v>
      </c>
      <c r="I355" s="7">
        <v>6886</v>
      </c>
      <c r="J355" s="8">
        <v>1.6000000238418579</v>
      </c>
      <c r="K355" s="7">
        <v>281178</v>
      </c>
      <c r="L355" s="8">
        <v>64.5</v>
      </c>
      <c r="M355" s="7">
        <v>52420</v>
      </c>
      <c r="N355" s="8">
        <v>12</v>
      </c>
      <c r="O355" s="7">
        <v>333598</v>
      </c>
      <c r="P355" s="8">
        <v>76.599998474121094</v>
      </c>
      <c r="Q355" s="2" t="s">
        <v>22</v>
      </c>
      <c r="R355" s="2" t="s">
        <v>23</v>
      </c>
    </row>
    <row r="356" spans="1:21" hidden="1">
      <c r="A356" s="2" t="s">
        <v>32</v>
      </c>
      <c r="B356" s="2">
        <v>5</v>
      </c>
      <c r="C356" s="2">
        <v>2008</v>
      </c>
      <c r="D356" s="2" t="s">
        <v>26</v>
      </c>
      <c r="E356" s="2" t="s">
        <v>27</v>
      </c>
      <c r="F356" s="7">
        <v>169814</v>
      </c>
      <c r="G356" s="7">
        <v>23969</v>
      </c>
      <c r="H356" s="8">
        <v>14.100000381469727</v>
      </c>
      <c r="I356" s="7">
        <v>1200</v>
      </c>
      <c r="J356" s="8">
        <v>0.69999998807907104</v>
      </c>
      <c r="K356" s="7">
        <v>77074</v>
      </c>
      <c r="L356" s="8">
        <v>45.400001525878906</v>
      </c>
      <c r="M356" s="7">
        <v>67572</v>
      </c>
      <c r="N356" s="8">
        <v>39.799999237060547</v>
      </c>
      <c r="O356" s="7">
        <v>144645</v>
      </c>
      <c r="P356" s="8">
        <v>85.199996948242188</v>
      </c>
      <c r="Q356" s="2" t="s">
        <v>22</v>
      </c>
      <c r="R356" s="2" t="s">
        <v>23</v>
      </c>
    </row>
    <row r="357" spans="1:21" hidden="1">
      <c r="A357" s="2" t="s">
        <v>32</v>
      </c>
      <c r="B357" s="2">
        <v>5</v>
      </c>
      <c r="C357" s="2">
        <v>2009</v>
      </c>
      <c r="D357" s="2" t="s">
        <v>20</v>
      </c>
      <c r="E357" s="2" t="s">
        <v>21</v>
      </c>
      <c r="F357" s="7">
        <v>609521</v>
      </c>
      <c r="G357" s="7">
        <v>122859</v>
      </c>
      <c r="H357" s="8">
        <v>20.200000762939453</v>
      </c>
      <c r="I357" s="7">
        <v>8301</v>
      </c>
      <c r="J357" s="8">
        <v>1.3999999761581421</v>
      </c>
      <c r="K357" s="7">
        <v>360203</v>
      </c>
      <c r="L357" s="8">
        <v>59.099998474121094</v>
      </c>
      <c r="M357" s="7">
        <v>118158</v>
      </c>
      <c r="N357" s="8">
        <v>19.399999618530273</v>
      </c>
      <c r="O357" s="7">
        <v>478361</v>
      </c>
      <c r="P357" s="8">
        <v>78.5</v>
      </c>
      <c r="Q357" s="2" t="s">
        <v>22</v>
      </c>
      <c r="R357" s="2" t="s">
        <v>23</v>
      </c>
    </row>
    <row r="358" spans="1:21" hidden="1">
      <c r="A358" s="2" t="s">
        <v>32</v>
      </c>
      <c r="B358" s="2">
        <v>5</v>
      </c>
      <c r="C358" s="2">
        <v>2009</v>
      </c>
      <c r="D358" s="2" t="s">
        <v>24</v>
      </c>
      <c r="E358" s="2" t="s">
        <v>25</v>
      </c>
      <c r="F358" s="7">
        <v>441753</v>
      </c>
      <c r="G358" s="7">
        <v>98290</v>
      </c>
      <c r="H358" s="8">
        <v>22.299999237060547</v>
      </c>
      <c r="I358" s="7">
        <v>7095</v>
      </c>
      <c r="J358" s="8">
        <v>1.6000000238418579</v>
      </c>
      <c r="K358" s="7">
        <v>284842</v>
      </c>
      <c r="L358" s="8">
        <v>64.5</v>
      </c>
      <c r="M358" s="7">
        <v>51526</v>
      </c>
      <c r="N358" s="8">
        <v>11.699999809265137</v>
      </c>
      <c r="O358" s="7">
        <v>336368</v>
      </c>
      <c r="P358" s="8">
        <v>76.099998474121094</v>
      </c>
      <c r="Q358" s="2" t="s">
        <v>22</v>
      </c>
      <c r="R358" s="2" t="s">
        <v>23</v>
      </c>
    </row>
    <row r="359" spans="1:21" hidden="1">
      <c r="A359" s="2" t="s">
        <v>32</v>
      </c>
      <c r="B359" s="2">
        <v>5</v>
      </c>
      <c r="C359" s="2">
        <v>2009</v>
      </c>
      <c r="D359" s="2" t="s">
        <v>26</v>
      </c>
      <c r="E359" s="2" t="s">
        <v>27</v>
      </c>
      <c r="F359" s="7">
        <v>167768</v>
      </c>
      <c r="G359" s="7">
        <v>24569</v>
      </c>
      <c r="H359" s="8">
        <v>14.600000381469727</v>
      </c>
      <c r="I359" s="7">
        <v>1206</v>
      </c>
      <c r="J359" s="8">
        <v>0.69999998807907104</v>
      </c>
      <c r="K359" s="7">
        <v>75361</v>
      </c>
      <c r="L359" s="8">
        <v>44.900001525878906</v>
      </c>
      <c r="M359" s="7">
        <v>66632</v>
      </c>
      <c r="N359" s="8">
        <v>39.700000762939453</v>
      </c>
      <c r="O359" s="7">
        <v>141993</v>
      </c>
      <c r="P359" s="8">
        <v>84.599998474121094</v>
      </c>
      <c r="Q359" s="2" t="s">
        <v>22</v>
      </c>
      <c r="R359" s="2" t="s">
        <v>23</v>
      </c>
    </row>
    <row r="360" spans="1:21">
      <c r="A360" s="2" t="s">
        <v>32</v>
      </c>
      <c r="B360" s="2">
        <v>5</v>
      </c>
      <c r="C360" s="2">
        <v>2010</v>
      </c>
      <c r="D360" s="2" t="s">
        <v>20</v>
      </c>
      <c r="E360" s="2" t="s">
        <v>21</v>
      </c>
      <c r="F360" s="7">
        <v>613752</v>
      </c>
      <c r="G360" s="7">
        <v>123152</v>
      </c>
      <c r="H360" s="8">
        <v>20.100000381469727</v>
      </c>
      <c r="I360" s="7">
        <v>8417</v>
      </c>
      <c r="J360" s="8">
        <v>1.3999999761581421</v>
      </c>
      <c r="K360" s="7">
        <v>362581</v>
      </c>
      <c r="L360" s="8">
        <v>59.099998474121094</v>
      </c>
      <c r="M360" s="7">
        <v>119602</v>
      </c>
      <c r="N360" s="8">
        <v>19.5</v>
      </c>
      <c r="O360" s="7">
        <v>482183</v>
      </c>
      <c r="P360" s="8">
        <v>78.599998474121094</v>
      </c>
      <c r="Q360" s="2" t="s">
        <v>22</v>
      </c>
      <c r="R360" s="2" t="s">
        <v>23</v>
      </c>
      <c r="U360" s="72">
        <f t="shared" ref="U360:U362" si="5">H360+J360+L360+N360</f>
        <v>100.09999883174896</v>
      </c>
    </row>
    <row r="361" spans="1:21">
      <c r="A361" s="2" t="s">
        <v>32</v>
      </c>
      <c r="B361" s="2">
        <v>5</v>
      </c>
      <c r="C361" s="2">
        <v>2010</v>
      </c>
      <c r="D361" s="2" t="s">
        <v>24</v>
      </c>
      <c r="E361" s="2" t="s">
        <v>25</v>
      </c>
      <c r="F361" s="7">
        <v>449106</v>
      </c>
      <c r="G361" s="7">
        <v>99321</v>
      </c>
      <c r="H361" s="8">
        <v>22.100000381469727</v>
      </c>
      <c r="I361" s="7">
        <v>7202</v>
      </c>
      <c r="J361" s="8">
        <v>1.6000000238418579</v>
      </c>
      <c r="K361" s="7">
        <v>290107</v>
      </c>
      <c r="L361" s="8">
        <v>64.599998474121094</v>
      </c>
      <c r="M361" s="7">
        <v>52476</v>
      </c>
      <c r="N361" s="8">
        <v>11.699999809265137</v>
      </c>
      <c r="O361" s="7">
        <v>342583</v>
      </c>
      <c r="P361" s="8">
        <v>76.300003051757813</v>
      </c>
      <c r="Q361" s="2" t="s">
        <v>22</v>
      </c>
      <c r="R361" s="2" t="s">
        <v>23</v>
      </c>
      <c r="U361" s="72">
        <f t="shared" si="5"/>
        <v>99.999998688697815</v>
      </c>
    </row>
    <row r="362" spans="1:21">
      <c r="A362" s="2" t="s">
        <v>32</v>
      </c>
      <c r="B362" s="2">
        <v>5</v>
      </c>
      <c r="C362" s="2">
        <v>2010</v>
      </c>
      <c r="D362" s="2" t="s">
        <v>26</v>
      </c>
      <c r="E362" s="2" t="s">
        <v>27</v>
      </c>
      <c r="F362" s="7">
        <v>164646</v>
      </c>
      <c r="G362" s="7">
        <v>23831</v>
      </c>
      <c r="H362" s="8">
        <v>14.5</v>
      </c>
      <c r="I362" s="7">
        <v>1215</v>
      </c>
      <c r="J362" s="8">
        <v>0.69999998807907104</v>
      </c>
      <c r="K362" s="7">
        <v>72474</v>
      </c>
      <c r="L362" s="8">
        <v>44</v>
      </c>
      <c r="M362" s="7">
        <v>67126</v>
      </c>
      <c r="N362" s="8">
        <v>40.799999237060547</v>
      </c>
      <c r="O362" s="7">
        <v>139600</v>
      </c>
      <c r="P362" s="8">
        <v>84.800003051757813</v>
      </c>
      <c r="Q362" s="2" t="s">
        <v>22</v>
      </c>
      <c r="R362" s="2" t="s">
        <v>23</v>
      </c>
      <c r="U362" s="72">
        <f t="shared" si="5"/>
        <v>99.999999225139618</v>
      </c>
    </row>
    <row r="363" spans="1:21" hidden="1">
      <c r="A363" s="2" t="s">
        <v>33</v>
      </c>
      <c r="B363" s="2">
        <v>6</v>
      </c>
      <c r="C363" s="2">
        <v>1991</v>
      </c>
      <c r="D363" s="2" t="s">
        <v>20</v>
      </c>
      <c r="E363" s="2" t="s">
        <v>21</v>
      </c>
      <c r="F363" s="7">
        <v>162936</v>
      </c>
      <c r="G363" s="7">
        <v>98919</v>
      </c>
      <c r="H363" s="8">
        <v>60.700000762939453</v>
      </c>
      <c r="I363" s="7">
        <v>7793</v>
      </c>
      <c r="J363" s="8">
        <v>4.8000001907348633</v>
      </c>
      <c r="K363" s="7">
        <v>44030</v>
      </c>
      <c r="L363" s="8">
        <v>27</v>
      </c>
      <c r="M363" s="7">
        <v>12194</v>
      </c>
      <c r="N363" s="8">
        <v>7.5</v>
      </c>
      <c r="O363" s="7">
        <v>56223</v>
      </c>
      <c r="P363" s="8">
        <v>34.5</v>
      </c>
      <c r="Q363" s="2" t="s">
        <v>22</v>
      </c>
      <c r="R363" s="2" t="s">
        <v>23</v>
      </c>
    </row>
    <row r="364" spans="1:21" hidden="1">
      <c r="A364" s="2" t="s">
        <v>33</v>
      </c>
      <c r="B364" s="2">
        <v>6</v>
      </c>
      <c r="C364" s="2">
        <v>1991</v>
      </c>
      <c r="D364" s="2" t="s">
        <v>24</v>
      </c>
      <c r="E364" s="2" t="s">
        <v>25</v>
      </c>
      <c r="F364" s="7">
        <v>108702</v>
      </c>
      <c r="G364" s="7">
        <v>65108</v>
      </c>
      <c r="H364" s="8">
        <v>59.900001525878906</v>
      </c>
      <c r="I364" s="7">
        <v>6787</v>
      </c>
      <c r="J364" s="8">
        <v>6.1999998092651367</v>
      </c>
      <c r="K364" s="7">
        <v>30259</v>
      </c>
      <c r="L364" s="8">
        <v>27.799999237060547</v>
      </c>
      <c r="M364" s="7">
        <v>6548</v>
      </c>
      <c r="N364" s="8">
        <v>6</v>
      </c>
      <c r="O364" s="7">
        <v>36807</v>
      </c>
      <c r="P364" s="8">
        <v>33.900001525878906</v>
      </c>
      <c r="Q364" s="2" t="s">
        <v>22</v>
      </c>
      <c r="R364" s="2" t="s">
        <v>23</v>
      </c>
    </row>
    <row r="365" spans="1:21" hidden="1">
      <c r="A365" s="2" t="s">
        <v>33</v>
      </c>
      <c r="B365" s="2">
        <v>6</v>
      </c>
      <c r="C365" s="2">
        <v>1991</v>
      </c>
      <c r="D365" s="2" t="s">
        <v>26</v>
      </c>
      <c r="E365" s="2" t="s">
        <v>27</v>
      </c>
      <c r="F365" s="7">
        <v>54234</v>
      </c>
      <c r="G365" s="7">
        <v>33811</v>
      </c>
      <c r="H365" s="8">
        <v>62.299999237060547</v>
      </c>
      <c r="I365" s="7">
        <v>1006</v>
      </c>
      <c r="J365" s="8">
        <v>1.8999999761581421</v>
      </c>
      <c r="K365" s="7">
        <v>13771</v>
      </c>
      <c r="L365" s="8">
        <v>25.399999618530273</v>
      </c>
      <c r="M365" s="7">
        <v>5645</v>
      </c>
      <c r="N365" s="8">
        <v>10.399999618530273</v>
      </c>
      <c r="O365" s="7">
        <v>19416</v>
      </c>
      <c r="P365" s="8">
        <v>35.799999237060547</v>
      </c>
      <c r="Q365" s="2" t="s">
        <v>22</v>
      </c>
      <c r="R365" s="2" t="s">
        <v>23</v>
      </c>
    </row>
    <row r="366" spans="1:21" hidden="1">
      <c r="A366" s="2" t="s">
        <v>33</v>
      </c>
      <c r="B366" s="2">
        <v>6</v>
      </c>
      <c r="C366" s="2">
        <v>1992</v>
      </c>
      <c r="D366" s="2" t="s">
        <v>20</v>
      </c>
      <c r="E366" s="2" t="s">
        <v>21</v>
      </c>
      <c r="F366" s="7">
        <v>172106</v>
      </c>
      <c r="G366" s="7">
        <v>102199</v>
      </c>
      <c r="H366" s="8">
        <v>59.400001525878906</v>
      </c>
      <c r="I366" s="7">
        <v>7202</v>
      </c>
      <c r="J366" s="8">
        <v>4.1999998092651367</v>
      </c>
      <c r="K366" s="7">
        <v>48241</v>
      </c>
      <c r="L366" s="8">
        <v>28</v>
      </c>
      <c r="M366" s="7">
        <v>14464</v>
      </c>
      <c r="N366" s="8">
        <v>8.3999996185302734</v>
      </c>
      <c r="O366" s="7">
        <v>62705</v>
      </c>
      <c r="P366" s="8">
        <v>36.400001525878906</v>
      </c>
      <c r="Q366" s="2" t="s">
        <v>22</v>
      </c>
      <c r="R366" s="2" t="s">
        <v>23</v>
      </c>
    </row>
    <row r="367" spans="1:21" hidden="1">
      <c r="A367" s="2" t="s">
        <v>33</v>
      </c>
      <c r="B367" s="2">
        <v>6</v>
      </c>
      <c r="C367" s="2">
        <v>1992</v>
      </c>
      <c r="D367" s="2" t="s">
        <v>24</v>
      </c>
      <c r="E367" s="2" t="s">
        <v>25</v>
      </c>
      <c r="F367" s="7">
        <v>112718</v>
      </c>
      <c r="G367" s="7">
        <v>66681</v>
      </c>
      <c r="H367" s="8">
        <v>59.200000762939453</v>
      </c>
      <c r="I367" s="7">
        <v>6181</v>
      </c>
      <c r="J367" s="8">
        <v>5.5</v>
      </c>
      <c r="K367" s="7">
        <v>32570</v>
      </c>
      <c r="L367" s="8">
        <v>28.899999618530273</v>
      </c>
      <c r="M367" s="7">
        <v>7286</v>
      </c>
      <c r="N367" s="8">
        <v>6.5</v>
      </c>
      <c r="O367" s="7">
        <v>39856</v>
      </c>
      <c r="P367" s="8">
        <v>35.400001525878906</v>
      </c>
      <c r="Q367" s="2" t="s">
        <v>22</v>
      </c>
      <c r="R367" s="2" t="s">
        <v>23</v>
      </c>
    </row>
    <row r="368" spans="1:21" hidden="1">
      <c r="A368" s="2" t="s">
        <v>33</v>
      </c>
      <c r="B368" s="2">
        <v>6</v>
      </c>
      <c r="C368" s="2">
        <v>1992</v>
      </c>
      <c r="D368" s="2" t="s">
        <v>26</v>
      </c>
      <c r="E368" s="2" t="s">
        <v>27</v>
      </c>
      <c r="F368" s="7">
        <v>59388</v>
      </c>
      <c r="G368" s="7">
        <v>35518</v>
      </c>
      <c r="H368" s="8">
        <v>59.799999237060547</v>
      </c>
      <c r="I368" s="7">
        <v>1021</v>
      </c>
      <c r="J368" s="8">
        <v>1.7000000476837158</v>
      </c>
      <c r="K368" s="7">
        <v>15671</v>
      </c>
      <c r="L368" s="8">
        <v>26.399999618530273</v>
      </c>
      <c r="M368" s="7">
        <v>7178</v>
      </c>
      <c r="N368" s="8">
        <v>12.100000381469727</v>
      </c>
      <c r="O368" s="7">
        <v>22849</v>
      </c>
      <c r="P368" s="8">
        <v>38.5</v>
      </c>
      <c r="Q368" s="2" t="s">
        <v>22</v>
      </c>
      <c r="R368" s="2" t="s">
        <v>23</v>
      </c>
    </row>
    <row r="369" spans="1:18" hidden="1">
      <c r="A369" s="2" t="s">
        <v>33</v>
      </c>
      <c r="B369" s="2">
        <v>6</v>
      </c>
      <c r="C369" s="2">
        <v>1993</v>
      </c>
      <c r="D369" s="2" t="s">
        <v>20</v>
      </c>
      <c r="E369" s="2" t="s">
        <v>21</v>
      </c>
      <c r="F369" s="7">
        <v>177087</v>
      </c>
      <c r="G369" s="7">
        <v>104078</v>
      </c>
      <c r="H369" s="8">
        <v>58.799999237060547</v>
      </c>
      <c r="I369" s="7">
        <v>7359</v>
      </c>
      <c r="J369" s="8">
        <v>4.1999998092651367</v>
      </c>
      <c r="K369" s="7">
        <v>49706</v>
      </c>
      <c r="L369" s="8">
        <v>28.100000381469727</v>
      </c>
      <c r="M369" s="7">
        <v>15945</v>
      </c>
      <c r="N369" s="8">
        <v>9</v>
      </c>
      <c r="O369" s="7">
        <v>65651</v>
      </c>
      <c r="P369" s="8">
        <v>37.099998474121094</v>
      </c>
      <c r="Q369" s="2" t="s">
        <v>22</v>
      </c>
      <c r="R369" s="2" t="s">
        <v>23</v>
      </c>
    </row>
    <row r="370" spans="1:18" hidden="1">
      <c r="A370" s="2" t="s">
        <v>33</v>
      </c>
      <c r="B370" s="2">
        <v>6</v>
      </c>
      <c r="C370" s="2">
        <v>1993</v>
      </c>
      <c r="D370" s="2" t="s">
        <v>24</v>
      </c>
      <c r="E370" s="2" t="s">
        <v>25</v>
      </c>
      <c r="F370" s="7">
        <v>115375</v>
      </c>
      <c r="G370" s="7">
        <v>67503</v>
      </c>
      <c r="H370" s="8">
        <v>58.5</v>
      </c>
      <c r="I370" s="7">
        <v>6266</v>
      </c>
      <c r="J370" s="8">
        <v>5.4000000953674316</v>
      </c>
      <c r="K370" s="7">
        <v>33417</v>
      </c>
      <c r="L370" s="8">
        <v>29</v>
      </c>
      <c r="M370" s="7">
        <v>8189</v>
      </c>
      <c r="N370" s="8">
        <v>7.0999999046325684</v>
      </c>
      <c r="O370" s="7">
        <v>41606</v>
      </c>
      <c r="P370" s="8">
        <v>36.099998474121094</v>
      </c>
      <c r="Q370" s="2" t="s">
        <v>22</v>
      </c>
      <c r="R370" s="2" t="s">
        <v>23</v>
      </c>
    </row>
    <row r="371" spans="1:18" hidden="1">
      <c r="A371" s="2" t="s">
        <v>33</v>
      </c>
      <c r="B371" s="2">
        <v>6</v>
      </c>
      <c r="C371" s="2">
        <v>1993</v>
      </c>
      <c r="D371" s="2" t="s">
        <v>26</v>
      </c>
      <c r="E371" s="2" t="s">
        <v>27</v>
      </c>
      <c r="F371" s="7">
        <v>61713</v>
      </c>
      <c r="G371" s="7">
        <v>36575</v>
      </c>
      <c r="H371" s="8">
        <v>59.299999237060547</v>
      </c>
      <c r="I371" s="7">
        <v>1093</v>
      </c>
      <c r="J371" s="8">
        <v>1.7999999523162842</v>
      </c>
      <c r="K371" s="7">
        <v>16289</v>
      </c>
      <c r="L371" s="8">
        <v>26.399999618530273</v>
      </c>
      <c r="M371" s="7">
        <v>7755</v>
      </c>
      <c r="N371" s="8">
        <v>12.600000381469727</v>
      </c>
      <c r="O371" s="7">
        <v>24045</v>
      </c>
      <c r="P371" s="8">
        <v>39</v>
      </c>
      <c r="Q371" s="2" t="s">
        <v>22</v>
      </c>
      <c r="R371" s="2" t="s">
        <v>23</v>
      </c>
    </row>
    <row r="372" spans="1:18" hidden="1">
      <c r="A372" s="2" t="s">
        <v>33</v>
      </c>
      <c r="B372" s="2">
        <v>6</v>
      </c>
      <c r="C372" s="2">
        <v>1994</v>
      </c>
      <c r="D372" s="2" t="s">
        <v>20</v>
      </c>
      <c r="E372" s="2" t="s">
        <v>21</v>
      </c>
      <c r="F372" s="7">
        <v>181282</v>
      </c>
      <c r="G372" s="7">
        <v>109167</v>
      </c>
      <c r="H372" s="8">
        <v>60.200000762939453</v>
      </c>
      <c r="I372" s="7">
        <v>7897</v>
      </c>
      <c r="J372" s="8">
        <v>4.4000000953674316</v>
      </c>
      <c r="K372" s="7">
        <v>49965</v>
      </c>
      <c r="L372" s="8">
        <v>27.600000381469727</v>
      </c>
      <c r="M372" s="7">
        <v>14253</v>
      </c>
      <c r="N372" s="8">
        <v>7.9000000953674316</v>
      </c>
      <c r="O372" s="7">
        <v>64218</v>
      </c>
      <c r="P372" s="8">
        <v>35.400001525878906</v>
      </c>
      <c r="Q372" s="2" t="s">
        <v>22</v>
      </c>
      <c r="R372" s="2" t="s">
        <v>23</v>
      </c>
    </row>
    <row r="373" spans="1:18" hidden="1">
      <c r="A373" s="2" t="s">
        <v>33</v>
      </c>
      <c r="B373" s="2">
        <v>6</v>
      </c>
      <c r="C373" s="2">
        <v>1994</v>
      </c>
      <c r="D373" s="2" t="s">
        <v>24</v>
      </c>
      <c r="E373" s="2" t="s">
        <v>25</v>
      </c>
      <c r="F373" s="7">
        <v>117281</v>
      </c>
      <c r="G373" s="7">
        <v>70680</v>
      </c>
      <c r="H373" s="8">
        <v>60.299999237060547</v>
      </c>
      <c r="I373" s="7">
        <v>6763</v>
      </c>
      <c r="J373" s="8">
        <v>5.8000001907348633</v>
      </c>
      <c r="K373" s="7">
        <v>32346</v>
      </c>
      <c r="L373" s="8">
        <v>27.600000381469727</v>
      </c>
      <c r="M373" s="7">
        <v>7492</v>
      </c>
      <c r="N373" s="8">
        <v>6.4000000953674316</v>
      </c>
      <c r="O373" s="7">
        <v>39838</v>
      </c>
      <c r="P373" s="8">
        <v>34</v>
      </c>
      <c r="Q373" s="2" t="s">
        <v>22</v>
      </c>
      <c r="R373" s="2" t="s">
        <v>23</v>
      </c>
    </row>
    <row r="374" spans="1:18" hidden="1">
      <c r="A374" s="2" t="s">
        <v>33</v>
      </c>
      <c r="B374" s="2">
        <v>6</v>
      </c>
      <c r="C374" s="2">
        <v>1994</v>
      </c>
      <c r="D374" s="2" t="s">
        <v>26</v>
      </c>
      <c r="E374" s="2" t="s">
        <v>27</v>
      </c>
      <c r="F374" s="7">
        <v>64001</v>
      </c>
      <c r="G374" s="7">
        <v>38487</v>
      </c>
      <c r="H374" s="8">
        <v>60.099998474121094</v>
      </c>
      <c r="I374" s="7">
        <v>1134</v>
      </c>
      <c r="J374" s="8">
        <v>1.7999999523162842</v>
      </c>
      <c r="K374" s="7">
        <v>17619</v>
      </c>
      <c r="L374" s="8">
        <v>27.5</v>
      </c>
      <c r="M374" s="7">
        <v>6761</v>
      </c>
      <c r="N374" s="8">
        <v>10.600000381469727</v>
      </c>
      <c r="O374" s="7">
        <v>24380</v>
      </c>
      <c r="P374" s="8">
        <v>38.099998474121094</v>
      </c>
      <c r="Q374" s="2" t="s">
        <v>22</v>
      </c>
      <c r="R374" s="2" t="s">
        <v>23</v>
      </c>
    </row>
    <row r="375" spans="1:18" hidden="1">
      <c r="A375" s="2" t="s">
        <v>33</v>
      </c>
      <c r="B375" s="2">
        <v>6</v>
      </c>
      <c r="C375" s="2">
        <v>1995</v>
      </c>
      <c r="D375" s="2" t="s">
        <v>20</v>
      </c>
      <c r="E375" s="2" t="s">
        <v>21</v>
      </c>
      <c r="F375" s="7">
        <v>184581</v>
      </c>
      <c r="G375" s="7">
        <v>109537</v>
      </c>
      <c r="H375" s="8">
        <v>59.299999237060547</v>
      </c>
      <c r="I375" s="7">
        <v>7936</v>
      </c>
      <c r="J375" s="8">
        <v>4.3000001907348633</v>
      </c>
      <c r="K375" s="7">
        <v>51891</v>
      </c>
      <c r="L375" s="8">
        <v>28.100000381469727</v>
      </c>
      <c r="M375" s="7">
        <v>15217</v>
      </c>
      <c r="N375" s="8">
        <v>8.1999998092651367</v>
      </c>
      <c r="O375" s="7">
        <v>67108</v>
      </c>
      <c r="P375" s="8">
        <v>36.400001525878906</v>
      </c>
      <c r="Q375" s="2" t="s">
        <v>22</v>
      </c>
      <c r="R375" s="2" t="s">
        <v>23</v>
      </c>
    </row>
    <row r="376" spans="1:18" hidden="1">
      <c r="A376" s="2" t="s">
        <v>33</v>
      </c>
      <c r="B376" s="2">
        <v>6</v>
      </c>
      <c r="C376" s="2">
        <v>1995</v>
      </c>
      <c r="D376" s="2" t="s">
        <v>24</v>
      </c>
      <c r="E376" s="2" t="s">
        <v>25</v>
      </c>
      <c r="F376" s="7">
        <v>118477</v>
      </c>
      <c r="G376" s="7">
        <v>70303</v>
      </c>
      <c r="H376" s="8">
        <v>59.299999237060547</v>
      </c>
      <c r="I376" s="7">
        <v>6620</v>
      </c>
      <c r="J376" s="8">
        <v>5.5999999046325684</v>
      </c>
      <c r="K376" s="7">
        <v>34381</v>
      </c>
      <c r="L376" s="8">
        <v>29</v>
      </c>
      <c r="M376" s="7">
        <v>7173</v>
      </c>
      <c r="N376" s="8">
        <v>6.0999999046325684</v>
      </c>
      <c r="O376" s="7">
        <v>41554</v>
      </c>
      <c r="P376" s="8">
        <v>35.099998474121094</v>
      </c>
      <c r="Q376" s="2" t="s">
        <v>22</v>
      </c>
      <c r="R376" s="2" t="s">
        <v>23</v>
      </c>
    </row>
    <row r="377" spans="1:18" hidden="1">
      <c r="A377" s="2" t="s">
        <v>33</v>
      </c>
      <c r="B377" s="2">
        <v>6</v>
      </c>
      <c r="C377" s="2">
        <v>1995</v>
      </c>
      <c r="D377" s="2" t="s">
        <v>26</v>
      </c>
      <c r="E377" s="2" t="s">
        <v>27</v>
      </c>
      <c r="F377" s="7">
        <v>66104</v>
      </c>
      <c r="G377" s="7">
        <v>39234</v>
      </c>
      <c r="H377" s="8">
        <v>59.400001525878906</v>
      </c>
      <c r="I377" s="7">
        <v>1316</v>
      </c>
      <c r="J377" s="8">
        <v>2</v>
      </c>
      <c r="K377" s="7">
        <v>17510</v>
      </c>
      <c r="L377" s="8">
        <v>26.5</v>
      </c>
      <c r="M377" s="7">
        <v>8044</v>
      </c>
      <c r="N377" s="8">
        <v>12.199999809265137</v>
      </c>
      <c r="O377" s="7">
        <v>25554</v>
      </c>
      <c r="P377" s="8">
        <v>38.700000762939453</v>
      </c>
      <c r="Q377" s="2" t="s">
        <v>22</v>
      </c>
      <c r="R377" s="2" t="s">
        <v>23</v>
      </c>
    </row>
    <row r="378" spans="1:18" hidden="1">
      <c r="A378" s="2" t="s">
        <v>33</v>
      </c>
      <c r="B378" s="2">
        <v>6</v>
      </c>
      <c r="C378" s="2">
        <v>1996</v>
      </c>
      <c r="D378" s="2" t="s">
        <v>20</v>
      </c>
      <c r="E378" s="2" t="s">
        <v>21</v>
      </c>
      <c r="F378" s="7">
        <v>187138</v>
      </c>
      <c r="G378" s="7">
        <v>112074</v>
      </c>
      <c r="H378" s="8">
        <v>59.900001525878906</v>
      </c>
      <c r="I378" s="7">
        <v>7868</v>
      </c>
      <c r="J378" s="8">
        <v>4.1999998092651367</v>
      </c>
      <c r="K378" s="7">
        <v>52152</v>
      </c>
      <c r="L378" s="8">
        <v>27.899999618530273</v>
      </c>
      <c r="M378" s="7">
        <v>15044</v>
      </c>
      <c r="N378" s="8">
        <v>8</v>
      </c>
      <c r="O378" s="7">
        <v>67196</v>
      </c>
      <c r="P378" s="8">
        <v>35.900001525878906</v>
      </c>
      <c r="Q378" s="2" t="s">
        <v>22</v>
      </c>
      <c r="R378" s="2" t="s">
        <v>23</v>
      </c>
    </row>
    <row r="379" spans="1:18" hidden="1">
      <c r="A379" s="2" t="s">
        <v>33</v>
      </c>
      <c r="B379" s="2">
        <v>6</v>
      </c>
      <c r="C379" s="2">
        <v>1996</v>
      </c>
      <c r="D379" s="2" t="s">
        <v>24</v>
      </c>
      <c r="E379" s="2" t="s">
        <v>25</v>
      </c>
      <c r="F379" s="7">
        <v>120272</v>
      </c>
      <c r="G379" s="7">
        <v>71636</v>
      </c>
      <c r="H379" s="8">
        <v>59.599998474121094</v>
      </c>
      <c r="I379" s="7">
        <v>6453</v>
      </c>
      <c r="J379" s="8">
        <v>5.4000000953674316</v>
      </c>
      <c r="K379" s="7">
        <v>35066</v>
      </c>
      <c r="L379" s="8">
        <v>29.200000762939453</v>
      </c>
      <c r="M379" s="7">
        <v>7117</v>
      </c>
      <c r="N379" s="8">
        <v>5.9000000953674316</v>
      </c>
      <c r="O379" s="7">
        <v>42183</v>
      </c>
      <c r="P379" s="8">
        <v>35.099998474121094</v>
      </c>
      <c r="Q379" s="2" t="s">
        <v>22</v>
      </c>
      <c r="R379" s="2" t="s">
        <v>23</v>
      </c>
    </row>
    <row r="380" spans="1:18" hidden="1">
      <c r="A380" s="2" t="s">
        <v>33</v>
      </c>
      <c r="B380" s="2">
        <v>6</v>
      </c>
      <c r="C380" s="2">
        <v>1996</v>
      </c>
      <c r="D380" s="2" t="s">
        <v>26</v>
      </c>
      <c r="E380" s="2" t="s">
        <v>27</v>
      </c>
      <c r="F380" s="7">
        <v>66866</v>
      </c>
      <c r="G380" s="7">
        <v>40437</v>
      </c>
      <c r="H380" s="8">
        <v>60.5</v>
      </c>
      <c r="I380" s="7">
        <v>1415</v>
      </c>
      <c r="J380" s="8">
        <v>2.0999999046325684</v>
      </c>
      <c r="K380" s="7">
        <v>17086</v>
      </c>
      <c r="L380" s="8">
        <v>25.600000381469727</v>
      </c>
      <c r="M380" s="7">
        <v>7927</v>
      </c>
      <c r="N380" s="8">
        <v>11.899999618530273</v>
      </c>
      <c r="O380" s="7">
        <v>25013</v>
      </c>
      <c r="P380" s="8">
        <v>37.400001525878906</v>
      </c>
      <c r="Q380" s="2" t="s">
        <v>22</v>
      </c>
      <c r="R380" s="2" t="s">
        <v>23</v>
      </c>
    </row>
    <row r="381" spans="1:18" hidden="1">
      <c r="A381" s="2" t="s">
        <v>33</v>
      </c>
      <c r="B381" s="2">
        <v>6</v>
      </c>
      <c r="C381" s="2">
        <v>1997</v>
      </c>
      <c r="D381" s="2" t="s">
        <v>20</v>
      </c>
      <c r="E381" s="2" t="s">
        <v>21</v>
      </c>
      <c r="F381" s="7">
        <v>194568</v>
      </c>
      <c r="G381" s="7">
        <v>116399</v>
      </c>
      <c r="H381" s="8">
        <v>59.799999237060547</v>
      </c>
      <c r="I381" s="7">
        <v>8493</v>
      </c>
      <c r="J381" s="8">
        <v>4.4000000953674316</v>
      </c>
      <c r="K381" s="7">
        <v>53650</v>
      </c>
      <c r="L381" s="8">
        <v>27.600000381469727</v>
      </c>
      <c r="M381" s="7">
        <v>16026</v>
      </c>
      <c r="N381" s="8">
        <v>8.1999998092651367</v>
      </c>
      <c r="O381" s="7">
        <v>69676</v>
      </c>
      <c r="P381" s="8">
        <v>35.799999237060547</v>
      </c>
      <c r="Q381" s="2" t="s">
        <v>22</v>
      </c>
      <c r="R381" s="2" t="s">
        <v>23</v>
      </c>
    </row>
    <row r="382" spans="1:18" hidden="1">
      <c r="A382" s="2" t="s">
        <v>33</v>
      </c>
      <c r="B382" s="2">
        <v>6</v>
      </c>
      <c r="C382" s="2">
        <v>1997</v>
      </c>
      <c r="D382" s="2" t="s">
        <v>24</v>
      </c>
      <c r="E382" s="2" t="s">
        <v>25</v>
      </c>
      <c r="F382" s="7">
        <v>123943</v>
      </c>
      <c r="G382" s="7">
        <v>73525</v>
      </c>
      <c r="H382" s="8">
        <v>59.299999237060547</v>
      </c>
      <c r="I382" s="7">
        <v>6935</v>
      </c>
      <c r="J382" s="8">
        <v>5.5999999046325684</v>
      </c>
      <c r="K382" s="7">
        <v>35877</v>
      </c>
      <c r="L382" s="8">
        <v>28.899999618530273</v>
      </c>
      <c r="M382" s="7">
        <v>7606</v>
      </c>
      <c r="N382" s="8">
        <v>6.0999999046325684</v>
      </c>
      <c r="O382" s="7">
        <v>43483</v>
      </c>
      <c r="P382" s="8">
        <v>35.099998474121094</v>
      </c>
      <c r="Q382" s="2" t="s">
        <v>22</v>
      </c>
      <c r="R382" s="2" t="s">
        <v>23</v>
      </c>
    </row>
    <row r="383" spans="1:18" hidden="1">
      <c r="A383" s="2" t="s">
        <v>33</v>
      </c>
      <c r="B383" s="2">
        <v>6</v>
      </c>
      <c r="C383" s="2">
        <v>1997</v>
      </c>
      <c r="D383" s="2" t="s">
        <v>26</v>
      </c>
      <c r="E383" s="2" t="s">
        <v>27</v>
      </c>
      <c r="F383" s="7">
        <v>70626</v>
      </c>
      <c r="G383" s="7">
        <v>42875</v>
      </c>
      <c r="H383" s="8">
        <v>60.700000762939453</v>
      </c>
      <c r="I383" s="7">
        <v>1558</v>
      </c>
      <c r="J383" s="8">
        <v>2.2000000476837158</v>
      </c>
      <c r="K383" s="7">
        <v>17774</v>
      </c>
      <c r="L383" s="8">
        <v>25.200000762939453</v>
      </c>
      <c r="M383" s="7">
        <v>8420</v>
      </c>
      <c r="N383" s="8">
        <v>11.899999618530273</v>
      </c>
      <c r="O383" s="7">
        <v>26193</v>
      </c>
      <c r="P383" s="8">
        <v>37.099998474121094</v>
      </c>
      <c r="Q383" s="2" t="s">
        <v>22</v>
      </c>
      <c r="R383" s="2" t="s">
        <v>23</v>
      </c>
    </row>
    <row r="384" spans="1:18" hidden="1">
      <c r="A384" s="2" t="s">
        <v>33</v>
      </c>
      <c r="B384" s="2">
        <v>6</v>
      </c>
      <c r="C384" s="2">
        <v>1998</v>
      </c>
      <c r="D384" s="2" t="s">
        <v>20</v>
      </c>
      <c r="E384" s="2" t="s">
        <v>21</v>
      </c>
      <c r="F384" s="7">
        <v>199175</v>
      </c>
      <c r="G384" s="7">
        <v>119573</v>
      </c>
      <c r="H384" s="8">
        <v>60</v>
      </c>
      <c r="I384" s="7">
        <v>8500</v>
      </c>
      <c r="J384" s="8">
        <v>4.3000001907348633</v>
      </c>
      <c r="K384" s="7">
        <v>55121</v>
      </c>
      <c r="L384" s="8">
        <v>27.700000762939453</v>
      </c>
      <c r="M384" s="7">
        <v>15982</v>
      </c>
      <c r="N384" s="8">
        <v>8</v>
      </c>
      <c r="O384" s="7">
        <v>71103</v>
      </c>
      <c r="P384" s="8">
        <v>35.700000762939453</v>
      </c>
      <c r="Q384" s="2" t="s">
        <v>22</v>
      </c>
      <c r="R384" s="2" t="s">
        <v>23</v>
      </c>
    </row>
    <row r="385" spans="1:18" hidden="1">
      <c r="A385" s="2" t="s">
        <v>33</v>
      </c>
      <c r="B385" s="2">
        <v>6</v>
      </c>
      <c r="C385" s="2">
        <v>1998</v>
      </c>
      <c r="D385" s="2" t="s">
        <v>24</v>
      </c>
      <c r="E385" s="2" t="s">
        <v>25</v>
      </c>
      <c r="F385" s="7">
        <v>126373</v>
      </c>
      <c r="G385" s="7">
        <v>75415</v>
      </c>
      <c r="H385" s="8">
        <v>59.700000762939453</v>
      </c>
      <c r="I385" s="7">
        <v>6856</v>
      </c>
      <c r="J385" s="8">
        <v>5.4000000953674316</v>
      </c>
      <c r="K385" s="7">
        <v>36733</v>
      </c>
      <c r="L385" s="8">
        <v>29.100000381469727</v>
      </c>
      <c r="M385" s="7">
        <v>7369</v>
      </c>
      <c r="N385" s="8">
        <v>5.8000001907348633</v>
      </c>
      <c r="O385" s="7">
        <v>44102</v>
      </c>
      <c r="P385" s="8">
        <v>34.900001525878906</v>
      </c>
      <c r="Q385" s="2" t="s">
        <v>22</v>
      </c>
      <c r="R385" s="2" t="s">
        <v>23</v>
      </c>
    </row>
    <row r="386" spans="1:18" hidden="1">
      <c r="A386" s="2" t="s">
        <v>33</v>
      </c>
      <c r="B386" s="2">
        <v>6</v>
      </c>
      <c r="C386" s="2">
        <v>1998</v>
      </c>
      <c r="D386" s="2" t="s">
        <v>26</v>
      </c>
      <c r="E386" s="2" t="s">
        <v>27</v>
      </c>
      <c r="F386" s="7">
        <v>72802</v>
      </c>
      <c r="G386" s="7">
        <v>44158</v>
      </c>
      <c r="H386" s="8">
        <v>60.700000762939453</v>
      </c>
      <c r="I386" s="7">
        <v>1644</v>
      </c>
      <c r="J386" s="8">
        <v>2.2999999523162842</v>
      </c>
      <c r="K386" s="7">
        <v>18388</v>
      </c>
      <c r="L386" s="8">
        <v>25.299999237060547</v>
      </c>
      <c r="M386" s="7">
        <v>8613</v>
      </c>
      <c r="N386" s="8">
        <v>11.800000190734863</v>
      </c>
      <c r="O386" s="7">
        <v>27001</v>
      </c>
      <c r="P386" s="8">
        <v>37.099998474121094</v>
      </c>
      <c r="Q386" s="2" t="s">
        <v>22</v>
      </c>
      <c r="R386" s="2" t="s">
        <v>23</v>
      </c>
    </row>
    <row r="387" spans="1:18" hidden="1">
      <c r="A387" s="2" t="s">
        <v>33</v>
      </c>
      <c r="B387" s="2">
        <v>6</v>
      </c>
      <c r="C387" s="2">
        <v>1999</v>
      </c>
      <c r="D387" s="2" t="s">
        <v>20</v>
      </c>
      <c r="E387" s="2" t="s">
        <v>21</v>
      </c>
      <c r="F387" s="7">
        <v>203995</v>
      </c>
      <c r="G387" s="7">
        <v>121736</v>
      </c>
      <c r="H387" s="8">
        <v>59.700000762939453</v>
      </c>
      <c r="I387" s="7">
        <v>8551</v>
      </c>
      <c r="J387" s="8">
        <v>4.1999998092651367</v>
      </c>
      <c r="K387" s="7">
        <v>57005</v>
      </c>
      <c r="L387" s="8">
        <v>27.899999618530273</v>
      </c>
      <c r="M387" s="7">
        <v>16703</v>
      </c>
      <c r="N387" s="8">
        <v>8.1999998092651367</v>
      </c>
      <c r="O387" s="7">
        <v>73708</v>
      </c>
      <c r="P387" s="8">
        <v>36.099998474121094</v>
      </c>
      <c r="Q387" s="2" t="s">
        <v>22</v>
      </c>
      <c r="R387" s="2" t="s">
        <v>23</v>
      </c>
    </row>
    <row r="388" spans="1:18" hidden="1">
      <c r="A388" s="2" t="s">
        <v>33</v>
      </c>
      <c r="B388" s="2">
        <v>6</v>
      </c>
      <c r="C388" s="2">
        <v>1999</v>
      </c>
      <c r="D388" s="2" t="s">
        <v>24</v>
      </c>
      <c r="E388" s="2" t="s">
        <v>25</v>
      </c>
      <c r="F388" s="7">
        <v>128176</v>
      </c>
      <c r="G388" s="7">
        <v>76011</v>
      </c>
      <c r="H388" s="8">
        <v>59.299999237060547</v>
      </c>
      <c r="I388" s="7">
        <v>6848</v>
      </c>
      <c r="J388" s="8">
        <v>5.3000001907348633</v>
      </c>
      <c r="K388" s="7">
        <v>37685</v>
      </c>
      <c r="L388" s="8">
        <v>29.399999618530273</v>
      </c>
      <c r="M388" s="7">
        <v>7633</v>
      </c>
      <c r="N388" s="8">
        <v>6</v>
      </c>
      <c r="O388" s="7">
        <v>45318</v>
      </c>
      <c r="P388" s="8">
        <v>35.400001525878906</v>
      </c>
      <c r="Q388" s="2" t="s">
        <v>22</v>
      </c>
      <c r="R388" s="2" t="s">
        <v>23</v>
      </c>
    </row>
    <row r="389" spans="1:18" hidden="1">
      <c r="A389" s="2" t="s">
        <v>33</v>
      </c>
      <c r="B389" s="2">
        <v>6</v>
      </c>
      <c r="C389" s="2">
        <v>1999</v>
      </c>
      <c r="D389" s="2" t="s">
        <v>26</v>
      </c>
      <c r="E389" s="2" t="s">
        <v>27</v>
      </c>
      <c r="F389" s="7">
        <v>75819</v>
      </c>
      <c r="G389" s="7">
        <v>45725</v>
      </c>
      <c r="H389" s="8">
        <v>60.299999237060547</v>
      </c>
      <c r="I389" s="7">
        <v>1704</v>
      </c>
      <c r="J389" s="8">
        <v>2.2000000476837158</v>
      </c>
      <c r="K389" s="7">
        <v>19320</v>
      </c>
      <c r="L389" s="8">
        <v>25.5</v>
      </c>
      <c r="M389" s="7">
        <v>9070</v>
      </c>
      <c r="N389" s="8">
        <v>12</v>
      </c>
      <c r="O389" s="7">
        <v>28390</v>
      </c>
      <c r="P389" s="8">
        <v>37.400001525878906</v>
      </c>
      <c r="Q389" s="2" t="s">
        <v>22</v>
      </c>
      <c r="R389" s="2" t="s">
        <v>23</v>
      </c>
    </row>
    <row r="390" spans="1:18" hidden="1">
      <c r="A390" s="2" t="s">
        <v>33</v>
      </c>
      <c r="B390" s="2">
        <v>6</v>
      </c>
      <c r="C390" s="2">
        <v>2000</v>
      </c>
      <c r="D390" s="2" t="s">
        <v>20</v>
      </c>
      <c r="E390" s="2" t="s">
        <v>21</v>
      </c>
      <c r="F390" s="7">
        <v>207573</v>
      </c>
      <c r="G390" s="7">
        <v>124319</v>
      </c>
      <c r="H390" s="8">
        <v>59.900001525878906</v>
      </c>
      <c r="I390" s="7">
        <v>8937</v>
      </c>
      <c r="J390" s="8">
        <v>4.3000001907348633</v>
      </c>
      <c r="K390" s="7">
        <v>58207</v>
      </c>
      <c r="L390" s="8">
        <v>28</v>
      </c>
      <c r="M390" s="7">
        <v>16110</v>
      </c>
      <c r="N390" s="8">
        <v>7.8000001907348633</v>
      </c>
      <c r="O390" s="7">
        <v>74317</v>
      </c>
      <c r="P390" s="8">
        <v>35.799999237060547</v>
      </c>
      <c r="Q390" s="2" t="s">
        <v>22</v>
      </c>
      <c r="R390" s="2" t="s">
        <v>23</v>
      </c>
    </row>
    <row r="391" spans="1:18" hidden="1">
      <c r="A391" s="2" t="s">
        <v>33</v>
      </c>
      <c r="B391" s="2">
        <v>6</v>
      </c>
      <c r="C391" s="2">
        <v>2000</v>
      </c>
      <c r="D391" s="2" t="s">
        <v>24</v>
      </c>
      <c r="E391" s="2" t="s">
        <v>25</v>
      </c>
      <c r="F391" s="7">
        <v>129858</v>
      </c>
      <c r="G391" s="7">
        <v>76812</v>
      </c>
      <c r="H391" s="8">
        <v>59.200000762939453</v>
      </c>
      <c r="I391" s="7">
        <v>7209</v>
      </c>
      <c r="J391" s="8">
        <v>5.5999999046325684</v>
      </c>
      <c r="K391" s="7">
        <v>38271</v>
      </c>
      <c r="L391" s="8">
        <v>29.5</v>
      </c>
      <c r="M391" s="7">
        <v>7566</v>
      </c>
      <c r="N391" s="8">
        <v>5.8000001907348633</v>
      </c>
      <c r="O391" s="7">
        <v>45837</v>
      </c>
      <c r="P391" s="8">
        <v>35.299999237060547</v>
      </c>
      <c r="Q391" s="2" t="s">
        <v>22</v>
      </c>
      <c r="R391" s="2" t="s">
        <v>23</v>
      </c>
    </row>
    <row r="392" spans="1:18" hidden="1">
      <c r="A392" s="2" t="s">
        <v>33</v>
      </c>
      <c r="B392" s="2">
        <v>6</v>
      </c>
      <c r="C392" s="2">
        <v>2000</v>
      </c>
      <c r="D392" s="2" t="s">
        <v>26</v>
      </c>
      <c r="E392" s="2" t="s">
        <v>27</v>
      </c>
      <c r="F392" s="7">
        <v>77714</v>
      </c>
      <c r="G392" s="7">
        <v>47507</v>
      </c>
      <c r="H392" s="8">
        <v>61.099998474121094</v>
      </c>
      <c r="I392" s="7">
        <v>1728</v>
      </c>
      <c r="J392" s="8">
        <v>2.2000000476837158</v>
      </c>
      <c r="K392" s="7">
        <v>19936</v>
      </c>
      <c r="L392" s="8">
        <v>25.700000762939453</v>
      </c>
      <c r="M392" s="7">
        <v>8544</v>
      </c>
      <c r="N392" s="8">
        <v>11</v>
      </c>
      <c r="O392" s="7">
        <v>28479</v>
      </c>
      <c r="P392" s="8">
        <v>36.599998474121094</v>
      </c>
      <c r="Q392" s="2" t="s">
        <v>22</v>
      </c>
      <c r="R392" s="2" t="s">
        <v>23</v>
      </c>
    </row>
    <row r="393" spans="1:18" hidden="1">
      <c r="A393" s="2" t="s">
        <v>33</v>
      </c>
      <c r="B393" s="2">
        <v>6</v>
      </c>
      <c r="C393" s="2">
        <v>2001</v>
      </c>
      <c r="D393" s="2" t="s">
        <v>20</v>
      </c>
      <c r="E393" s="2" t="s">
        <v>21</v>
      </c>
      <c r="F393" s="7">
        <v>211955</v>
      </c>
      <c r="G393" s="7">
        <v>125131</v>
      </c>
      <c r="H393" s="8">
        <v>59</v>
      </c>
      <c r="I393" s="7">
        <v>9540</v>
      </c>
      <c r="J393" s="8">
        <v>4.5</v>
      </c>
      <c r="K393" s="7">
        <v>59612</v>
      </c>
      <c r="L393" s="8">
        <v>28.100000381469727</v>
      </c>
      <c r="M393" s="7">
        <v>17671</v>
      </c>
      <c r="N393" s="8">
        <v>8.3000001907348633</v>
      </c>
      <c r="O393" s="7">
        <v>77284</v>
      </c>
      <c r="P393" s="8">
        <v>36.5</v>
      </c>
      <c r="Q393" s="2" t="s">
        <v>22</v>
      </c>
      <c r="R393" s="2" t="s">
        <v>23</v>
      </c>
    </row>
    <row r="394" spans="1:18" hidden="1">
      <c r="A394" s="2" t="s">
        <v>33</v>
      </c>
      <c r="B394" s="2">
        <v>6</v>
      </c>
      <c r="C394" s="2">
        <v>2001</v>
      </c>
      <c r="D394" s="2" t="s">
        <v>24</v>
      </c>
      <c r="E394" s="2" t="s">
        <v>25</v>
      </c>
      <c r="F394" s="7">
        <v>131930</v>
      </c>
      <c r="G394" s="7">
        <v>77196</v>
      </c>
      <c r="H394" s="8">
        <v>58.5</v>
      </c>
      <c r="I394" s="7">
        <v>7649</v>
      </c>
      <c r="J394" s="8">
        <v>5.8000001907348633</v>
      </c>
      <c r="K394" s="7">
        <v>38999</v>
      </c>
      <c r="L394" s="8">
        <v>29.600000381469727</v>
      </c>
      <c r="M394" s="7">
        <v>8086</v>
      </c>
      <c r="N394" s="8">
        <v>6.0999999046325684</v>
      </c>
      <c r="O394" s="7">
        <v>47085</v>
      </c>
      <c r="P394" s="8">
        <v>35.700000762939453</v>
      </c>
      <c r="Q394" s="2" t="s">
        <v>22</v>
      </c>
      <c r="R394" s="2" t="s">
        <v>23</v>
      </c>
    </row>
    <row r="395" spans="1:18" hidden="1">
      <c r="A395" s="2" t="s">
        <v>33</v>
      </c>
      <c r="B395" s="2">
        <v>6</v>
      </c>
      <c r="C395" s="2">
        <v>2001</v>
      </c>
      <c r="D395" s="2" t="s">
        <v>26</v>
      </c>
      <c r="E395" s="2" t="s">
        <v>27</v>
      </c>
      <c r="F395" s="7">
        <v>80024</v>
      </c>
      <c r="G395" s="7">
        <v>47935</v>
      </c>
      <c r="H395" s="8">
        <v>59.900001525878906</v>
      </c>
      <c r="I395" s="7">
        <v>1891</v>
      </c>
      <c r="J395" s="8">
        <v>2.4000000953674316</v>
      </c>
      <c r="K395" s="7">
        <v>20613</v>
      </c>
      <c r="L395" s="8">
        <v>25.799999237060547</v>
      </c>
      <c r="M395" s="7">
        <v>9585</v>
      </c>
      <c r="N395" s="8">
        <v>12</v>
      </c>
      <c r="O395" s="7">
        <v>30198</v>
      </c>
      <c r="P395" s="8">
        <v>37.700000762939453</v>
      </c>
      <c r="Q395" s="2" t="s">
        <v>22</v>
      </c>
      <c r="R395" s="2" t="s">
        <v>23</v>
      </c>
    </row>
    <row r="396" spans="1:18" hidden="1">
      <c r="A396" s="2" t="s">
        <v>33</v>
      </c>
      <c r="B396" s="2">
        <v>6</v>
      </c>
      <c r="C396" s="2">
        <v>2002</v>
      </c>
      <c r="D396" s="2" t="s">
        <v>20</v>
      </c>
      <c r="E396" s="2" t="s">
        <v>21</v>
      </c>
      <c r="F396" s="7">
        <v>216834</v>
      </c>
      <c r="G396" s="7">
        <v>127992</v>
      </c>
      <c r="H396" s="8">
        <v>59</v>
      </c>
      <c r="I396" s="7">
        <v>9594</v>
      </c>
      <c r="J396" s="8">
        <v>4.4000000953674316</v>
      </c>
      <c r="K396" s="7">
        <v>61510</v>
      </c>
      <c r="L396" s="8">
        <v>28.399999618530273</v>
      </c>
      <c r="M396" s="7">
        <v>17739</v>
      </c>
      <c r="N396" s="8">
        <v>8.1999998092651367</v>
      </c>
      <c r="O396" s="7">
        <v>79248</v>
      </c>
      <c r="P396" s="8">
        <v>36.5</v>
      </c>
      <c r="Q396" s="2" t="s">
        <v>22</v>
      </c>
      <c r="R396" s="2" t="s">
        <v>23</v>
      </c>
    </row>
    <row r="397" spans="1:18" hidden="1">
      <c r="A397" s="2" t="s">
        <v>33</v>
      </c>
      <c r="B397" s="2">
        <v>6</v>
      </c>
      <c r="C397" s="2">
        <v>2002</v>
      </c>
      <c r="D397" s="2" t="s">
        <v>24</v>
      </c>
      <c r="E397" s="2" t="s">
        <v>25</v>
      </c>
      <c r="F397" s="7">
        <v>133963</v>
      </c>
      <c r="G397" s="7">
        <v>78337</v>
      </c>
      <c r="H397" s="8">
        <v>58.5</v>
      </c>
      <c r="I397" s="7">
        <v>7611</v>
      </c>
      <c r="J397" s="8">
        <v>5.6999998092651367</v>
      </c>
      <c r="K397" s="7">
        <v>39945</v>
      </c>
      <c r="L397" s="8">
        <v>29.799999237060547</v>
      </c>
      <c r="M397" s="7">
        <v>8069</v>
      </c>
      <c r="N397" s="8">
        <v>6</v>
      </c>
      <c r="O397" s="7">
        <v>48015</v>
      </c>
      <c r="P397" s="8">
        <v>35.799999237060547</v>
      </c>
      <c r="Q397" s="2" t="s">
        <v>22</v>
      </c>
      <c r="R397" s="2" t="s">
        <v>23</v>
      </c>
    </row>
    <row r="398" spans="1:18" hidden="1">
      <c r="A398" s="2" t="s">
        <v>33</v>
      </c>
      <c r="B398" s="2">
        <v>6</v>
      </c>
      <c r="C398" s="2">
        <v>2002</v>
      </c>
      <c r="D398" s="2" t="s">
        <v>26</v>
      </c>
      <c r="E398" s="2" t="s">
        <v>27</v>
      </c>
      <c r="F398" s="7">
        <v>82872</v>
      </c>
      <c r="G398" s="7">
        <v>49655</v>
      </c>
      <c r="H398" s="8">
        <v>59.900001525878906</v>
      </c>
      <c r="I398" s="7">
        <v>1983</v>
      </c>
      <c r="J398" s="8">
        <v>2.4000000953674316</v>
      </c>
      <c r="K398" s="7">
        <v>21564</v>
      </c>
      <c r="L398" s="8">
        <v>26</v>
      </c>
      <c r="M398" s="7">
        <v>9669</v>
      </c>
      <c r="N398" s="8">
        <v>11.699999809265137</v>
      </c>
      <c r="O398" s="7">
        <v>31234</v>
      </c>
      <c r="P398" s="8">
        <v>37.700000762939453</v>
      </c>
      <c r="Q398" s="2" t="s">
        <v>22</v>
      </c>
      <c r="R398" s="2" t="s">
        <v>23</v>
      </c>
    </row>
    <row r="399" spans="1:18" hidden="1">
      <c r="A399" s="2" t="s">
        <v>33</v>
      </c>
      <c r="B399" s="2">
        <v>6</v>
      </c>
      <c r="C399" s="2">
        <v>2003</v>
      </c>
      <c r="D399" s="2" t="s">
        <v>20</v>
      </c>
      <c r="E399" s="2" t="s">
        <v>21</v>
      </c>
      <c r="F399" s="7">
        <v>220429</v>
      </c>
      <c r="G399" s="7">
        <v>131400</v>
      </c>
      <c r="H399" s="8">
        <v>59.599998474121094</v>
      </c>
      <c r="I399" s="7">
        <v>9540</v>
      </c>
      <c r="J399" s="8">
        <v>4.3000001907348633</v>
      </c>
      <c r="K399" s="7">
        <v>62421</v>
      </c>
      <c r="L399" s="8">
        <v>28.299999237060547</v>
      </c>
      <c r="M399" s="7">
        <v>17068</v>
      </c>
      <c r="N399" s="8">
        <v>7.6999998092651367</v>
      </c>
      <c r="O399" s="7">
        <v>79489</v>
      </c>
      <c r="P399" s="8">
        <v>36.099998474121094</v>
      </c>
      <c r="Q399" s="2" t="s">
        <v>22</v>
      </c>
      <c r="R399" s="2" t="s">
        <v>23</v>
      </c>
    </row>
    <row r="400" spans="1:18" hidden="1">
      <c r="A400" s="2" t="s">
        <v>33</v>
      </c>
      <c r="B400" s="2">
        <v>6</v>
      </c>
      <c r="C400" s="2">
        <v>2003</v>
      </c>
      <c r="D400" s="2" t="s">
        <v>24</v>
      </c>
      <c r="E400" s="2" t="s">
        <v>25</v>
      </c>
      <c r="F400" s="7">
        <v>135816</v>
      </c>
      <c r="G400" s="7">
        <v>80273</v>
      </c>
      <c r="H400" s="8">
        <v>59.099998474121094</v>
      </c>
      <c r="I400" s="7">
        <v>7583</v>
      </c>
      <c r="J400" s="8">
        <v>5.5999999046325684</v>
      </c>
      <c r="K400" s="7">
        <v>40281</v>
      </c>
      <c r="L400" s="8">
        <v>29.700000762939453</v>
      </c>
      <c r="M400" s="7">
        <v>7679</v>
      </c>
      <c r="N400" s="8">
        <v>5.6999998092651367</v>
      </c>
      <c r="O400" s="7">
        <v>47960</v>
      </c>
      <c r="P400" s="8">
        <v>35.299999237060547</v>
      </c>
      <c r="Q400" s="2" t="s">
        <v>22</v>
      </c>
      <c r="R400" s="2" t="s">
        <v>23</v>
      </c>
    </row>
    <row r="401" spans="1:18" hidden="1">
      <c r="A401" s="2" t="s">
        <v>33</v>
      </c>
      <c r="B401" s="2">
        <v>6</v>
      </c>
      <c r="C401" s="2">
        <v>2003</v>
      </c>
      <c r="D401" s="2" t="s">
        <v>26</v>
      </c>
      <c r="E401" s="2" t="s">
        <v>27</v>
      </c>
      <c r="F401" s="7">
        <v>84614</v>
      </c>
      <c r="G401" s="7">
        <v>51127</v>
      </c>
      <c r="H401" s="8">
        <v>60.400001525878906</v>
      </c>
      <c r="I401" s="7">
        <v>1958</v>
      </c>
      <c r="J401" s="8">
        <v>2.2999999523162842</v>
      </c>
      <c r="K401" s="7">
        <v>22140</v>
      </c>
      <c r="L401" s="8">
        <v>26.200000762939453</v>
      </c>
      <c r="M401" s="7">
        <v>9389</v>
      </c>
      <c r="N401" s="8">
        <v>11.100000381469727</v>
      </c>
      <c r="O401" s="7">
        <v>31529</v>
      </c>
      <c r="P401" s="8">
        <v>37.299999237060547</v>
      </c>
      <c r="Q401" s="2" t="s">
        <v>22</v>
      </c>
      <c r="R401" s="2" t="s">
        <v>23</v>
      </c>
    </row>
    <row r="402" spans="1:18" hidden="1">
      <c r="A402" s="2" t="s">
        <v>33</v>
      </c>
      <c r="B402" s="2">
        <v>6</v>
      </c>
      <c r="C402" s="2">
        <v>2004</v>
      </c>
      <c r="D402" s="2" t="s">
        <v>20</v>
      </c>
      <c r="E402" s="2" t="s">
        <v>21</v>
      </c>
      <c r="F402" s="7">
        <v>228486</v>
      </c>
      <c r="G402" s="7">
        <v>137127</v>
      </c>
      <c r="H402" s="8">
        <v>60</v>
      </c>
      <c r="I402" s="7">
        <v>10169</v>
      </c>
      <c r="J402" s="8">
        <v>4.5</v>
      </c>
      <c r="K402" s="7">
        <v>63757</v>
      </c>
      <c r="L402" s="8">
        <v>27.899999618530273</v>
      </c>
      <c r="M402" s="7">
        <v>17433</v>
      </c>
      <c r="N402" s="8">
        <v>7.5999999046325684</v>
      </c>
      <c r="O402" s="7">
        <v>81190</v>
      </c>
      <c r="P402" s="8">
        <v>35.5</v>
      </c>
      <c r="Q402" s="2" t="s">
        <v>22</v>
      </c>
      <c r="R402" s="2" t="s">
        <v>23</v>
      </c>
    </row>
    <row r="403" spans="1:18" hidden="1">
      <c r="A403" s="2" t="s">
        <v>33</v>
      </c>
      <c r="B403" s="2">
        <v>6</v>
      </c>
      <c r="C403" s="2">
        <v>2004</v>
      </c>
      <c r="D403" s="2" t="s">
        <v>24</v>
      </c>
      <c r="E403" s="2" t="s">
        <v>25</v>
      </c>
      <c r="F403" s="7">
        <v>139790</v>
      </c>
      <c r="G403" s="7">
        <v>83277</v>
      </c>
      <c r="H403" s="8">
        <v>59.599998474121094</v>
      </c>
      <c r="I403" s="7">
        <v>8008</v>
      </c>
      <c r="J403" s="8">
        <v>5.6999998092651367</v>
      </c>
      <c r="K403" s="7">
        <v>40712</v>
      </c>
      <c r="L403" s="8">
        <v>29.100000381469727</v>
      </c>
      <c r="M403" s="7">
        <v>7793</v>
      </c>
      <c r="N403" s="8">
        <v>5.5999999046325684</v>
      </c>
      <c r="O403" s="7">
        <v>48505</v>
      </c>
      <c r="P403" s="8">
        <v>34.700000762939453</v>
      </c>
      <c r="Q403" s="2" t="s">
        <v>22</v>
      </c>
      <c r="R403" s="2" t="s">
        <v>23</v>
      </c>
    </row>
    <row r="404" spans="1:18" hidden="1">
      <c r="A404" s="2" t="s">
        <v>33</v>
      </c>
      <c r="B404" s="2">
        <v>6</v>
      </c>
      <c r="C404" s="2">
        <v>2004</v>
      </c>
      <c r="D404" s="2" t="s">
        <v>26</v>
      </c>
      <c r="E404" s="2" t="s">
        <v>27</v>
      </c>
      <c r="F404" s="7">
        <v>88696</v>
      </c>
      <c r="G404" s="7">
        <v>53849</v>
      </c>
      <c r="H404" s="8">
        <v>60.700000762939453</v>
      </c>
      <c r="I404" s="7">
        <v>2161</v>
      </c>
      <c r="J404" s="8">
        <v>2.4000000953674316</v>
      </c>
      <c r="K404" s="7">
        <v>23045</v>
      </c>
      <c r="L404" s="8">
        <v>26</v>
      </c>
      <c r="M404" s="7">
        <v>9641</v>
      </c>
      <c r="N404" s="8">
        <v>10.899999618530273</v>
      </c>
      <c r="O404" s="7">
        <v>32685</v>
      </c>
      <c r="P404" s="8">
        <v>36.900001525878906</v>
      </c>
      <c r="Q404" s="2" t="s">
        <v>22</v>
      </c>
      <c r="R404" s="2" t="s">
        <v>23</v>
      </c>
    </row>
    <row r="405" spans="1:18" hidden="1">
      <c r="A405" s="2" t="s">
        <v>33</v>
      </c>
      <c r="B405" s="2">
        <v>6</v>
      </c>
      <c r="C405" s="2">
        <v>2005</v>
      </c>
      <c r="D405" s="2" t="s">
        <v>20</v>
      </c>
      <c r="E405" s="2" t="s">
        <v>21</v>
      </c>
      <c r="F405" s="7">
        <v>234954</v>
      </c>
      <c r="G405" s="7">
        <v>144682</v>
      </c>
      <c r="H405" s="8">
        <v>61.599998474121094</v>
      </c>
      <c r="I405" s="7">
        <v>10857</v>
      </c>
      <c r="J405" s="8">
        <v>4.5999999046325684</v>
      </c>
      <c r="K405" s="7">
        <v>61758</v>
      </c>
      <c r="L405" s="8">
        <v>26.299999237060547</v>
      </c>
      <c r="M405" s="7">
        <v>17658</v>
      </c>
      <c r="N405" s="8">
        <v>7.5</v>
      </c>
      <c r="O405" s="7">
        <v>79415</v>
      </c>
      <c r="P405" s="8">
        <v>33.799999237060547</v>
      </c>
      <c r="Q405" s="2" t="s">
        <v>22</v>
      </c>
      <c r="R405" s="2" t="s">
        <v>23</v>
      </c>
    </row>
    <row r="406" spans="1:18" hidden="1">
      <c r="A406" s="2" t="s">
        <v>33</v>
      </c>
      <c r="B406" s="2">
        <v>6</v>
      </c>
      <c r="C406" s="2">
        <v>2005</v>
      </c>
      <c r="D406" s="2" t="s">
        <v>24</v>
      </c>
      <c r="E406" s="2" t="s">
        <v>25</v>
      </c>
      <c r="F406" s="7">
        <v>142897</v>
      </c>
      <c r="G406" s="7">
        <v>86531</v>
      </c>
      <c r="H406" s="8">
        <v>60.599998474121094</v>
      </c>
      <c r="I406" s="7">
        <v>8478</v>
      </c>
      <c r="J406" s="8">
        <v>5.9000000953674316</v>
      </c>
      <c r="K406" s="7">
        <v>40230</v>
      </c>
      <c r="L406" s="8">
        <v>28.200000762939453</v>
      </c>
      <c r="M406" s="7">
        <v>7657</v>
      </c>
      <c r="N406" s="8">
        <v>5.4000000953674316</v>
      </c>
      <c r="O406" s="7">
        <v>47888</v>
      </c>
      <c r="P406" s="8">
        <v>33.5</v>
      </c>
      <c r="Q406" s="2" t="s">
        <v>22</v>
      </c>
      <c r="R406" s="2" t="s">
        <v>23</v>
      </c>
    </row>
    <row r="407" spans="1:18" hidden="1">
      <c r="A407" s="2" t="s">
        <v>33</v>
      </c>
      <c r="B407" s="2">
        <v>6</v>
      </c>
      <c r="C407" s="2">
        <v>2005</v>
      </c>
      <c r="D407" s="2" t="s">
        <v>26</v>
      </c>
      <c r="E407" s="2" t="s">
        <v>27</v>
      </c>
      <c r="F407" s="7">
        <v>92057</v>
      </c>
      <c r="G407" s="7">
        <v>58151</v>
      </c>
      <c r="H407" s="8">
        <v>63.200000762939453</v>
      </c>
      <c r="I407" s="7">
        <v>2378</v>
      </c>
      <c r="J407" s="8">
        <v>2.5999999046325684</v>
      </c>
      <c r="K407" s="7">
        <v>21528</v>
      </c>
      <c r="L407" s="8">
        <v>23.399999618530273</v>
      </c>
      <c r="M407" s="7">
        <v>10000</v>
      </c>
      <c r="N407" s="8">
        <v>10.899999618530273</v>
      </c>
      <c r="O407" s="7">
        <v>31528</v>
      </c>
      <c r="P407" s="8">
        <v>34.200000762939453</v>
      </c>
      <c r="Q407" s="2" t="s">
        <v>22</v>
      </c>
      <c r="R407" s="2" t="s">
        <v>23</v>
      </c>
    </row>
    <row r="408" spans="1:18" hidden="1">
      <c r="A408" s="2" t="s">
        <v>33</v>
      </c>
      <c r="B408" s="2">
        <v>6</v>
      </c>
      <c r="C408" s="2">
        <v>2006</v>
      </c>
      <c r="D408" s="2" t="s">
        <v>20</v>
      </c>
      <c r="E408" s="2" t="s">
        <v>21</v>
      </c>
      <c r="F408" s="7">
        <v>240172</v>
      </c>
      <c r="G408" s="7">
        <v>149843</v>
      </c>
      <c r="H408" s="8">
        <v>62.400001525878906</v>
      </c>
      <c r="I408" s="7">
        <v>11394</v>
      </c>
      <c r="J408" s="8">
        <v>4.6999998092651367</v>
      </c>
      <c r="K408" s="7">
        <v>61768</v>
      </c>
      <c r="L408" s="8">
        <v>25.700000762939453</v>
      </c>
      <c r="M408" s="7">
        <v>17167</v>
      </c>
      <c r="N408" s="8">
        <v>7.0999999046325684</v>
      </c>
      <c r="O408" s="7">
        <v>78935</v>
      </c>
      <c r="P408" s="8">
        <v>32.900001525878906</v>
      </c>
      <c r="Q408" s="2" t="s">
        <v>22</v>
      </c>
      <c r="R408" s="2" t="s">
        <v>23</v>
      </c>
    </row>
    <row r="409" spans="1:18" hidden="1">
      <c r="A409" s="2" t="s">
        <v>33</v>
      </c>
      <c r="B409" s="2">
        <v>6</v>
      </c>
      <c r="C409" s="2">
        <v>2006</v>
      </c>
      <c r="D409" s="2" t="s">
        <v>24</v>
      </c>
      <c r="E409" s="2" t="s">
        <v>25</v>
      </c>
      <c r="F409" s="7">
        <v>145759</v>
      </c>
      <c r="G409" s="7">
        <v>89551</v>
      </c>
      <c r="H409" s="8">
        <v>61.400001525878906</v>
      </c>
      <c r="I409" s="7">
        <v>8887</v>
      </c>
      <c r="J409" s="8">
        <v>6.0999999046325684</v>
      </c>
      <c r="K409" s="7">
        <v>39930</v>
      </c>
      <c r="L409" s="8">
        <v>27.399999618530273</v>
      </c>
      <c r="M409" s="7">
        <v>7392</v>
      </c>
      <c r="N409" s="8">
        <v>5.0999999046325684</v>
      </c>
      <c r="O409" s="7">
        <v>47321</v>
      </c>
      <c r="P409" s="8">
        <v>32.5</v>
      </c>
      <c r="Q409" s="2" t="s">
        <v>22</v>
      </c>
      <c r="R409" s="2" t="s">
        <v>23</v>
      </c>
    </row>
    <row r="410" spans="1:18" hidden="1">
      <c r="A410" s="2" t="s">
        <v>33</v>
      </c>
      <c r="B410" s="2">
        <v>6</v>
      </c>
      <c r="C410" s="2">
        <v>2006</v>
      </c>
      <c r="D410" s="2" t="s">
        <v>26</v>
      </c>
      <c r="E410" s="2" t="s">
        <v>27</v>
      </c>
      <c r="F410" s="7">
        <v>94412</v>
      </c>
      <c r="G410" s="7">
        <v>60291</v>
      </c>
      <c r="H410" s="8">
        <v>63.900001525878906</v>
      </c>
      <c r="I410" s="7">
        <v>2508</v>
      </c>
      <c r="J410" s="8">
        <v>2.7000000476837158</v>
      </c>
      <c r="K410" s="7">
        <v>21838</v>
      </c>
      <c r="L410" s="8">
        <v>23.100000381469727</v>
      </c>
      <c r="M410" s="7">
        <v>9775</v>
      </c>
      <c r="N410" s="8">
        <v>10.399999618530273</v>
      </c>
      <c r="O410" s="7">
        <v>31614</v>
      </c>
      <c r="P410" s="8">
        <v>33.5</v>
      </c>
      <c r="Q410" s="2" t="s">
        <v>22</v>
      </c>
      <c r="R410" s="2" t="s">
        <v>23</v>
      </c>
    </row>
    <row r="411" spans="1:18" hidden="1">
      <c r="A411" s="2" t="s">
        <v>33</v>
      </c>
      <c r="B411" s="2">
        <v>6</v>
      </c>
      <c r="C411" s="2">
        <v>2007</v>
      </c>
      <c r="D411" s="2" t="s">
        <v>20</v>
      </c>
      <c r="E411" s="2" t="s">
        <v>21</v>
      </c>
      <c r="F411" s="7">
        <v>246039</v>
      </c>
      <c r="G411" s="7">
        <v>155694</v>
      </c>
      <c r="H411" s="8">
        <v>63.299999237060547</v>
      </c>
      <c r="I411" s="7">
        <v>10984</v>
      </c>
      <c r="J411" s="8">
        <v>4.5</v>
      </c>
      <c r="K411" s="7">
        <v>62719</v>
      </c>
      <c r="L411" s="8">
        <v>25.5</v>
      </c>
      <c r="M411" s="7">
        <v>16642</v>
      </c>
      <c r="N411" s="8">
        <v>6.8000001907348633</v>
      </c>
      <c r="O411" s="7">
        <v>79362</v>
      </c>
      <c r="P411" s="8">
        <v>32.299999237060547</v>
      </c>
      <c r="Q411" s="2" t="s">
        <v>22</v>
      </c>
      <c r="R411" s="2" t="s">
        <v>23</v>
      </c>
    </row>
    <row r="412" spans="1:18" hidden="1">
      <c r="A412" s="2" t="s">
        <v>33</v>
      </c>
      <c r="B412" s="2">
        <v>6</v>
      </c>
      <c r="C412" s="2">
        <v>2007</v>
      </c>
      <c r="D412" s="2" t="s">
        <v>24</v>
      </c>
      <c r="E412" s="2" t="s">
        <v>25</v>
      </c>
      <c r="F412" s="7">
        <v>148532</v>
      </c>
      <c r="G412" s="7">
        <v>92938</v>
      </c>
      <c r="H412" s="8">
        <v>62.599998474121094</v>
      </c>
      <c r="I412" s="7">
        <v>8506</v>
      </c>
      <c r="J412" s="8">
        <v>5.6999998092651367</v>
      </c>
      <c r="K412" s="7">
        <v>40002</v>
      </c>
      <c r="L412" s="8">
        <v>26.899999618530273</v>
      </c>
      <c r="M412" s="7">
        <v>7086</v>
      </c>
      <c r="N412" s="8">
        <v>4.8000001907348633</v>
      </c>
      <c r="O412" s="7">
        <v>47088</v>
      </c>
      <c r="P412" s="8">
        <v>31.700000762939453</v>
      </c>
      <c r="Q412" s="2" t="s">
        <v>22</v>
      </c>
      <c r="R412" s="2" t="s">
        <v>23</v>
      </c>
    </row>
    <row r="413" spans="1:18" hidden="1">
      <c r="A413" s="2" t="s">
        <v>33</v>
      </c>
      <c r="B413" s="2">
        <v>6</v>
      </c>
      <c r="C413" s="2">
        <v>2007</v>
      </c>
      <c r="D413" s="2" t="s">
        <v>26</v>
      </c>
      <c r="E413" s="2" t="s">
        <v>27</v>
      </c>
      <c r="F413" s="7">
        <v>97507</v>
      </c>
      <c r="G413" s="7">
        <v>62755</v>
      </c>
      <c r="H413" s="8">
        <v>64.400001525878906</v>
      </c>
      <c r="I413" s="7">
        <v>2478</v>
      </c>
      <c r="J413" s="8">
        <v>2.5</v>
      </c>
      <c r="K413" s="7">
        <v>22717</v>
      </c>
      <c r="L413" s="8">
        <v>23.299999237060547</v>
      </c>
      <c r="M413" s="7">
        <v>9557</v>
      </c>
      <c r="N413" s="8">
        <v>9.8000001907348633</v>
      </c>
      <c r="O413" s="7">
        <v>32274</v>
      </c>
      <c r="P413" s="8">
        <v>33.099998474121094</v>
      </c>
      <c r="Q413" s="2" t="s">
        <v>22</v>
      </c>
      <c r="R413" s="2" t="s">
        <v>23</v>
      </c>
    </row>
    <row r="414" spans="1:18" hidden="1">
      <c r="A414" s="2" t="s">
        <v>33</v>
      </c>
      <c r="B414" s="2">
        <v>6</v>
      </c>
      <c r="C414" s="2">
        <v>2008</v>
      </c>
      <c r="D414" s="2" t="s">
        <v>20</v>
      </c>
      <c r="E414" s="2" t="s">
        <v>21</v>
      </c>
      <c r="F414" s="7">
        <v>251983</v>
      </c>
      <c r="G414" s="7">
        <v>160075</v>
      </c>
      <c r="H414" s="8">
        <v>63.5</v>
      </c>
      <c r="I414" s="7">
        <v>11939</v>
      </c>
      <c r="J414" s="8">
        <v>4.6999998092651367</v>
      </c>
      <c r="K414" s="7">
        <v>64294</v>
      </c>
      <c r="L414" s="8">
        <v>25.5</v>
      </c>
      <c r="M414" s="7">
        <v>15675</v>
      </c>
      <c r="N414" s="8">
        <v>6.1999998092651367</v>
      </c>
      <c r="O414" s="7">
        <v>79968</v>
      </c>
      <c r="P414" s="8">
        <v>31.700000762939453</v>
      </c>
      <c r="Q414" s="2" t="s">
        <v>22</v>
      </c>
      <c r="R414" s="2" t="s">
        <v>23</v>
      </c>
    </row>
    <row r="415" spans="1:18" hidden="1">
      <c r="A415" s="2" t="s">
        <v>33</v>
      </c>
      <c r="B415" s="2">
        <v>6</v>
      </c>
      <c r="C415" s="2">
        <v>2008</v>
      </c>
      <c r="D415" s="2" t="s">
        <v>24</v>
      </c>
      <c r="E415" s="2" t="s">
        <v>25</v>
      </c>
      <c r="F415" s="7">
        <v>151724</v>
      </c>
      <c r="G415" s="7">
        <v>95363</v>
      </c>
      <c r="H415" s="8">
        <v>62.900001525878906</v>
      </c>
      <c r="I415" s="7">
        <v>9179</v>
      </c>
      <c r="J415" s="8">
        <v>6</v>
      </c>
      <c r="K415" s="7">
        <v>40740</v>
      </c>
      <c r="L415" s="8">
        <v>26.899999618530273</v>
      </c>
      <c r="M415" s="7">
        <v>6442</v>
      </c>
      <c r="N415" s="8">
        <v>4.1999998092651367</v>
      </c>
      <c r="O415" s="7">
        <v>47181</v>
      </c>
      <c r="P415" s="8">
        <v>31.100000381469727</v>
      </c>
      <c r="Q415" s="2" t="s">
        <v>22</v>
      </c>
      <c r="R415" s="2" t="s">
        <v>23</v>
      </c>
    </row>
    <row r="416" spans="1:18" hidden="1">
      <c r="A416" s="2" t="s">
        <v>33</v>
      </c>
      <c r="B416" s="2">
        <v>6</v>
      </c>
      <c r="C416" s="2">
        <v>2008</v>
      </c>
      <c r="D416" s="2" t="s">
        <v>26</v>
      </c>
      <c r="E416" s="2" t="s">
        <v>27</v>
      </c>
      <c r="F416" s="7">
        <v>100259</v>
      </c>
      <c r="G416" s="7">
        <v>64712</v>
      </c>
      <c r="H416" s="8">
        <v>64.5</v>
      </c>
      <c r="I416" s="7">
        <v>2760</v>
      </c>
      <c r="J416" s="8">
        <v>2.7999999523162842</v>
      </c>
      <c r="K416" s="7">
        <v>23554</v>
      </c>
      <c r="L416" s="8">
        <v>23.5</v>
      </c>
      <c r="M416" s="7">
        <v>9233</v>
      </c>
      <c r="N416" s="8">
        <v>9.1999998092651367</v>
      </c>
      <c r="O416" s="7">
        <v>32787</v>
      </c>
      <c r="P416" s="8">
        <v>32.700000762939453</v>
      </c>
      <c r="Q416" s="2" t="s">
        <v>22</v>
      </c>
      <c r="R416" s="2" t="s">
        <v>23</v>
      </c>
    </row>
    <row r="417" spans="1:21" hidden="1">
      <c r="A417" s="2" t="s">
        <v>33</v>
      </c>
      <c r="B417" s="2">
        <v>6</v>
      </c>
      <c r="C417" s="2">
        <v>2009</v>
      </c>
      <c r="D417" s="2" t="s">
        <v>20</v>
      </c>
      <c r="E417" s="2" t="s">
        <v>21</v>
      </c>
      <c r="F417" s="7">
        <v>253719</v>
      </c>
      <c r="G417" s="7">
        <v>159868</v>
      </c>
      <c r="H417" s="8">
        <v>63</v>
      </c>
      <c r="I417" s="7">
        <v>11652</v>
      </c>
      <c r="J417" s="8">
        <v>4.5999999046325684</v>
      </c>
      <c r="K417" s="7">
        <v>65962</v>
      </c>
      <c r="L417" s="8">
        <v>26</v>
      </c>
      <c r="M417" s="7">
        <v>16237</v>
      </c>
      <c r="N417" s="8">
        <v>6.4000000953674316</v>
      </c>
      <c r="O417" s="7">
        <v>82199</v>
      </c>
      <c r="P417" s="8">
        <v>32.400001525878906</v>
      </c>
      <c r="Q417" s="2" t="s">
        <v>22</v>
      </c>
      <c r="R417" s="2" t="s">
        <v>23</v>
      </c>
    </row>
    <row r="418" spans="1:21" hidden="1">
      <c r="A418" s="2" t="s">
        <v>33</v>
      </c>
      <c r="B418" s="2">
        <v>6</v>
      </c>
      <c r="C418" s="2">
        <v>2009</v>
      </c>
      <c r="D418" s="2" t="s">
        <v>24</v>
      </c>
      <c r="E418" s="2" t="s">
        <v>25</v>
      </c>
      <c r="F418" s="7">
        <v>151993</v>
      </c>
      <c r="G418" s="7">
        <v>94884</v>
      </c>
      <c r="H418" s="8">
        <v>62.400001525878906</v>
      </c>
      <c r="I418" s="7">
        <v>8930</v>
      </c>
      <c r="J418" s="8">
        <v>5.9000000953674316</v>
      </c>
      <c r="K418" s="7">
        <v>41835</v>
      </c>
      <c r="L418" s="8">
        <v>27.5</v>
      </c>
      <c r="M418" s="7">
        <v>6344</v>
      </c>
      <c r="N418" s="8">
        <v>4.1999998092651367</v>
      </c>
      <c r="O418" s="7">
        <v>48179</v>
      </c>
      <c r="P418" s="8">
        <v>31.700000762939453</v>
      </c>
      <c r="Q418" s="2" t="s">
        <v>22</v>
      </c>
      <c r="R418" s="2" t="s">
        <v>23</v>
      </c>
    </row>
    <row r="419" spans="1:21" hidden="1">
      <c r="A419" s="2" t="s">
        <v>33</v>
      </c>
      <c r="B419" s="2">
        <v>6</v>
      </c>
      <c r="C419" s="2">
        <v>2009</v>
      </c>
      <c r="D419" s="2" t="s">
        <v>26</v>
      </c>
      <c r="E419" s="2" t="s">
        <v>27</v>
      </c>
      <c r="F419" s="7">
        <v>101726</v>
      </c>
      <c r="G419" s="7">
        <v>64984</v>
      </c>
      <c r="H419" s="8">
        <v>63.900001525878906</v>
      </c>
      <c r="I419" s="7">
        <v>2721</v>
      </c>
      <c r="J419" s="8">
        <v>2.7000000476837158</v>
      </c>
      <c r="K419" s="7">
        <v>24127</v>
      </c>
      <c r="L419" s="8">
        <v>23.700000762939453</v>
      </c>
      <c r="M419" s="7">
        <v>9893</v>
      </c>
      <c r="N419" s="8">
        <v>9.6999998092651367</v>
      </c>
      <c r="O419" s="7">
        <v>34020</v>
      </c>
      <c r="P419" s="8">
        <v>33.400001525878906</v>
      </c>
      <c r="Q419" s="2" t="s">
        <v>22</v>
      </c>
      <c r="R419" s="2" t="s">
        <v>23</v>
      </c>
    </row>
    <row r="420" spans="1:21">
      <c r="A420" s="2" t="s">
        <v>33</v>
      </c>
      <c r="B420" s="2">
        <v>6</v>
      </c>
      <c r="C420" s="2">
        <v>2010</v>
      </c>
      <c r="D420" s="2" t="s">
        <v>20</v>
      </c>
      <c r="E420" s="2" t="s">
        <v>21</v>
      </c>
      <c r="F420" s="7">
        <v>260977</v>
      </c>
      <c r="G420" s="7">
        <v>165960</v>
      </c>
      <c r="H420" s="8">
        <v>63.599998474121094</v>
      </c>
      <c r="I420" s="7">
        <v>12135</v>
      </c>
      <c r="J420" s="8">
        <v>4.5999999046325684</v>
      </c>
      <c r="K420" s="7">
        <v>66883</v>
      </c>
      <c r="L420" s="8">
        <v>25.600000381469727</v>
      </c>
      <c r="M420" s="7">
        <v>16000</v>
      </c>
      <c r="N420" s="8">
        <v>6.0999999046325684</v>
      </c>
      <c r="O420" s="7">
        <v>82883</v>
      </c>
      <c r="P420" s="8">
        <v>31.799999237060547</v>
      </c>
      <c r="Q420" s="2" t="s">
        <v>22</v>
      </c>
      <c r="R420" s="2" t="s">
        <v>23</v>
      </c>
      <c r="U420" s="72">
        <f t="shared" ref="U420:U422" si="6">H420+J420+L420+N420</f>
        <v>99.899998664855957</v>
      </c>
    </row>
    <row r="421" spans="1:21">
      <c r="A421" s="2" t="s">
        <v>33</v>
      </c>
      <c r="B421" s="2">
        <v>6</v>
      </c>
      <c r="C421" s="2">
        <v>2010</v>
      </c>
      <c r="D421" s="2" t="s">
        <v>24</v>
      </c>
      <c r="E421" s="2" t="s">
        <v>25</v>
      </c>
      <c r="F421" s="7">
        <v>155652</v>
      </c>
      <c r="G421" s="7">
        <v>97586</v>
      </c>
      <c r="H421" s="8">
        <v>62.700000762939453</v>
      </c>
      <c r="I421" s="7">
        <v>9205</v>
      </c>
      <c r="J421" s="8">
        <v>5.9000000953674316</v>
      </c>
      <c r="K421" s="7">
        <v>42281</v>
      </c>
      <c r="L421" s="8">
        <v>27.200000762939453</v>
      </c>
      <c r="M421" s="7">
        <v>6580</v>
      </c>
      <c r="N421" s="8">
        <v>4.1999998092651367</v>
      </c>
      <c r="O421" s="7">
        <v>48862</v>
      </c>
      <c r="P421" s="8">
        <v>31.399999618530273</v>
      </c>
      <c r="Q421" s="2" t="s">
        <v>22</v>
      </c>
      <c r="R421" s="2" t="s">
        <v>23</v>
      </c>
      <c r="U421" s="72">
        <f t="shared" si="6"/>
        <v>100.00000143051147</v>
      </c>
    </row>
    <row r="422" spans="1:21">
      <c r="A422" s="2" t="s">
        <v>33</v>
      </c>
      <c r="B422" s="2">
        <v>6</v>
      </c>
      <c r="C422" s="2">
        <v>2010</v>
      </c>
      <c r="D422" s="2" t="s">
        <v>26</v>
      </c>
      <c r="E422" s="2" t="s">
        <v>27</v>
      </c>
      <c r="F422" s="7">
        <v>105325</v>
      </c>
      <c r="G422" s="7">
        <v>68374</v>
      </c>
      <c r="H422" s="8">
        <v>64.900001525878906</v>
      </c>
      <c r="I422" s="7">
        <v>2930</v>
      </c>
      <c r="J422" s="8">
        <v>2.7999999523162842</v>
      </c>
      <c r="K422" s="7">
        <v>24602</v>
      </c>
      <c r="L422" s="8">
        <v>23.399999618530273</v>
      </c>
      <c r="M422" s="7">
        <v>9420</v>
      </c>
      <c r="N422" s="8">
        <v>8.8999996185302734</v>
      </c>
      <c r="O422" s="7">
        <v>34021</v>
      </c>
      <c r="P422" s="8">
        <v>32.299999237060547</v>
      </c>
      <c r="Q422" s="2" t="s">
        <v>22</v>
      </c>
      <c r="R422" s="2" t="s">
        <v>23</v>
      </c>
      <c r="U422" s="72">
        <f t="shared" si="6"/>
        <v>100.00000071525574</v>
      </c>
    </row>
    <row r="423" spans="1:21" hidden="1">
      <c r="A423" s="2" t="s">
        <v>34</v>
      </c>
      <c r="B423" s="2">
        <v>7</v>
      </c>
      <c r="C423" s="2">
        <v>1991</v>
      </c>
      <c r="D423" s="2" t="s">
        <v>20</v>
      </c>
      <c r="E423" s="2" t="s">
        <v>21</v>
      </c>
      <c r="F423" s="7">
        <v>30065</v>
      </c>
      <c r="G423" s="7">
        <v>16519</v>
      </c>
      <c r="H423" s="8">
        <v>54.900001525878906</v>
      </c>
      <c r="I423" s="7">
        <v>2369</v>
      </c>
      <c r="J423" s="8">
        <v>7.9000000953674316</v>
      </c>
      <c r="K423" s="7">
        <v>6757</v>
      </c>
      <c r="L423" s="8">
        <v>22.5</v>
      </c>
      <c r="M423" s="7">
        <v>4419</v>
      </c>
      <c r="N423" s="8">
        <v>14.699999809265137</v>
      </c>
      <c r="O423" s="7">
        <v>11176</v>
      </c>
      <c r="P423" s="8">
        <v>37.200000762939453</v>
      </c>
      <c r="Q423" s="2" t="s">
        <v>22</v>
      </c>
      <c r="R423" s="2" t="s">
        <v>23</v>
      </c>
    </row>
    <row r="424" spans="1:21" hidden="1">
      <c r="A424" s="2" t="s">
        <v>34</v>
      </c>
      <c r="B424" s="2">
        <v>7</v>
      </c>
      <c r="C424" s="2">
        <v>1991</v>
      </c>
      <c r="D424" s="2" t="s">
        <v>24</v>
      </c>
      <c r="E424" s="2" t="s">
        <v>25</v>
      </c>
      <c r="F424" s="7">
        <v>26405</v>
      </c>
      <c r="G424" s="7">
        <v>14958</v>
      </c>
      <c r="H424" s="8">
        <v>56.599998474121094</v>
      </c>
      <c r="I424" s="7">
        <v>2329</v>
      </c>
      <c r="J424" s="8">
        <v>8.8000001907348633</v>
      </c>
      <c r="K424" s="7">
        <v>6044</v>
      </c>
      <c r="L424" s="8">
        <v>22.899999618530273</v>
      </c>
      <c r="M424" s="7">
        <v>3074</v>
      </c>
      <c r="N424" s="8">
        <v>11.600000381469727</v>
      </c>
      <c r="O424" s="7">
        <v>9118</v>
      </c>
      <c r="P424" s="8">
        <v>34.5</v>
      </c>
      <c r="Q424" s="2" t="s">
        <v>22</v>
      </c>
      <c r="R424" s="2" t="s">
        <v>23</v>
      </c>
    </row>
    <row r="425" spans="1:21" hidden="1">
      <c r="A425" s="2" t="s">
        <v>34</v>
      </c>
      <c r="B425" s="2">
        <v>7</v>
      </c>
      <c r="C425" s="2">
        <v>1991</v>
      </c>
      <c r="D425" s="2" t="s">
        <v>26</v>
      </c>
      <c r="E425" s="2" t="s">
        <v>27</v>
      </c>
      <c r="F425" s="7">
        <v>3659</v>
      </c>
      <c r="G425" s="7">
        <v>1562</v>
      </c>
      <c r="H425" s="8">
        <v>42.700000762939453</v>
      </c>
      <c r="I425" s="7">
        <v>39</v>
      </c>
      <c r="J425" s="8">
        <v>1.1000000238418579</v>
      </c>
      <c r="K425" s="7">
        <v>713</v>
      </c>
      <c r="L425" s="8">
        <v>19.5</v>
      </c>
      <c r="M425" s="7">
        <v>1345</v>
      </c>
      <c r="N425" s="8">
        <v>36.799999237060547</v>
      </c>
      <c r="O425" s="7">
        <v>2058</v>
      </c>
      <c r="P425" s="8">
        <v>56.200000762939453</v>
      </c>
      <c r="Q425" s="2" t="s">
        <v>22</v>
      </c>
      <c r="R425" s="2" t="s">
        <v>23</v>
      </c>
    </row>
    <row r="426" spans="1:21" hidden="1">
      <c r="A426" s="2" t="s">
        <v>34</v>
      </c>
      <c r="B426" s="2">
        <v>7</v>
      </c>
      <c r="C426" s="2">
        <v>1992</v>
      </c>
      <c r="D426" s="2" t="s">
        <v>20</v>
      </c>
      <c r="E426" s="2" t="s">
        <v>21</v>
      </c>
      <c r="F426" s="7">
        <v>31161</v>
      </c>
      <c r="G426" s="7">
        <v>17389</v>
      </c>
      <c r="H426" s="8">
        <v>55.799999237060547</v>
      </c>
      <c r="I426" s="7">
        <v>2518</v>
      </c>
      <c r="J426" s="8">
        <v>8.1000003814697266</v>
      </c>
      <c r="K426" s="7">
        <v>6712</v>
      </c>
      <c r="L426" s="8">
        <v>21.5</v>
      </c>
      <c r="M426" s="7">
        <v>4541</v>
      </c>
      <c r="N426" s="8">
        <v>14.600000381469727</v>
      </c>
      <c r="O426" s="7">
        <v>11253</v>
      </c>
      <c r="P426" s="8">
        <v>36.099998474121094</v>
      </c>
      <c r="Q426" s="2" t="s">
        <v>22</v>
      </c>
      <c r="R426" s="2" t="s">
        <v>23</v>
      </c>
    </row>
    <row r="427" spans="1:21" hidden="1">
      <c r="A427" s="2" t="s">
        <v>34</v>
      </c>
      <c r="B427" s="2">
        <v>7</v>
      </c>
      <c r="C427" s="2">
        <v>1992</v>
      </c>
      <c r="D427" s="2" t="s">
        <v>24</v>
      </c>
      <c r="E427" s="2" t="s">
        <v>25</v>
      </c>
      <c r="F427" s="7">
        <v>27287</v>
      </c>
      <c r="G427" s="7">
        <v>15707</v>
      </c>
      <c r="H427" s="8">
        <v>57.599998474121094</v>
      </c>
      <c r="I427" s="7">
        <v>2477</v>
      </c>
      <c r="J427" s="8">
        <v>9.1000003814697266</v>
      </c>
      <c r="K427" s="7">
        <v>5990</v>
      </c>
      <c r="L427" s="8">
        <v>22</v>
      </c>
      <c r="M427" s="7">
        <v>3114</v>
      </c>
      <c r="N427" s="8">
        <v>11.399999618530273</v>
      </c>
      <c r="O427" s="7">
        <v>9103</v>
      </c>
      <c r="P427" s="8">
        <v>33.400001525878906</v>
      </c>
      <c r="Q427" s="2" t="s">
        <v>22</v>
      </c>
      <c r="R427" s="2" t="s">
        <v>23</v>
      </c>
    </row>
    <row r="428" spans="1:21" hidden="1">
      <c r="A428" s="2" t="s">
        <v>34</v>
      </c>
      <c r="B428" s="2">
        <v>7</v>
      </c>
      <c r="C428" s="2">
        <v>1992</v>
      </c>
      <c r="D428" s="2" t="s">
        <v>26</v>
      </c>
      <c r="E428" s="2" t="s">
        <v>27</v>
      </c>
      <c r="F428" s="7">
        <v>3874</v>
      </c>
      <c r="G428" s="7">
        <v>1683</v>
      </c>
      <c r="H428" s="8">
        <v>43.400001525878906</v>
      </c>
      <c r="I428" s="7">
        <v>41</v>
      </c>
      <c r="J428" s="8">
        <v>1.1000000238418579</v>
      </c>
      <c r="K428" s="7">
        <v>722</v>
      </c>
      <c r="L428" s="8">
        <v>18.700000762939453</v>
      </c>
      <c r="M428" s="7">
        <v>1427</v>
      </c>
      <c r="N428" s="8">
        <v>36.799999237060547</v>
      </c>
      <c r="O428" s="7">
        <v>2150</v>
      </c>
      <c r="P428" s="8">
        <v>55.5</v>
      </c>
      <c r="Q428" s="2" t="s">
        <v>22</v>
      </c>
      <c r="R428" s="2" t="s">
        <v>23</v>
      </c>
    </row>
    <row r="429" spans="1:21" hidden="1">
      <c r="A429" s="2" t="s">
        <v>34</v>
      </c>
      <c r="B429" s="2">
        <v>7</v>
      </c>
      <c r="C429" s="2">
        <v>1993</v>
      </c>
      <c r="D429" s="2" t="s">
        <v>20</v>
      </c>
      <c r="E429" s="2" t="s">
        <v>21</v>
      </c>
      <c r="F429" s="7">
        <v>32250</v>
      </c>
      <c r="G429" s="7">
        <v>18446</v>
      </c>
      <c r="H429" s="8">
        <v>57.200000762939453</v>
      </c>
      <c r="I429" s="7">
        <v>2401</v>
      </c>
      <c r="J429" s="8">
        <v>7.4000000953674316</v>
      </c>
      <c r="K429" s="7">
        <v>7234</v>
      </c>
      <c r="L429" s="8">
        <v>22.399999618530273</v>
      </c>
      <c r="M429" s="7">
        <v>4170</v>
      </c>
      <c r="N429" s="8">
        <v>12.899999618530273</v>
      </c>
      <c r="O429" s="7">
        <v>11404</v>
      </c>
      <c r="P429" s="8">
        <v>35.400001525878906</v>
      </c>
      <c r="Q429" s="2" t="s">
        <v>22</v>
      </c>
      <c r="R429" s="2" t="s">
        <v>23</v>
      </c>
    </row>
    <row r="430" spans="1:21" hidden="1">
      <c r="A430" s="2" t="s">
        <v>34</v>
      </c>
      <c r="B430" s="2">
        <v>7</v>
      </c>
      <c r="C430" s="2">
        <v>1993</v>
      </c>
      <c r="D430" s="2" t="s">
        <v>24</v>
      </c>
      <c r="E430" s="2" t="s">
        <v>25</v>
      </c>
      <c r="F430" s="7">
        <v>28149</v>
      </c>
      <c r="G430" s="7">
        <v>16683</v>
      </c>
      <c r="H430" s="8">
        <v>59.299999237060547</v>
      </c>
      <c r="I430" s="7">
        <v>2357</v>
      </c>
      <c r="J430" s="8">
        <v>8.3999996185302734</v>
      </c>
      <c r="K430" s="7">
        <v>6392</v>
      </c>
      <c r="L430" s="8">
        <v>22.700000762939453</v>
      </c>
      <c r="M430" s="7">
        <v>2717</v>
      </c>
      <c r="N430" s="8">
        <v>9.6999998092651367</v>
      </c>
      <c r="O430" s="7">
        <v>9109</v>
      </c>
      <c r="P430" s="8">
        <v>32.400001525878906</v>
      </c>
      <c r="Q430" s="2" t="s">
        <v>22</v>
      </c>
      <c r="R430" s="2" t="s">
        <v>23</v>
      </c>
    </row>
    <row r="431" spans="1:21" hidden="1">
      <c r="A431" s="2" t="s">
        <v>34</v>
      </c>
      <c r="B431" s="2">
        <v>7</v>
      </c>
      <c r="C431" s="2">
        <v>1993</v>
      </c>
      <c r="D431" s="2" t="s">
        <v>26</v>
      </c>
      <c r="E431" s="2" t="s">
        <v>27</v>
      </c>
      <c r="F431" s="7">
        <v>4102</v>
      </c>
      <c r="G431" s="7">
        <v>1763</v>
      </c>
      <c r="H431" s="8">
        <v>43</v>
      </c>
      <c r="I431" s="7">
        <v>44</v>
      </c>
      <c r="J431" s="8">
        <v>1.1000000238418579</v>
      </c>
      <c r="K431" s="7">
        <v>842</v>
      </c>
      <c r="L431" s="8">
        <v>20.5</v>
      </c>
      <c r="M431" s="7">
        <v>1453</v>
      </c>
      <c r="N431" s="8">
        <v>35.400001525878906</v>
      </c>
      <c r="O431" s="7">
        <v>2295</v>
      </c>
      <c r="P431" s="8">
        <v>55.900001525878906</v>
      </c>
      <c r="Q431" s="2" t="s">
        <v>22</v>
      </c>
      <c r="R431" s="2" t="s">
        <v>23</v>
      </c>
    </row>
    <row r="432" spans="1:21" hidden="1">
      <c r="A432" s="2" t="s">
        <v>34</v>
      </c>
      <c r="B432" s="2">
        <v>7</v>
      </c>
      <c r="C432" s="2">
        <v>1994</v>
      </c>
      <c r="D432" s="2" t="s">
        <v>20</v>
      </c>
      <c r="E432" s="2" t="s">
        <v>21</v>
      </c>
      <c r="F432" s="7">
        <v>33441</v>
      </c>
      <c r="G432" s="7">
        <v>19113</v>
      </c>
      <c r="H432" s="8">
        <v>57.200000762939453</v>
      </c>
      <c r="I432" s="7">
        <v>2466</v>
      </c>
      <c r="J432" s="8">
        <v>7.4000000953674316</v>
      </c>
      <c r="K432" s="7">
        <v>7499</v>
      </c>
      <c r="L432" s="8">
        <v>22.399999618530273</v>
      </c>
      <c r="M432" s="7">
        <v>4363</v>
      </c>
      <c r="N432" s="8">
        <v>13</v>
      </c>
      <c r="O432" s="7">
        <v>11862</v>
      </c>
      <c r="P432" s="8">
        <v>35.5</v>
      </c>
      <c r="Q432" s="2" t="s">
        <v>22</v>
      </c>
      <c r="R432" s="2" t="s">
        <v>23</v>
      </c>
    </row>
    <row r="433" spans="1:18" hidden="1">
      <c r="A433" s="2" t="s">
        <v>34</v>
      </c>
      <c r="B433" s="2">
        <v>7</v>
      </c>
      <c r="C433" s="2">
        <v>1994</v>
      </c>
      <c r="D433" s="2" t="s">
        <v>24</v>
      </c>
      <c r="E433" s="2" t="s">
        <v>25</v>
      </c>
      <c r="F433" s="7">
        <v>29073</v>
      </c>
      <c r="G433" s="7">
        <v>17229</v>
      </c>
      <c r="H433" s="8">
        <v>59.299999237060547</v>
      </c>
      <c r="I433" s="7">
        <v>2420</v>
      </c>
      <c r="J433" s="8">
        <v>8.3000001907348633</v>
      </c>
      <c r="K433" s="7">
        <v>6602</v>
      </c>
      <c r="L433" s="8">
        <v>22.700000762939453</v>
      </c>
      <c r="M433" s="7">
        <v>2822</v>
      </c>
      <c r="N433" s="8">
        <v>9.6999998092651367</v>
      </c>
      <c r="O433" s="7">
        <v>9424</v>
      </c>
      <c r="P433" s="8">
        <v>32.400001525878906</v>
      </c>
      <c r="Q433" s="2" t="s">
        <v>22</v>
      </c>
      <c r="R433" s="2" t="s">
        <v>23</v>
      </c>
    </row>
    <row r="434" spans="1:18" hidden="1">
      <c r="A434" s="2" t="s">
        <v>34</v>
      </c>
      <c r="B434" s="2">
        <v>7</v>
      </c>
      <c r="C434" s="2">
        <v>1994</v>
      </c>
      <c r="D434" s="2" t="s">
        <v>26</v>
      </c>
      <c r="E434" s="2" t="s">
        <v>27</v>
      </c>
      <c r="F434" s="7">
        <v>4368</v>
      </c>
      <c r="G434" s="7">
        <v>1884</v>
      </c>
      <c r="H434" s="8">
        <v>43.099998474121094</v>
      </c>
      <c r="I434" s="7">
        <v>46</v>
      </c>
      <c r="J434" s="8">
        <v>1.1000000238418579</v>
      </c>
      <c r="K434" s="7">
        <v>897</v>
      </c>
      <c r="L434" s="8">
        <v>20.5</v>
      </c>
      <c r="M434" s="7">
        <v>1541</v>
      </c>
      <c r="N434" s="8">
        <v>35.299999237060547</v>
      </c>
      <c r="O434" s="7">
        <v>2438</v>
      </c>
      <c r="P434" s="8">
        <v>55.799999237060547</v>
      </c>
      <c r="Q434" s="2" t="s">
        <v>22</v>
      </c>
      <c r="R434" s="2" t="s">
        <v>23</v>
      </c>
    </row>
    <row r="435" spans="1:18" hidden="1">
      <c r="A435" s="2" t="s">
        <v>34</v>
      </c>
      <c r="B435" s="2">
        <v>7</v>
      </c>
      <c r="C435" s="2">
        <v>1995</v>
      </c>
      <c r="D435" s="2" t="s">
        <v>20</v>
      </c>
      <c r="E435" s="2" t="s">
        <v>21</v>
      </c>
      <c r="F435" s="7">
        <v>34601</v>
      </c>
      <c r="G435" s="7">
        <v>19544</v>
      </c>
      <c r="H435" s="8">
        <v>56.5</v>
      </c>
      <c r="I435" s="7">
        <v>2650</v>
      </c>
      <c r="J435" s="8">
        <v>7.6999998092651367</v>
      </c>
      <c r="K435" s="7">
        <v>7540</v>
      </c>
      <c r="L435" s="8">
        <v>21.799999237060547</v>
      </c>
      <c r="M435" s="7">
        <v>4866</v>
      </c>
      <c r="N435" s="8">
        <v>14.100000381469727</v>
      </c>
      <c r="O435" s="7">
        <v>12406</v>
      </c>
      <c r="P435" s="8">
        <v>35.900001525878906</v>
      </c>
      <c r="Q435" s="2" t="s">
        <v>22</v>
      </c>
      <c r="R435" s="2" t="s">
        <v>23</v>
      </c>
    </row>
    <row r="436" spans="1:18" hidden="1">
      <c r="A436" s="2" t="s">
        <v>34</v>
      </c>
      <c r="B436" s="2">
        <v>7</v>
      </c>
      <c r="C436" s="2">
        <v>1995</v>
      </c>
      <c r="D436" s="2" t="s">
        <v>24</v>
      </c>
      <c r="E436" s="2" t="s">
        <v>25</v>
      </c>
      <c r="F436" s="7">
        <v>29922</v>
      </c>
      <c r="G436" s="7">
        <v>17528</v>
      </c>
      <c r="H436" s="8">
        <v>58.599998474121094</v>
      </c>
      <c r="I436" s="7">
        <v>2602</v>
      </c>
      <c r="J436" s="8">
        <v>8.6999998092651367</v>
      </c>
      <c r="K436" s="7">
        <v>6630</v>
      </c>
      <c r="L436" s="8">
        <v>22.200000762939453</v>
      </c>
      <c r="M436" s="7">
        <v>3163</v>
      </c>
      <c r="N436" s="8">
        <v>10.600000381469727</v>
      </c>
      <c r="O436" s="7">
        <v>9792</v>
      </c>
      <c r="P436" s="8">
        <v>32.700000762939453</v>
      </c>
      <c r="Q436" s="2" t="s">
        <v>22</v>
      </c>
      <c r="R436" s="2" t="s">
        <v>23</v>
      </c>
    </row>
    <row r="437" spans="1:18" hidden="1">
      <c r="A437" s="2" t="s">
        <v>34</v>
      </c>
      <c r="B437" s="2">
        <v>7</v>
      </c>
      <c r="C437" s="2">
        <v>1995</v>
      </c>
      <c r="D437" s="2" t="s">
        <v>26</v>
      </c>
      <c r="E437" s="2" t="s">
        <v>27</v>
      </c>
      <c r="F437" s="7">
        <v>4678</v>
      </c>
      <c r="G437" s="7">
        <v>2016</v>
      </c>
      <c r="H437" s="8">
        <v>43.099998474121094</v>
      </c>
      <c r="I437" s="7">
        <v>48</v>
      </c>
      <c r="J437" s="8">
        <v>1</v>
      </c>
      <c r="K437" s="7">
        <v>910</v>
      </c>
      <c r="L437" s="8">
        <v>19.5</v>
      </c>
      <c r="M437" s="7">
        <v>1703</v>
      </c>
      <c r="N437" s="8">
        <v>36.400001525878906</v>
      </c>
      <c r="O437" s="7">
        <v>2614</v>
      </c>
      <c r="P437" s="8">
        <v>55.900001525878906</v>
      </c>
      <c r="Q437" s="2" t="s">
        <v>22</v>
      </c>
      <c r="R437" s="2" t="s">
        <v>23</v>
      </c>
    </row>
    <row r="438" spans="1:18" hidden="1">
      <c r="A438" s="2" t="s">
        <v>34</v>
      </c>
      <c r="B438" s="2">
        <v>7</v>
      </c>
      <c r="C438" s="2">
        <v>1996</v>
      </c>
      <c r="D438" s="2" t="s">
        <v>20</v>
      </c>
      <c r="E438" s="2" t="s">
        <v>21</v>
      </c>
      <c r="F438" s="7">
        <v>35292</v>
      </c>
      <c r="G438" s="7">
        <v>21158</v>
      </c>
      <c r="H438" s="8">
        <v>60</v>
      </c>
      <c r="I438" s="7">
        <v>1799</v>
      </c>
      <c r="J438" s="8">
        <v>5.0999999046325684</v>
      </c>
      <c r="K438" s="7">
        <v>8519</v>
      </c>
      <c r="L438" s="8">
        <v>24.100000381469727</v>
      </c>
      <c r="M438" s="7">
        <v>3817</v>
      </c>
      <c r="N438" s="8">
        <v>10.800000190734863</v>
      </c>
      <c r="O438" s="7">
        <v>12336</v>
      </c>
      <c r="P438" s="8">
        <v>35</v>
      </c>
      <c r="Q438" s="2" t="s">
        <v>22</v>
      </c>
      <c r="R438" s="2" t="s">
        <v>23</v>
      </c>
    </row>
    <row r="439" spans="1:18" hidden="1">
      <c r="A439" s="2" t="s">
        <v>34</v>
      </c>
      <c r="B439" s="2">
        <v>7</v>
      </c>
      <c r="C439" s="2">
        <v>1996</v>
      </c>
      <c r="D439" s="2" t="s">
        <v>24</v>
      </c>
      <c r="E439" s="2" t="s">
        <v>25</v>
      </c>
      <c r="F439" s="7">
        <v>30496</v>
      </c>
      <c r="G439" s="7">
        <v>18814</v>
      </c>
      <c r="H439" s="8">
        <v>61.700000762939453</v>
      </c>
      <c r="I439" s="7">
        <v>1756</v>
      </c>
      <c r="J439" s="8">
        <v>5.8000001907348633</v>
      </c>
      <c r="K439" s="7">
        <v>7581</v>
      </c>
      <c r="L439" s="8">
        <v>24.899999618530273</v>
      </c>
      <c r="M439" s="7">
        <v>2344</v>
      </c>
      <c r="N439" s="8">
        <v>7.6999998092651367</v>
      </c>
      <c r="O439" s="7">
        <v>9925</v>
      </c>
      <c r="P439" s="8">
        <v>32.5</v>
      </c>
      <c r="Q439" s="2" t="s">
        <v>22</v>
      </c>
      <c r="R439" s="2" t="s">
        <v>23</v>
      </c>
    </row>
    <row r="440" spans="1:18" hidden="1">
      <c r="A440" s="2" t="s">
        <v>34</v>
      </c>
      <c r="B440" s="2">
        <v>7</v>
      </c>
      <c r="C440" s="2">
        <v>1996</v>
      </c>
      <c r="D440" s="2" t="s">
        <v>26</v>
      </c>
      <c r="E440" s="2" t="s">
        <v>27</v>
      </c>
      <c r="F440" s="7">
        <v>4797</v>
      </c>
      <c r="G440" s="7">
        <v>2344</v>
      </c>
      <c r="H440" s="8">
        <v>48.900001525878906</v>
      </c>
      <c r="I440" s="7">
        <v>42</v>
      </c>
      <c r="J440" s="8">
        <v>0.89999997615814209</v>
      </c>
      <c r="K440" s="7">
        <v>937</v>
      </c>
      <c r="L440" s="8">
        <v>19.5</v>
      </c>
      <c r="M440" s="7">
        <v>1473</v>
      </c>
      <c r="N440" s="8">
        <v>30.700000762939453</v>
      </c>
      <c r="O440" s="7">
        <v>2411</v>
      </c>
      <c r="P440" s="8">
        <v>50.299999237060547</v>
      </c>
      <c r="Q440" s="2" t="s">
        <v>22</v>
      </c>
      <c r="R440" s="2" t="s">
        <v>23</v>
      </c>
    </row>
    <row r="441" spans="1:18" hidden="1">
      <c r="A441" s="2" t="s">
        <v>34</v>
      </c>
      <c r="B441" s="2">
        <v>7</v>
      </c>
      <c r="C441" s="2">
        <v>1997</v>
      </c>
      <c r="D441" s="2" t="s">
        <v>20</v>
      </c>
      <c r="E441" s="2" t="s">
        <v>21</v>
      </c>
      <c r="F441" s="7">
        <v>36566</v>
      </c>
      <c r="G441" s="7">
        <v>22135</v>
      </c>
      <c r="H441" s="8">
        <v>60.5</v>
      </c>
      <c r="I441" s="7">
        <v>1942</v>
      </c>
      <c r="J441" s="8">
        <v>5.3000001907348633</v>
      </c>
      <c r="K441" s="7">
        <v>8706</v>
      </c>
      <c r="L441" s="8">
        <v>23.799999237060547</v>
      </c>
      <c r="M441" s="7">
        <v>3782</v>
      </c>
      <c r="N441" s="8">
        <v>10.300000190734863</v>
      </c>
      <c r="O441" s="7">
        <v>12489</v>
      </c>
      <c r="P441" s="8">
        <v>34.200000762939453</v>
      </c>
      <c r="Q441" s="2" t="s">
        <v>22</v>
      </c>
      <c r="R441" s="2" t="s">
        <v>23</v>
      </c>
    </row>
    <row r="442" spans="1:18" hidden="1">
      <c r="A442" s="2" t="s">
        <v>34</v>
      </c>
      <c r="B442" s="2">
        <v>7</v>
      </c>
      <c r="C442" s="2">
        <v>1997</v>
      </c>
      <c r="D442" s="2" t="s">
        <v>24</v>
      </c>
      <c r="E442" s="2" t="s">
        <v>25</v>
      </c>
      <c r="F442" s="7">
        <v>31349</v>
      </c>
      <c r="G442" s="7">
        <v>19517</v>
      </c>
      <c r="H442" s="8">
        <v>62.299999237060547</v>
      </c>
      <c r="I442" s="7">
        <v>1897</v>
      </c>
      <c r="J442" s="8">
        <v>6</v>
      </c>
      <c r="K442" s="7">
        <v>7721</v>
      </c>
      <c r="L442" s="8">
        <v>24.600000381469727</v>
      </c>
      <c r="M442" s="7">
        <v>2214</v>
      </c>
      <c r="N442" s="8">
        <v>7.0999999046325684</v>
      </c>
      <c r="O442" s="7">
        <v>9935</v>
      </c>
      <c r="P442" s="8">
        <v>31.700000762939453</v>
      </c>
      <c r="Q442" s="2" t="s">
        <v>22</v>
      </c>
      <c r="R442" s="2" t="s">
        <v>23</v>
      </c>
    </row>
    <row r="443" spans="1:18" hidden="1">
      <c r="A443" s="2" t="s">
        <v>34</v>
      </c>
      <c r="B443" s="2">
        <v>7</v>
      </c>
      <c r="C443" s="2">
        <v>1997</v>
      </c>
      <c r="D443" s="2" t="s">
        <v>26</v>
      </c>
      <c r="E443" s="2" t="s">
        <v>27</v>
      </c>
      <c r="F443" s="7">
        <v>5217</v>
      </c>
      <c r="G443" s="7">
        <v>2618</v>
      </c>
      <c r="H443" s="8">
        <v>50.200000762939453</v>
      </c>
      <c r="I443" s="7">
        <v>46</v>
      </c>
      <c r="J443" s="8">
        <v>0.89999997615814209</v>
      </c>
      <c r="K443" s="7">
        <v>985</v>
      </c>
      <c r="L443" s="8">
        <v>18.899999618530273</v>
      </c>
      <c r="M443" s="7">
        <v>1569</v>
      </c>
      <c r="N443" s="8">
        <v>30.100000381469727</v>
      </c>
      <c r="O443" s="7">
        <v>2554</v>
      </c>
      <c r="P443" s="8">
        <v>48.900001525878906</v>
      </c>
      <c r="Q443" s="2" t="s">
        <v>22</v>
      </c>
      <c r="R443" s="2" t="s">
        <v>23</v>
      </c>
    </row>
    <row r="444" spans="1:18" hidden="1">
      <c r="A444" s="2" t="s">
        <v>34</v>
      </c>
      <c r="B444" s="2">
        <v>7</v>
      </c>
      <c r="C444" s="2">
        <v>1998</v>
      </c>
      <c r="D444" s="2" t="s">
        <v>20</v>
      </c>
      <c r="E444" s="2" t="s">
        <v>21</v>
      </c>
      <c r="F444" s="7">
        <v>37955</v>
      </c>
      <c r="G444" s="7">
        <v>22859</v>
      </c>
      <c r="H444" s="8">
        <v>60.200000762939453</v>
      </c>
      <c r="I444" s="7">
        <v>2302</v>
      </c>
      <c r="J444" s="8">
        <v>6.0999999046325684</v>
      </c>
      <c r="K444" s="7">
        <v>8428</v>
      </c>
      <c r="L444" s="8">
        <v>22.200000762939453</v>
      </c>
      <c r="M444" s="7">
        <v>4365</v>
      </c>
      <c r="N444" s="8">
        <v>11.5</v>
      </c>
      <c r="O444" s="7">
        <v>12794</v>
      </c>
      <c r="P444" s="8">
        <v>33.700000762939453</v>
      </c>
      <c r="Q444" s="2" t="s">
        <v>22</v>
      </c>
      <c r="R444" s="2" t="s">
        <v>23</v>
      </c>
    </row>
    <row r="445" spans="1:18" hidden="1">
      <c r="A445" s="2" t="s">
        <v>34</v>
      </c>
      <c r="B445" s="2">
        <v>7</v>
      </c>
      <c r="C445" s="2">
        <v>1998</v>
      </c>
      <c r="D445" s="2" t="s">
        <v>24</v>
      </c>
      <c r="E445" s="2" t="s">
        <v>25</v>
      </c>
      <c r="F445" s="7">
        <v>32318</v>
      </c>
      <c r="G445" s="7">
        <v>19930</v>
      </c>
      <c r="H445" s="8">
        <v>61.700000762939453</v>
      </c>
      <c r="I445" s="7">
        <v>2254</v>
      </c>
      <c r="J445" s="8">
        <v>7</v>
      </c>
      <c r="K445" s="7">
        <v>7538</v>
      </c>
      <c r="L445" s="8">
        <v>23.299999237060547</v>
      </c>
      <c r="M445" s="7">
        <v>2596</v>
      </c>
      <c r="N445" s="8">
        <v>8</v>
      </c>
      <c r="O445" s="7">
        <v>10134</v>
      </c>
      <c r="P445" s="8">
        <v>31.399999618530273</v>
      </c>
      <c r="Q445" s="2" t="s">
        <v>22</v>
      </c>
      <c r="R445" s="2" t="s">
        <v>23</v>
      </c>
    </row>
    <row r="446" spans="1:18" hidden="1">
      <c r="A446" s="2" t="s">
        <v>34</v>
      </c>
      <c r="B446" s="2">
        <v>7</v>
      </c>
      <c r="C446" s="2">
        <v>1998</v>
      </c>
      <c r="D446" s="2" t="s">
        <v>26</v>
      </c>
      <c r="E446" s="2" t="s">
        <v>27</v>
      </c>
      <c r="F446" s="7">
        <v>5637</v>
      </c>
      <c r="G446" s="7">
        <v>2929</v>
      </c>
      <c r="H446" s="8">
        <v>52</v>
      </c>
      <c r="I446" s="7">
        <v>48</v>
      </c>
      <c r="J446" s="8">
        <v>0.80000001192092896</v>
      </c>
      <c r="K446" s="7">
        <v>890</v>
      </c>
      <c r="L446" s="8">
        <v>15.800000190734863</v>
      </c>
      <c r="M446" s="7">
        <v>1770</v>
      </c>
      <c r="N446" s="8">
        <v>31.399999618530273</v>
      </c>
      <c r="O446" s="7">
        <v>2660</v>
      </c>
      <c r="P446" s="8">
        <v>47.200000762939453</v>
      </c>
      <c r="Q446" s="2" t="s">
        <v>22</v>
      </c>
      <c r="R446" s="2" t="s">
        <v>23</v>
      </c>
    </row>
    <row r="447" spans="1:18" hidden="1">
      <c r="A447" s="2" t="s">
        <v>34</v>
      </c>
      <c r="B447" s="2">
        <v>7</v>
      </c>
      <c r="C447" s="2">
        <v>1999</v>
      </c>
      <c r="D447" s="2" t="s">
        <v>20</v>
      </c>
      <c r="E447" s="2" t="s">
        <v>21</v>
      </c>
      <c r="F447" s="7">
        <v>39495</v>
      </c>
      <c r="G447" s="7">
        <v>24019</v>
      </c>
      <c r="H447" s="8">
        <v>60.799999237060547</v>
      </c>
      <c r="I447" s="7">
        <v>2173</v>
      </c>
      <c r="J447" s="8">
        <v>5.5</v>
      </c>
      <c r="K447" s="7">
        <v>9286</v>
      </c>
      <c r="L447" s="8">
        <v>23.5</v>
      </c>
      <c r="M447" s="7">
        <v>4018</v>
      </c>
      <c r="N447" s="8">
        <v>10.199999809265137</v>
      </c>
      <c r="O447" s="7">
        <v>13303</v>
      </c>
      <c r="P447" s="8">
        <v>33.700000762939453</v>
      </c>
      <c r="Q447" s="2" t="s">
        <v>22</v>
      </c>
      <c r="R447" s="2" t="s">
        <v>23</v>
      </c>
    </row>
    <row r="448" spans="1:18" hidden="1">
      <c r="A448" s="2" t="s">
        <v>34</v>
      </c>
      <c r="B448" s="2">
        <v>7</v>
      </c>
      <c r="C448" s="2">
        <v>1999</v>
      </c>
      <c r="D448" s="2" t="s">
        <v>24</v>
      </c>
      <c r="E448" s="2" t="s">
        <v>25</v>
      </c>
      <c r="F448" s="7">
        <v>33388</v>
      </c>
      <c r="G448" s="7">
        <v>20906</v>
      </c>
      <c r="H448" s="8">
        <v>62.599998474121094</v>
      </c>
      <c r="I448" s="7">
        <v>2118</v>
      </c>
      <c r="J448" s="8">
        <v>6.3000001907348633</v>
      </c>
      <c r="K448" s="7">
        <v>8168</v>
      </c>
      <c r="L448" s="8">
        <v>24.5</v>
      </c>
      <c r="M448" s="7">
        <v>2196</v>
      </c>
      <c r="N448" s="8">
        <v>6.5999999046325684</v>
      </c>
      <c r="O448" s="7">
        <v>10364</v>
      </c>
      <c r="P448" s="8">
        <v>31</v>
      </c>
      <c r="Q448" s="2" t="s">
        <v>22</v>
      </c>
      <c r="R448" s="2" t="s">
        <v>23</v>
      </c>
    </row>
    <row r="449" spans="1:18" hidden="1">
      <c r="A449" s="2" t="s">
        <v>34</v>
      </c>
      <c r="B449" s="2">
        <v>7</v>
      </c>
      <c r="C449" s="2">
        <v>1999</v>
      </c>
      <c r="D449" s="2" t="s">
        <v>26</v>
      </c>
      <c r="E449" s="2" t="s">
        <v>27</v>
      </c>
      <c r="F449" s="7">
        <v>6107</v>
      </c>
      <c r="G449" s="7">
        <v>3113</v>
      </c>
      <c r="H449" s="8">
        <v>51</v>
      </c>
      <c r="I449" s="7">
        <v>55</v>
      </c>
      <c r="J449" s="8">
        <v>0.89999997615814209</v>
      </c>
      <c r="K449" s="7">
        <v>1117</v>
      </c>
      <c r="L449" s="8">
        <v>18.299999237060547</v>
      </c>
      <c r="M449" s="7">
        <v>1821</v>
      </c>
      <c r="N449" s="8">
        <v>29.799999237060547</v>
      </c>
      <c r="O449" s="7">
        <v>2939</v>
      </c>
      <c r="P449" s="8">
        <v>48.099998474121094</v>
      </c>
      <c r="Q449" s="2" t="s">
        <v>22</v>
      </c>
      <c r="R449" s="2" t="s">
        <v>23</v>
      </c>
    </row>
    <row r="450" spans="1:18" hidden="1">
      <c r="A450" s="2" t="s">
        <v>34</v>
      </c>
      <c r="B450" s="2">
        <v>7</v>
      </c>
      <c r="C450" s="2">
        <v>2000</v>
      </c>
      <c r="D450" s="2" t="s">
        <v>20</v>
      </c>
      <c r="E450" s="2" t="s">
        <v>21</v>
      </c>
      <c r="F450" s="7">
        <v>41169</v>
      </c>
      <c r="G450" s="7">
        <v>25050</v>
      </c>
      <c r="H450" s="8">
        <v>60.799999237060547</v>
      </c>
      <c r="I450" s="7">
        <v>2047</v>
      </c>
      <c r="J450" s="8">
        <v>5</v>
      </c>
      <c r="K450" s="7">
        <v>10237</v>
      </c>
      <c r="L450" s="8">
        <v>24.899999618530273</v>
      </c>
      <c r="M450" s="7">
        <v>3835</v>
      </c>
      <c r="N450" s="8">
        <v>9.3000001907348633</v>
      </c>
      <c r="O450" s="7">
        <v>14072</v>
      </c>
      <c r="P450" s="8">
        <v>34.200000762939453</v>
      </c>
      <c r="Q450" s="2" t="s">
        <v>22</v>
      </c>
      <c r="R450" s="2" t="s">
        <v>23</v>
      </c>
    </row>
    <row r="451" spans="1:18" hidden="1">
      <c r="A451" s="2" t="s">
        <v>34</v>
      </c>
      <c r="B451" s="2">
        <v>7</v>
      </c>
      <c r="C451" s="2">
        <v>2000</v>
      </c>
      <c r="D451" s="2" t="s">
        <v>24</v>
      </c>
      <c r="E451" s="2" t="s">
        <v>25</v>
      </c>
      <c r="F451" s="7">
        <v>34740</v>
      </c>
      <c r="G451" s="7">
        <v>21869</v>
      </c>
      <c r="H451" s="8">
        <v>62.900001525878906</v>
      </c>
      <c r="I451" s="7">
        <v>1984</v>
      </c>
      <c r="J451" s="8">
        <v>5.6999998092651367</v>
      </c>
      <c r="K451" s="7">
        <v>8890</v>
      </c>
      <c r="L451" s="8">
        <v>25.600000381469727</v>
      </c>
      <c r="M451" s="7">
        <v>1998</v>
      </c>
      <c r="N451" s="8">
        <v>5.8000001907348633</v>
      </c>
      <c r="O451" s="7">
        <v>10887</v>
      </c>
      <c r="P451" s="8">
        <v>31.299999237060547</v>
      </c>
      <c r="Q451" s="2" t="s">
        <v>22</v>
      </c>
      <c r="R451" s="2" t="s">
        <v>23</v>
      </c>
    </row>
    <row r="452" spans="1:18" hidden="1">
      <c r="A452" s="2" t="s">
        <v>34</v>
      </c>
      <c r="B452" s="2">
        <v>7</v>
      </c>
      <c r="C452" s="2">
        <v>2000</v>
      </c>
      <c r="D452" s="2" t="s">
        <v>26</v>
      </c>
      <c r="E452" s="2" t="s">
        <v>27</v>
      </c>
      <c r="F452" s="7">
        <v>6429</v>
      </c>
      <c r="G452" s="7">
        <v>3181</v>
      </c>
      <c r="H452" s="8">
        <v>49.5</v>
      </c>
      <c r="I452" s="7">
        <v>63</v>
      </c>
      <c r="J452" s="8">
        <v>1</v>
      </c>
      <c r="K452" s="7">
        <v>1347</v>
      </c>
      <c r="L452" s="8">
        <v>21</v>
      </c>
      <c r="M452" s="7">
        <v>1837</v>
      </c>
      <c r="N452" s="8">
        <v>28.600000381469727</v>
      </c>
      <c r="O452" s="7">
        <v>3185</v>
      </c>
      <c r="P452" s="8">
        <v>49.5</v>
      </c>
      <c r="Q452" s="2" t="s">
        <v>22</v>
      </c>
      <c r="R452" s="2" t="s">
        <v>23</v>
      </c>
    </row>
    <row r="453" spans="1:18" hidden="1">
      <c r="A453" s="2" t="s">
        <v>34</v>
      </c>
      <c r="B453" s="2">
        <v>7</v>
      </c>
      <c r="C453" s="2">
        <v>2001</v>
      </c>
      <c r="D453" s="2" t="s">
        <v>20</v>
      </c>
      <c r="E453" s="2" t="s">
        <v>21</v>
      </c>
      <c r="F453" s="7">
        <v>42661</v>
      </c>
      <c r="G453" s="7">
        <v>26089</v>
      </c>
      <c r="H453" s="8">
        <v>61.200000762939453</v>
      </c>
      <c r="I453" s="7">
        <v>2246</v>
      </c>
      <c r="J453" s="8">
        <v>5.3000001907348633</v>
      </c>
      <c r="K453" s="7">
        <v>10367</v>
      </c>
      <c r="L453" s="8">
        <v>24.299999237060547</v>
      </c>
      <c r="M453" s="7">
        <v>3960</v>
      </c>
      <c r="N453" s="8">
        <v>9.3000001907348633</v>
      </c>
      <c r="O453" s="7">
        <v>14327</v>
      </c>
      <c r="P453" s="8">
        <v>33.599998474121094</v>
      </c>
      <c r="Q453" s="2" t="s">
        <v>22</v>
      </c>
      <c r="R453" s="2" t="s">
        <v>23</v>
      </c>
    </row>
    <row r="454" spans="1:18" hidden="1">
      <c r="A454" s="2" t="s">
        <v>34</v>
      </c>
      <c r="B454" s="2">
        <v>7</v>
      </c>
      <c r="C454" s="2">
        <v>2001</v>
      </c>
      <c r="D454" s="2" t="s">
        <v>24</v>
      </c>
      <c r="E454" s="2" t="s">
        <v>25</v>
      </c>
      <c r="F454" s="7">
        <v>35898</v>
      </c>
      <c r="G454" s="7">
        <v>22646</v>
      </c>
      <c r="H454" s="8">
        <v>63.099998474121094</v>
      </c>
      <c r="I454" s="7">
        <v>2184</v>
      </c>
      <c r="J454" s="8">
        <v>6.0999999046325684</v>
      </c>
      <c r="K454" s="7">
        <v>9020</v>
      </c>
      <c r="L454" s="8">
        <v>25.100000381469727</v>
      </c>
      <c r="M454" s="7">
        <v>2047</v>
      </c>
      <c r="N454" s="8">
        <v>5.6999998092651367</v>
      </c>
      <c r="O454" s="7">
        <v>11068</v>
      </c>
      <c r="P454" s="8">
        <v>30.799999237060547</v>
      </c>
      <c r="Q454" s="2" t="s">
        <v>22</v>
      </c>
      <c r="R454" s="2" t="s">
        <v>23</v>
      </c>
    </row>
    <row r="455" spans="1:18" hidden="1">
      <c r="A455" s="2" t="s">
        <v>34</v>
      </c>
      <c r="B455" s="2">
        <v>7</v>
      </c>
      <c r="C455" s="2">
        <v>2001</v>
      </c>
      <c r="D455" s="2" t="s">
        <v>26</v>
      </c>
      <c r="E455" s="2" t="s">
        <v>27</v>
      </c>
      <c r="F455" s="7">
        <v>6764</v>
      </c>
      <c r="G455" s="7">
        <v>3442</v>
      </c>
      <c r="H455" s="8">
        <v>50.900001525878906</v>
      </c>
      <c r="I455" s="7">
        <v>62</v>
      </c>
      <c r="J455" s="8">
        <v>0.89999997615814209</v>
      </c>
      <c r="K455" s="7">
        <v>1347</v>
      </c>
      <c r="L455" s="8">
        <v>19.899999618530273</v>
      </c>
      <c r="M455" s="7">
        <v>1912</v>
      </c>
      <c r="N455" s="8">
        <v>28.299999237060547</v>
      </c>
      <c r="O455" s="7">
        <v>3259</v>
      </c>
      <c r="P455" s="8">
        <v>48.200000762939453</v>
      </c>
      <c r="Q455" s="2" t="s">
        <v>22</v>
      </c>
      <c r="R455" s="2" t="s">
        <v>23</v>
      </c>
    </row>
    <row r="456" spans="1:18" hidden="1">
      <c r="A456" s="2" t="s">
        <v>34</v>
      </c>
      <c r="B456" s="2">
        <v>7</v>
      </c>
      <c r="C456" s="2">
        <v>2002</v>
      </c>
      <c r="D456" s="2" t="s">
        <v>20</v>
      </c>
      <c r="E456" s="2" t="s">
        <v>21</v>
      </c>
      <c r="F456" s="7">
        <v>44371</v>
      </c>
      <c r="G456" s="7">
        <v>27054</v>
      </c>
      <c r="H456" s="8">
        <v>61</v>
      </c>
      <c r="I456" s="7">
        <v>2248</v>
      </c>
      <c r="J456" s="8">
        <v>5.0999999046325684</v>
      </c>
      <c r="K456" s="7">
        <v>10870</v>
      </c>
      <c r="L456" s="8">
        <v>24.5</v>
      </c>
      <c r="M456" s="7">
        <v>4200</v>
      </c>
      <c r="N456" s="8">
        <v>9.5</v>
      </c>
      <c r="O456" s="7">
        <v>15069</v>
      </c>
      <c r="P456" s="8">
        <v>34</v>
      </c>
      <c r="Q456" s="2" t="s">
        <v>22</v>
      </c>
      <c r="R456" s="2" t="s">
        <v>23</v>
      </c>
    </row>
    <row r="457" spans="1:18" hidden="1">
      <c r="A457" s="2" t="s">
        <v>34</v>
      </c>
      <c r="B457" s="2">
        <v>7</v>
      </c>
      <c r="C457" s="2">
        <v>2002</v>
      </c>
      <c r="D457" s="2" t="s">
        <v>24</v>
      </c>
      <c r="E457" s="2" t="s">
        <v>25</v>
      </c>
      <c r="F457" s="7">
        <v>37192</v>
      </c>
      <c r="G457" s="7">
        <v>23408</v>
      </c>
      <c r="H457" s="8">
        <v>62.900001525878906</v>
      </c>
      <c r="I457" s="7">
        <v>2179</v>
      </c>
      <c r="J457" s="8">
        <v>5.9000000953674316</v>
      </c>
      <c r="K457" s="7">
        <v>9346</v>
      </c>
      <c r="L457" s="8">
        <v>25.100000381469727</v>
      </c>
      <c r="M457" s="7">
        <v>2259</v>
      </c>
      <c r="N457" s="8">
        <v>6.0999999046325684</v>
      </c>
      <c r="O457" s="7">
        <v>11605</v>
      </c>
      <c r="P457" s="8">
        <v>31.200000762939453</v>
      </c>
      <c r="Q457" s="2" t="s">
        <v>22</v>
      </c>
      <c r="R457" s="2" t="s">
        <v>23</v>
      </c>
    </row>
    <row r="458" spans="1:18" hidden="1">
      <c r="A458" s="2" t="s">
        <v>34</v>
      </c>
      <c r="B458" s="2">
        <v>7</v>
      </c>
      <c r="C458" s="2">
        <v>2002</v>
      </c>
      <c r="D458" s="2" t="s">
        <v>26</v>
      </c>
      <c r="E458" s="2" t="s">
        <v>27</v>
      </c>
      <c r="F458" s="7">
        <v>7179</v>
      </c>
      <c r="G458" s="7">
        <v>3646</v>
      </c>
      <c r="H458" s="8">
        <v>50.799999237060547</v>
      </c>
      <c r="I458" s="7">
        <v>69</v>
      </c>
      <c r="J458" s="8">
        <v>1</v>
      </c>
      <c r="K458" s="7">
        <v>1524</v>
      </c>
      <c r="L458" s="8">
        <v>21.200000762939453</v>
      </c>
      <c r="M458" s="7">
        <v>1941</v>
      </c>
      <c r="N458" s="8">
        <v>27</v>
      </c>
      <c r="O458" s="7">
        <v>3464</v>
      </c>
      <c r="P458" s="8">
        <v>48.299999237060547</v>
      </c>
      <c r="Q458" s="2" t="s">
        <v>22</v>
      </c>
      <c r="R458" s="2" t="s">
        <v>23</v>
      </c>
    </row>
    <row r="459" spans="1:18" hidden="1">
      <c r="A459" s="2" t="s">
        <v>34</v>
      </c>
      <c r="B459" s="2">
        <v>7</v>
      </c>
      <c r="C459" s="2">
        <v>2003</v>
      </c>
      <c r="D459" s="2" t="s">
        <v>20</v>
      </c>
      <c r="E459" s="2" t="s">
        <v>21</v>
      </c>
      <c r="F459" s="7">
        <v>46205</v>
      </c>
      <c r="G459" s="7">
        <v>28230</v>
      </c>
      <c r="H459" s="8">
        <v>61.099998474121094</v>
      </c>
      <c r="I459" s="7">
        <v>2272</v>
      </c>
      <c r="J459" s="8">
        <v>4.9000000953674316</v>
      </c>
      <c r="K459" s="7">
        <v>11268</v>
      </c>
      <c r="L459" s="8">
        <v>24.399999618530273</v>
      </c>
      <c r="M459" s="7">
        <v>4434</v>
      </c>
      <c r="N459" s="8">
        <v>9.6000003814697266</v>
      </c>
      <c r="O459" s="7">
        <v>15703</v>
      </c>
      <c r="P459" s="8">
        <v>34</v>
      </c>
      <c r="Q459" s="2" t="s">
        <v>22</v>
      </c>
      <c r="R459" s="2" t="s">
        <v>23</v>
      </c>
    </row>
    <row r="460" spans="1:18" hidden="1">
      <c r="A460" s="2" t="s">
        <v>34</v>
      </c>
      <c r="B460" s="2">
        <v>7</v>
      </c>
      <c r="C460" s="2">
        <v>2003</v>
      </c>
      <c r="D460" s="2" t="s">
        <v>24</v>
      </c>
      <c r="E460" s="2" t="s">
        <v>25</v>
      </c>
      <c r="F460" s="7">
        <v>38449</v>
      </c>
      <c r="G460" s="7">
        <v>24285</v>
      </c>
      <c r="H460" s="8">
        <v>63.200000762939453</v>
      </c>
      <c r="I460" s="7">
        <v>2200</v>
      </c>
      <c r="J460" s="8">
        <v>5.6999998092651367</v>
      </c>
      <c r="K460" s="7">
        <v>9646</v>
      </c>
      <c r="L460" s="8">
        <v>25.100000381469727</v>
      </c>
      <c r="M460" s="7">
        <v>2318</v>
      </c>
      <c r="N460" s="8">
        <v>6</v>
      </c>
      <c r="O460" s="7">
        <v>11964</v>
      </c>
      <c r="P460" s="8">
        <v>31.100000381469727</v>
      </c>
      <c r="Q460" s="2" t="s">
        <v>22</v>
      </c>
      <c r="R460" s="2" t="s">
        <v>23</v>
      </c>
    </row>
    <row r="461" spans="1:18" hidden="1">
      <c r="A461" s="2" t="s">
        <v>34</v>
      </c>
      <c r="B461" s="2">
        <v>7</v>
      </c>
      <c r="C461" s="2">
        <v>2003</v>
      </c>
      <c r="D461" s="2" t="s">
        <v>26</v>
      </c>
      <c r="E461" s="2" t="s">
        <v>27</v>
      </c>
      <c r="F461" s="7">
        <v>7756</v>
      </c>
      <c r="G461" s="7">
        <v>3946</v>
      </c>
      <c r="H461" s="8">
        <v>50.900001525878906</v>
      </c>
      <c r="I461" s="7">
        <v>72</v>
      </c>
      <c r="J461" s="8">
        <v>0.89999997615814209</v>
      </c>
      <c r="K461" s="7">
        <v>1622</v>
      </c>
      <c r="L461" s="8">
        <v>20.899999618530273</v>
      </c>
      <c r="M461" s="7">
        <v>2116</v>
      </c>
      <c r="N461" s="8">
        <v>27.299999237060547</v>
      </c>
      <c r="O461" s="7">
        <v>3739</v>
      </c>
      <c r="P461" s="8">
        <v>48.200000762939453</v>
      </c>
      <c r="Q461" s="2" t="s">
        <v>22</v>
      </c>
      <c r="R461" s="2" t="s">
        <v>23</v>
      </c>
    </row>
    <row r="462" spans="1:18" hidden="1">
      <c r="A462" s="2" t="s">
        <v>34</v>
      </c>
      <c r="B462" s="2">
        <v>7</v>
      </c>
      <c r="C462" s="2">
        <v>2004</v>
      </c>
      <c r="D462" s="2" t="s">
        <v>20</v>
      </c>
      <c r="E462" s="2" t="s">
        <v>21</v>
      </c>
      <c r="F462" s="7">
        <v>49133</v>
      </c>
      <c r="G462" s="7">
        <v>30273</v>
      </c>
      <c r="H462" s="8">
        <v>61.599998474121094</v>
      </c>
      <c r="I462" s="7">
        <v>2400</v>
      </c>
      <c r="J462" s="8">
        <v>4.9000000953674316</v>
      </c>
      <c r="K462" s="7">
        <v>11952</v>
      </c>
      <c r="L462" s="8">
        <v>24.299999237060547</v>
      </c>
      <c r="M462" s="7">
        <v>4508</v>
      </c>
      <c r="N462" s="8">
        <v>9.1999998092651367</v>
      </c>
      <c r="O462" s="7">
        <v>16460</v>
      </c>
      <c r="P462" s="8">
        <v>33.5</v>
      </c>
      <c r="Q462" s="2" t="s">
        <v>22</v>
      </c>
      <c r="R462" s="2" t="s">
        <v>23</v>
      </c>
    </row>
    <row r="463" spans="1:18" hidden="1">
      <c r="A463" s="2" t="s">
        <v>34</v>
      </c>
      <c r="B463" s="2">
        <v>7</v>
      </c>
      <c r="C463" s="2">
        <v>2004</v>
      </c>
      <c r="D463" s="2" t="s">
        <v>24</v>
      </c>
      <c r="E463" s="2" t="s">
        <v>25</v>
      </c>
      <c r="F463" s="7">
        <v>40721</v>
      </c>
      <c r="G463" s="7">
        <v>25979</v>
      </c>
      <c r="H463" s="8">
        <v>63.799999237060547</v>
      </c>
      <c r="I463" s="7">
        <v>2317</v>
      </c>
      <c r="J463" s="8">
        <v>5.6999998092651367</v>
      </c>
      <c r="K463" s="7">
        <v>10192</v>
      </c>
      <c r="L463" s="8">
        <v>25</v>
      </c>
      <c r="M463" s="7">
        <v>2234</v>
      </c>
      <c r="N463" s="8">
        <v>5.5</v>
      </c>
      <c r="O463" s="7">
        <v>12425</v>
      </c>
      <c r="P463" s="8">
        <v>30.5</v>
      </c>
      <c r="Q463" s="2" t="s">
        <v>22</v>
      </c>
      <c r="R463" s="2" t="s">
        <v>23</v>
      </c>
    </row>
    <row r="464" spans="1:18" hidden="1">
      <c r="A464" s="2" t="s">
        <v>34</v>
      </c>
      <c r="B464" s="2">
        <v>7</v>
      </c>
      <c r="C464" s="2">
        <v>2004</v>
      </c>
      <c r="D464" s="2" t="s">
        <v>26</v>
      </c>
      <c r="E464" s="2" t="s">
        <v>27</v>
      </c>
      <c r="F464" s="7">
        <v>8412</v>
      </c>
      <c r="G464" s="7">
        <v>4295</v>
      </c>
      <c r="H464" s="8">
        <v>51.099998474121094</v>
      </c>
      <c r="I464" s="7">
        <v>83</v>
      </c>
      <c r="J464" s="8">
        <v>1</v>
      </c>
      <c r="K464" s="7">
        <v>1760</v>
      </c>
      <c r="L464" s="8">
        <v>20.899999618530273</v>
      </c>
      <c r="M464" s="7">
        <v>2274</v>
      </c>
      <c r="N464" s="8">
        <v>27</v>
      </c>
      <c r="O464" s="7">
        <v>4034</v>
      </c>
      <c r="P464" s="8">
        <v>48</v>
      </c>
      <c r="Q464" s="2" t="s">
        <v>22</v>
      </c>
      <c r="R464" s="2" t="s">
        <v>23</v>
      </c>
    </row>
    <row r="465" spans="1:21" hidden="1">
      <c r="A465" s="2" t="s">
        <v>34</v>
      </c>
      <c r="B465" s="2">
        <v>7</v>
      </c>
      <c r="C465" s="2">
        <v>2005</v>
      </c>
      <c r="D465" s="2" t="s">
        <v>20</v>
      </c>
      <c r="E465" s="2" t="s">
        <v>21</v>
      </c>
      <c r="F465" s="7">
        <v>51621</v>
      </c>
      <c r="G465" s="7">
        <v>31998</v>
      </c>
      <c r="H465" s="8">
        <v>62</v>
      </c>
      <c r="I465" s="7">
        <v>2533</v>
      </c>
      <c r="J465" s="8">
        <v>4.9000000953674316</v>
      </c>
      <c r="K465" s="7">
        <v>12488</v>
      </c>
      <c r="L465" s="8">
        <v>24.200000762939453</v>
      </c>
      <c r="M465" s="7">
        <v>4602</v>
      </c>
      <c r="N465" s="8">
        <v>8.8999996185302734</v>
      </c>
      <c r="O465" s="7">
        <v>17089</v>
      </c>
      <c r="P465" s="8">
        <v>33.099998474121094</v>
      </c>
      <c r="Q465" s="2" t="s">
        <v>22</v>
      </c>
      <c r="R465" s="2" t="s">
        <v>23</v>
      </c>
    </row>
    <row r="466" spans="1:21" hidden="1">
      <c r="A466" s="2" t="s">
        <v>34</v>
      </c>
      <c r="B466" s="2">
        <v>7</v>
      </c>
      <c r="C466" s="2">
        <v>2005</v>
      </c>
      <c r="D466" s="2" t="s">
        <v>24</v>
      </c>
      <c r="E466" s="2" t="s">
        <v>25</v>
      </c>
      <c r="F466" s="7">
        <v>42760</v>
      </c>
      <c r="G466" s="7">
        <v>27514</v>
      </c>
      <c r="H466" s="8">
        <v>64.300003051757812</v>
      </c>
      <c r="I466" s="7">
        <v>2442</v>
      </c>
      <c r="J466" s="8">
        <v>5.6999998092651367</v>
      </c>
      <c r="K466" s="7">
        <v>10556</v>
      </c>
      <c r="L466" s="8">
        <v>24.700000762939453</v>
      </c>
      <c r="M466" s="7">
        <v>2249</v>
      </c>
      <c r="N466" s="8">
        <v>5.3000001907348633</v>
      </c>
      <c r="O466" s="7">
        <v>12805</v>
      </c>
      <c r="P466" s="8">
        <v>29.899999618530273</v>
      </c>
      <c r="Q466" s="2" t="s">
        <v>22</v>
      </c>
      <c r="R466" s="2" t="s">
        <v>23</v>
      </c>
    </row>
    <row r="467" spans="1:21" hidden="1">
      <c r="A467" s="2" t="s">
        <v>34</v>
      </c>
      <c r="B467" s="2">
        <v>7</v>
      </c>
      <c r="C467" s="2">
        <v>2005</v>
      </c>
      <c r="D467" s="2" t="s">
        <v>26</v>
      </c>
      <c r="E467" s="2" t="s">
        <v>27</v>
      </c>
      <c r="F467" s="7">
        <v>8861</v>
      </c>
      <c r="G467" s="7">
        <v>4485</v>
      </c>
      <c r="H467" s="8">
        <v>50.599998474121094</v>
      </c>
      <c r="I467" s="7">
        <v>91</v>
      </c>
      <c r="J467" s="8">
        <v>1</v>
      </c>
      <c r="K467" s="7">
        <v>1932</v>
      </c>
      <c r="L467" s="8">
        <v>21.799999237060547</v>
      </c>
      <c r="M467" s="7">
        <v>2353</v>
      </c>
      <c r="N467" s="8">
        <v>26.600000381469727</v>
      </c>
      <c r="O467" s="7">
        <v>4285</v>
      </c>
      <c r="P467" s="8">
        <v>48.400001525878906</v>
      </c>
      <c r="Q467" s="2" t="s">
        <v>22</v>
      </c>
      <c r="R467" s="2" t="s">
        <v>23</v>
      </c>
    </row>
    <row r="468" spans="1:21" hidden="1">
      <c r="A468" s="2" t="s">
        <v>34</v>
      </c>
      <c r="B468" s="2">
        <v>7</v>
      </c>
      <c r="C468" s="2">
        <v>2006</v>
      </c>
      <c r="D468" s="2" t="s">
        <v>20</v>
      </c>
      <c r="E468" s="2" t="s">
        <v>21</v>
      </c>
      <c r="F468" s="7">
        <v>53381</v>
      </c>
      <c r="G468" s="7">
        <v>33341</v>
      </c>
      <c r="H468" s="8">
        <v>62.5</v>
      </c>
      <c r="I468" s="7">
        <v>2717</v>
      </c>
      <c r="J468" s="8">
        <v>5.0999999046325684</v>
      </c>
      <c r="K468" s="7">
        <v>12597</v>
      </c>
      <c r="L468" s="8">
        <v>23.600000381469727</v>
      </c>
      <c r="M468" s="7">
        <v>4725</v>
      </c>
      <c r="N468" s="8">
        <v>8.8999996185302734</v>
      </c>
      <c r="O468" s="7">
        <v>17323</v>
      </c>
      <c r="P468" s="8">
        <v>32.5</v>
      </c>
      <c r="Q468" s="2" t="s">
        <v>22</v>
      </c>
      <c r="R468" s="2" t="s">
        <v>23</v>
      </c>
    </row>
    <row r="469" spans="1:21" hidden="1">
      <c r="A469" s="2" t="s">
        <v>34</v>
      </c>
      <c r="B469" s="2">
        <v>7</v>
      </c>
      <c r="C469" s="2">
        <v>2006</v>
      </c>
      <c r="D469" s="2" t="s">
        <v>24</v>
      </c>
      <c r="E469" s="2" t="s">
        <v>25</v>
      </c>
      <c r="F469" s="7">
        <v>44364</v>
      </c>
      <c r="G469" s="7">
        <v>28680</v>
      </c>
      <c r="H469" s="8">
        <v>64.599998474121094</v>
      </c>
      <c r="I469" s="7">
        <v>2622</v>
      </c>
      <c r="J469" s="8">
        <v>5.9000000953674316</v>
      </c>
      <c r="K469" s="7">
        <v>10698</v>
      </c>
      <c r="L469" s="8">
        <v>24.100000381469727</v>
      </c>
      <c r="M469" s="7">
        <v>2364</v>
      </c>
      <c r="N469" s="8">
        <v>5.3000001907348633</v>
      </c>
      <c r="O469" s="7">
        <v>13062</v>
      </c>
      <c r="P469" s="8">
        <v>29.399999618530273</v>
      </c>
      <c r="Q469" s="2" t="s">
        <v>22</v>
      </c>
      <c r="R469" s="2" t="s">
        <v>23</v>
      </c>
    </row>
    <row r="470" spans="1:21" hidden="1">
      <c r="A470" s="2" t="s">
        <v>34</v>
      </c>
      <c r="B470" s="2">
        <v>7</v>
      </c>
      <c r="C470" s="2">
        <v>2006</v>
      </c>
      <c r="D470" s="2" t="s">
        <v>26</v>
      </c>
      <c r="E470" s="2" t="s">
        <v>27</v>
      </c>
      <c r="F470" s="7">
        <v>9017</v>
      </c>
      <c r="G470" s="7">
        <v>4661</v>
      </c>
      <c r="H470" s="8">
        <v>51.700000762939453</v>
      </c>
      <c r="I470" s="7">
        <v>95</v>
      </c>
      <c r="J470" s="8">
        <v>1</v>
      </c>
      <c r="K470" s="7">
        <v>1899</v>
      </c>
      <c r="L470" s="8">
        <v>21.100000381469727</v>
      </c>
      <c r="M470" s="7">
        <v>2362</v>
      </c>
      <c r="N470" s="8">
        <v>26.200000762939453</v>
      </c>
      <c r="O470" s="7">
        <v>4261</v>
      </c>
      <c r="P470" s="8">
        <v>47.299999237060547</v>
      </c>
      <c r="Q470" s="2" t="s">
        <v>22</v>
      </c>
      <c r="R470" s="2" t="s">
        <v>23</v>
      </c>
    </row>
    <row r="471" spans="1:21" hidden="1">
      <c r="A471" s="2" t="s">
        <v>34</v>
      </c>
      <c r="B471" s="2">
        <v>7</v>
      </c>
      <c r="C471" s="2">
        <v>2007</v>
      </c>
      <c r="D471" s="2" t="s">
        <v>20</v>
      </c>
      <c r="E471" s="2" t="s">
        <v>21</v>
      </c>
      <c r="F471" s="7">
        <v>55476</v>
      </c>
      <c r="G471" s="7">
        <v>35189</v>
      </c>
      <c r="H471" s="8">
        <v>63.400001525878906</v>
      </c>
      <c r="I471" s="7">
        <v>2683</v>
      </c>
      <c r="J471" s="8">
        <v>4.8000001907348633</v>
      </c>
      <c r="K471" s="7">
        <v>12910</v>
      </c>
      <c r="L471" s="8">
        <v>23.299999237060547</v>
      </c>
      <c r="M471" s="7">
        <v>4693</v>
      </c>
      <c r="N471" s="8">
        <v>8.5</v>
      </c>
      <c r="O471" s="7">
        <v>17603</v>
      </c>
      <c r="P471" s="8">
        <v>31.700000762939453</v>
      </c>
      <c r="Q471" s="2" t="s">
        <v>22</v>
      </c>
      <c r="R471" s="2" t="s">
        <v>23</v>
      </c>
    </row>
    <row r="472" spans="1:21" hidden="1">
      <c r="A472" s="2" t="s">
        <v>34</v>
      </c>
      <c r="B472" s="2">
        <v>7</v>
      </c>
      <c r="C472" s="2">
        <v>2007</v>
      </c>
      <c r="D472" s="2" t="s">
        <v>24</v>
      </c>
      <c r="E472" s="2" t="s">
        <v>25</v>
      </c>
      <c r="F472" s="7">
        <v>46177</v>
      </c>
      <c r="G472" s="7">
        <v>30329</v>
      </c>
      <c r="H472" s="8">
        <v>65.699996948242188</v>
      </c>
      <c r="I472" s="7">
        <v>2585</v>
      </c>
      <c r="J472" s="8">
        <v>5.5999999046325684</v>
      </c>
      <c r="K472" s="7">
        <v>10949</v>
      </c>
      <c r="L472" s="8">
        <v>23.700000762939453</v>
      </c>
      <c r="M472" s="7">
        <v>2314</v>
      </c>
      <c r="N472" s="8">
        <v>5</v>
      </c>
      <c r="O472" s="7">
        <v>13262</v>
      </c>
      <c r="P472" s="8">
        <v>28.700000762939453</v>
      </c>
      <c r="Q472" s="2" t="s">
        <v>22</v>
      </c>
      <c r="R472" s="2" t="s">
        <v>23</v>
      </c>
    </row>
    <row r="473" spans="1:21" hidden="1">
      <c r="A473" s="2" t="s">
        <v>34</v>
      </c>
      <c r="B473" s="2">
        <v>7</v>
      </c>
      <c r="C473" s="2">
        <v>2007</v>
      </c>
      <c r="D473" s="2" t="s">
        <v>26</v>
      </c>
      <c r="E473" s="2" t="s">
        <v>27</v>
      </c>
      <c r="F473" s="7">
        <v>9299</v>
      </c>
      <c r="G473" s="7">
        <v>4860</v>
      </c>
      <c r="H473" s="8">
        <v>52.299999237060547</v>
      </c>
      <c r="I473" s="7">
        <v>99</v>
      </c>
      <c r="J473" s="8">
        <v>1.1000000238418579</v>
      </c>
      <c r="K473" s="7">
        <v>1961</v>
      </c>
      <c r="L473" s="8">
        <v>21.100000381469727</v>
      </c>
      <c r="M473" s="7">
        <v>2379</v>
      </c>
      <c r="N473" s="8">
        <v>25.600000381469727</v>
      </c>
      <c r="O473" s="7">
        <v>4340</v>
      </c>
      <c r="P473" s="8">
        <v>46.700000762939453</v>
      </c>
      <c r="Q473" s="2" t="s">
        <v>22</v>
      </c>
      <c r="R473" s="2" t="s">
        <v>23</v>
      </c>
    </row>
    <row r="474" spans="1:21" hidden="1">
      <c r="A474" s="2" t="s">
        <v>34</v>
      </c>
      <c r="B474" s="2">
        <v>7</v>
      </c>
      <c r="C474" s="2">
        <v>2008</v>
      </c>
      <c r="D474" s="2" t="s">
        <v>20</v>
      </c>
      <c r="E474" s="2" t="s">
        <v>21</v>
      </c>
      <c r="F474" s="7">
        <v>56400</v>
      </c>
      <c r="G474" s="7">
        <v>36454</v>
      </c>
      <c r="H474" s="8">
        <v>64.599998474121094</v>
      </c>
      <c r="I474" s="7">
        <v>2541</v>
      </c>
      <c r="J474" s="8">
        <v>4.5</v>
      </c>
      <c r="K474" s="7">
        <v>12975</v>
      </c>
      <c r="L474" s="8">
        <v>23</v>
      </c>
      <c r="M474" s="7">
        <v>4431</v>
      </c>
      <c r="N474" s="8">
        <v>7.9000000953674316</v>
      </c>
      <c r="O474" s="7">
        <v>17406</v>
      </c>
      <c r="P474" s="8">
        <v>30.899999618530273</v>
      </c>
      <c r="Q474" s="2" t="s">
        <v>22</v>
      </c>
      <c r="R474" s="2" t="s">
        <v>23</v>
      </c>
    </row>
    <row r="475" spans="1:21" hidden="1">
      <c r="A475" s="2" t="s">
        <v>34</v>
      </c>
      <c r="B475" s="2">
        <v>7</v>
      </c>
      <c r="C475" s="2">
        <v>2008</v>
      </c>
      <c r="D475" s="2" t="s">
        <v>24</v>
      </c>
      <c r="E475" s="2" t="s">
        <v>25</v>
      </c>
      <c r="F475" s="7">
        <v>47279</v>
      </c>
      <c r="G475" s="7">
        <v>31470</v>
      </c>
      <c r="H475" s="8">
        <v>66.599998474121094</v>
      </c>
      <c r="I475" s="7">
        <v>2443</v>
      </c>
      <c r="J475" s="8">
        <v>5.1999998092651367</v>
      </c>
      <c r="K475" s="7">
        <v>11100</v>
      </c>
      <c r="L475" s="8">
        <v>23.5</v>
      </c>
      <c r="M475" s="7">
        <v>2265</v>
      </c>
      <c r="N475" s="8">
        <v>4.8000001907348633</v>
      </c>
      <c r="O475" s="7">
        <v>13365</v>
      </c>
      <c r="P475" s="8">
        <v>28.299999237060547</v>
      </c>
      <c r="Q475" s="2" t="s">
        <v>22</v>
      </c>
      <c r="R475" s="2" t="s">
        <v>23</v>
      </c>
    </row>
    <row r="476" spans="1:21" hidden="1">
      <c r="A476" s="2" t="s">
        <v>34</v>
      </c>
      <c r="B476" s="2">
        <v>7</v>
      </c>
      <c r="C476" s="2">
        <v>2008</v>
      </c>
      <c r="D476" s="2" t="s">
        <v>26</v>
      </c>
      <c r="E476" s="2" t="s">
        <v>27</v>
      </c>
      <c r="F476" s="7">
        <v>9121</v>
      </c>
      <c r="G476" s="7">
        <v>4983</v>
      </c>
      <c r="H476" s="8">
        <v>54.599998474121094</v>
      </c>
      <c r="I476" s="7">
        <v>97</v>
      </c>
      <c r="J476" s="8">
        <v>1.1000000238418579</v>
      </c>
      <c r="K476" s="7">
        <v>1875</v>
      </c>
      <c r="L476" s="8">
        <v>20.600000381469727</v>
      </c>
      <c r="M476" s="7">
        <v>2166</v>
      </c>
      <c r="N476" s="8">
        <v>23.700000762939453</v>
      </c>
      <c r="O476" s="7">
        <v>4041</v>
      </c>
      <c r="P476" s="8">
        <v>44.299999237060547</v>
      </c>
      <c r="Q476" s="2" t="s">
        <v>22</v>
      </c>
      <c r="R476" s="2" t="s">
        <v>23</v>
      </c>
    </row>
    <row r="477" spans="1:21" hidden="1">
      <c r="A477" s="2" t="s">
        <v>34</v>
      </c>
      <c r="B477" s="2">
        <v>7</v>
      </c>
      <c r="C477" s="2">
        <v>2009</v>
      </c>
      <c r="D477" s="2" t="s">
        <v>20</v>
      </c>
      <c r="E477" s="2" t="s">
        <v>21</v>
      </c>
      <c r="F477" s="7">
        <v>58681</v>
      </c>
      <c r="G477" s="7">
        <v>38020</v>
      </c>
      <c r="H477" s="8">
        <v>64.800003051757812</v>
      </c>
      <c r="I477" s="7">
        <v>2584</v>
      </c>
      <c r="J477" s="8">
        <v>4.4000000953674316</v>
      </c>
      <c r="K477" s="7">
        <v>13633</v>
      </c>
      <c r="L477" s="8">
        <v>23.200000762939453</v>
      </c>
      <c r="M477" s="7">
        <v>4444</v>
      </c>
      <c r="N477" s="8">
        <v>7.5999999046325684</v>
      </c>
      <c r="O477" s="7">
        <v>18077</v>
      </c>
      <c r="P477" s="8">
        <v>30.799999237060547</v>
      </c>
      <c r="Q477" s="2" t="s">
        <v>22</v>
      </c>
      <c r="R477" s="2" t="s">
        <v>23</v>
      </c>
    </row>
    <row r="478" spans="1:21" hidden="1">
      <c r="A478" s="2" t="s">
        <v>34</v>
      </c>
      <c r="B478" s="2">
        <v>7</v>
      </c>
      <c r="C478" s="2">
        <v>2009</v>
      </c>
      <c r="D478" s="2" t="s">
        <v>24</v>
      </c>
      <c r="E478" s="2" t="s">
        <v>25</v>
      </c>
      <c r="F478" s="7">
        <v>49205</v>
      </c>
      <c r="G478" s="7">
        <v>32740</v>
      </c>
      <c r="H478" s="8">
        <v>66.5</v>
      </c>
      <c r="I478" s="7">
        <v>2491</v>
      </c>
      <c r="J478" s="8">
        <v>5.0999999046325684</v>
      </c>
      <c r="K478" s="7">
        <v>11732</v>
      </c>
      <c r="L478" s="8">
        <v>23.799999237060547</v>
      </c>
      <c r="M478" s="7">
        <v>2242</v>
      </c>
      <c r="N478" s="8">
        <v>4.5999999046325684</v>
      </c>
      <c r="O478" s="7">
        <v>13973</v>
      </c>
      <c r="P478" s="8">
        <v>28.399999618530273</v>
      </c>
      <c r="Q478" s="2" t="s">
        <v>22</v>
      </c>
      <c r="R478" s="2" t="s">
        <v>23</v>
      </c>
    </row>
    <row r="479" spans="1:21" hidden="1">
      <c r="A479" s="2" t="s">
        <v>34</v>
      </c>
      <c r="B479" s="2">
        <v>7</v>
      </c>
      <c r="C479" s="2">
        <v>2009</v>
      </c>
      <c r="D479" s="2" t="s">
        <v>26</v>
      </c>
      <c r="E479" s="2" t="s">
        <v>27</v>
      </c>
      <c r="F479" s="7">
        <v>9476</v>
      </c>
      <c r="G479" s="7">
        <v>5279</v>
      </c>
      <c r="H479" s="8">
        <v>55.700000762939453</v>
      </c>
      <c r="I479" s="7">
        <v>93</v>
      </c>
      <c r="J479" s="8">
        <v>1</v>
      </c>
      <c r="K479" s="7">
        <v>1901</v>
      </c>
      <c r="L479" s="8">
        <v>20.100000381469727</v>
      </c>
      <c r="M479" s="7">
        <v>2203</v>
      </c>
      <c r="N479" s="8">
        <v>23.200000762939453</v>
      </c>
      <c r="O479" s="7">
        <v>4104</v>
      </c>
      <c r="P479" s="8">
        <v>43.299999237060547</v>
      </c>
      <c r="Q479" s="2" t="s">
        <v>22</v>
      </c>
      <c r="R479" s="2" t="s">
        <v>23</v>
      </c>
    </row>
    <row r="480" spans="1:21">
      <c r="A480" s="2" t="s">
        <v>34</v>
      </c>
      <c r="B480" s="2">
        <v>7</v>
      </c>
      <c r="C480" s="2">
        <v>2010</v>
      </c>
      <c r="D480" s="2" t="s">
        <v>20</v>
      </c>
      <c r="E480" s="2" t="s">
        <v>21</v>
      </c>
      <c r="F480" s="7">
        <v>60941</v>
      </c>
      <c r="G480" s="7">
        <v>39690</v>
      </c>
      <c r="H480" s="8">
        <v>65.099998474121094</v>
      </c>
      <c r="I480" s="7">
        <v>2749</v>
      </c>
      <c r="J480" s="8">
        <v>4.5</v>
      </c>
      <c r="K480" s="7">
        <v>13920</v>
      </c>
      <c r="L480" s="8">
        <v>22.799999237060547</v>
      </c>
      <c r="M480" s="7">
        <v>4582</v>
      </c>
      <c r="N480" s="8">
        <v>7.5</v>
      </c>
      <c r="O480" s="7">
        <v>18502</v>
      </c>
      <c r="P480" s="8">
        <v>30.399999618530273</v>
      </c>
      <c r="Q480" s="2" t="s">
        <v>22</v>
      </c>
      <c r="R480" s="2" t="s">
        <v>23</v>
      </c>
      <c r="U480" s="72">
        <f t="shared" ref="U480:U482" si="7">H480+J480+L480+N480</f>
        <v>99.899997711181641</v>
      </c>
    </row>
    <row r="481" spans="1:21">
      <c r="A481" s="2" t="s">
        <v>34</v>
      </c>
      <c r="B481" s="2">
        <v>7</v>
      </c>
      <c r="C481" s="2">
        <v>2010</v>
      </c>
      <c r="D481" s="2" t="s">
        <v>24</v>
      </c>
      <c r="E481" s="2" t="s">
        <v>25</v>
      </c>
      <c r="F481" s="7">
        <v>50991</v>
      </c>
      <c r="G481" s="7">
        <v>34116</v>
      </c>
      <c r="H481" s="8">
        <v>66.900001525878906</v>
      </c>
      <c r="I481" s="7">
        <v>2650</v>
      </c>
      <c r="J481" s="8">
        <v>5.1999998092651367</v>
      </c>
      <c r="K481" s="7">
        <v>11937</v>
      </c>
      <c r="L481" s="8">
        <v>23.399999618530273</v>
      </c>
      <c r="M481" s="7">
        <v>2289</v>
      </c>
      <c r="N481" s="8">
        <v>4.5</v>
      </c>
      <c r="O481" s="7">
        <v>14225</v>
      </c>
      <c r="P481" s="8">
        <v>27.899999618530273</v>
      </c>
      <c r="Q481" s="2" t="s">
        <v>22</v>
      </c>
      <c r="R481" s="2" t="s">
        <v>23</v>
      </c>
      <c r="U481" s="72">
        <f t="shared" si="7"/>
        <v>100.00000095367432</v>
      </c>
    </row>
    <row r="482" spans="1:21">
      <c r="A482" s="2" t="s">
        <v>34</v>
      </c>
      <c r="B482" s="2">
        <v>7</v>
      </c>
      <c r="C482" s="2">
        <v>2010</v>
      </c>
      <c r="D482" s="2" t="s">
        <v>26</v>
      </c>
      <c r="E482" s="2" t="s">
        <v>27</v>
      </c>
      <c r="F482" s="7">
        <v>9950</v>
      </c>
      <c r="G482" s="7">
        <v>5574</v>
      </c>
      <c r="H482" s="8">
        <v>56</v>
      </c>
      <c r="I482" s="7">
        <v>99</v>
      </c>
      <c r="J482" s="8">
        <v>1</v>
      </c>
      <c r="K482" s="7">
        <v>1983</v>
      </c>
      <c r="L482" s="8">
        <v>19.899999618530273</v>
      </c>
      <c r="M482" s="7">
        <v>2294</v>
      </c>
      <c r="N482" s="8">
        <v>23.100000381469727</v>
      </c>
      <c r="O482" s="7">
        <v>4277</v>
      </c>
      <c r="P482" s="8">
        <v>43</v>
      </c>
      <c r="Q482" s="2" t="s">
        <v>22</v>
      </c>
      <c r="R482" s="2" t="s">
        <v>23</v>
      </c>
      <c r="U482" s="72">
        <f t="shared" si="7"/>
        <v>100</v>
      </c>
    </row>
    <row r="483" spans="1:21" hidden="1">
      <c r="A483" s="2" t="s">
        <v>35</v>
      </c>
      <c r="B483" s="2">
        <v>8</v>
      </c>
      <c r="C483" s="2">
        <v>1991</v>
      </c>
      <c r="D483" s="2" t="s">
        <v>20</v>
      </c>
      <c r="E483" s="2" t="s">
        <v>21</v>
      </c>
      <c r="F483" s="7">
        <v>37352</v>
      </c>
      <c r="G483" s="7">
        <v>16583</v>
      </c>
      <c r="H483" s="8">
        <v>44.400001525878906</v>
      </c>
      <c r="I483" s="7">
        <v>3592</v>
      </c>
      <c r="J483" s="8">
        <v>9.6000003814697266</v>
      </c>
      <c r="K483" s="7">
        <v>7410</v>
      </c>
      <c r="L483" s="8">
        <v>19.799999237060547</v>
      </c>
      <c r="M483" s="7">
        <v>9767</v>
      </c>
      <c r="N483" s="8">
        <v>26.100000381469727</v>
      </c>
      <c r="O483" s="7">
        <v>17177</v>
      </c>
      <c r="P483" s="8">
        <v>46</v>
      </c>
      <c r="Q483" s="2" t="s">
        <v>22</v>
      </c>
      <c r="R483" s="2" t="s">
        <v>23</v>
      </c>
    </row>
    <row r="484" spans="1:21" hidden="1">
      <c r="A484" s="2" t="s">
        <v>35</v>
      </c>
      <c r="B484" s="2">
        <v>8</v>
      </c>
      <c r="C484" s="2">
        <v>1991</v>
      </c>
      <c r="D484" s="2" t="s">
        <v>24</v>
      </c>
      <c r="E484" s="2" t="s">
        <v>25</v>
      </c>
      <c r="F484" s="7">
        <v>29600</v>
      </c>
      <c r="G484" s="7">
        <v>13972</v>
      </c>
      <c r="H484" s="8">
        <v>47.200000762939453</v>
      </c>
      <c r="I484" s="7">
        <v>3442</v>
      </c>
      <c r="J484" s="8">
        <v>11.600000381469727</v>
      </c>
      <c r="K484" s="7">
        <v>6127</v>
      </c>
      <c r="L484" s="8">
        <v>20.700000762939453</v>
      </c>
      <c r="M484" s="7">
        <v>6058</v>
      </c>
      <c r="N484" s="8">
        <v>20.5</v>
      </c>
      <c r="O484" s="7">
        <v>12185</v>
      </c>
      <c r="P484" s="8">
        <v>41.200000762939453</v>
      </c>
      <c r="Q484" s="2" t="s">
        <v>22</v>
      </c>
      <c r="R484" s="2" t="s">
        <v>23</v>
      </c>
    </row>
    <row r="485" spans="1:21" hidden="1">
      <c r="A485" s="2" t="s">
        <v>35</v>
      </c>
      <c r="B485" s="2">
        <v>8</v>
      </c>
      <c r="C485" s="2">
        <v>1991</v>
      </c>
      <c r="D485" s="2" t="s">
        <v>26</v>
      </c>
      <c r="E485" s="2" t="s">
        <v>27</v>
      </c>
      <c r="F485" s="7">
        <v>7752</v>
      </c>
      <c r="G485" s="7">
        <v>2611</v>
      </c>
      <c r="H485" s="8">
        <v>33.700000762939453</v>
      </c>
      <c r="I485" s="7">
        <v>149</v>
      </c>
      <c r="J485" s="8">
        <v>1.8999999761581421</v>
      </c>
      <c r="K485" s="7">
        <v>1283</v>
      </c>
      <c r="L485" s="8">
        <v>16.5</v>
      </c>
      <c r="M485" s="7">
        <v>3709</v>
      </c>
      <c r="N485" s="8">
        <v>47.799999237060547</v>
      </c>
      <c r="O485" s="7">
        <v>4992</v>
      </c>
      <c r="P485" s="8">
        <v>64.400001525878906</v>
      </c>
      <c r="Q485" s="2" t="s">
        <v>22</v>
      </c>
      <c r="R485" s="2" t="s">
        <v>23</v>
      </c>
    </row>
    <row r="486" spans="1:21" hidden="1">
      <c r="A486" s="2" t="s">
        <v>35</v>
      </c>
      <c r="B486" s="2">
        <v>8</v>
      </c>
      <c r="C486" s="2">
        <v>1992</v>
      </c>
      <c r="D486" s="2" t="s">
        <v>20</v>
      </c>
      <c r="E486" s="2" t="s">
        <v>21</v>
      </c>
      <c r="F486" s="7">
        <v>37803</v>
      </c>
      <c r="G486" s="7">
        <v>17419</v>
      </c>
      <c r="H486" s="8">
        <v>46.099998474121094</v>
      </c>
      <c r="I486" s="7">
        <v>3755</v>
      </c>
      <c r="J486" s="8">
        <v>9.8999996185302734</v>
      </c>
      <c r="K486" s="7">
        <v>7634</v>
      </c>
      <c r="L486" s="8">
        <v>20.200000762939453</v>
      </c>
      <c r="M486" s="7">
        <v>8995</v>
      </c>
      <c r="N486" s="8">
        <v>23.799999237060547</v>
      </c>
      <c r="O486" s="7">
        <v>16629</v>
      </c>
      <c r="P486" s="8">
        <v>44</v>
      </c>
      <c r="Q486" s="2" t="s">
        <v>22</v>
      </c>
      <c r="R486" s="2" t="s">
        <v>23</v>
      </c>
    </row>
    <row r="487" spans="1:21" hidden="1">
      <c r="A487" s="2" t="s">
        <v>35</v>
      </c>
      <c r="B487" s="2">
        <v>8</v>
      </c>
      <c r="C487" s="2">
        <v>1992</v>
      </c>
      <c r="D487" s="2" t="s">
        <v>24</v>
      </c>
      <c r="E487" s="2" t="s">
        <v>25</v>
      </c>
      <c r="F487" s="7">
        <v>29774</v>
      </c>
      <c r="G487" s="7">
        <v>14532</v>
      </c>
      <c r="H487" s="8">
        <v>48.799999237060547</v>
      </c>
      <c r="I487" s="7">
        <v>3595</v>
      </c>
      <c r="J487" s="8">
        <v>12.100000381469727</v>
      </c>
      <c r="K487" s="7">
        <v>6305</v>
      </c>
      <c r="L487" s="8">
        <v>21.200000762939453</v>
      </c>
      <c r="M487" s="7">
        <v>5342</v>
      </c>
      <c r="N487" s="8">
        <v>17.899999618530273</v>
      </c>
      <c r="O487" s="7">
        <v>11647</v>
      </c>
      <c r="P487" s="8">
        <v>39.099998474121094</v>
      </c>
      <c r="Q487" s="2" t="s">
        <v>22</v>
      </c>
      <c r="R487" s="2" t="s">
        <v>23</v>
      </c>
    </row>
    <row r="488" spans="1:21" hidden="1">
      <c r="A488" s="2" t="s">
        <v>35</v>
      </c>
      <c r="B488" s="2">
        <v>8</v>
      </c>
      <c r="C488" s="2">
        <v>1992</v>
      </c>
      <c r="D488" s="2" t="s">
        <v>26</v>
      </c>
      <c r="E488" s="2" t="s">
        <v>27</v>
      </c>
      <c r="F488" s="7">
        <v>8030</v>
      </c>
      <c r="G488" s="7">
        <v>2887</v>
      </c>
      <c r="H488" s="8">
        <v>36</v>
      </c>
      <c r="I488" s="7">
        <v>160</v>
      </c>
      <c r="J488" s="8">
        <v>2</v>
      </c>
      <c r="K488" s="7">
        <v>1329</v>
      </c>
      <c r="L488" s="8">
        <v>16.600000381469727</v>
      </c>
      <c r="M488" s="7">
        <v>3653</v>
      </c>
      <c r="N488" s="8">
        <v>45.5</v>
      </c>
      <c r="O488" s="7">
        <v>4983</v>
      </c>
      <c r="P488" s="8">
        <v>62.099998474121094</v>
      </c>
      <c r="Q488" s="2" t="s">
        <v>22</v>
      </c>
      <c r="R488" s="2" t="s">
        <v>23</v>
      </c>
    </row>
    <row r="489" spans="1:21" hidden="1">
      <c r="A489" s="2" t="s">
        <v>35</v>
      </c>
      <c r="B489" s="2">
        <v>8</v>
      </c>
      <c r="C489" s="2">
        <v>1993</v>
      </c>
      <c r="D489" s="2" t="s">
        <v>20</v>
      </c>
      <c r="E489" s="2" t="s">
        <v>21</v>
      </c>
      <c r="F489" s="7">
        <v>38766</v>
      </c>
      <c r="G489" s="7">
        <v>17825</v>
      </c>
      <c r="H489" s="8">
        <v>46</v>
      </c>
      <c r="I489" s="7">
        <v>3826</v>
      </c>
      <c r="J489" s="8">
        <v>9.8999996185302734</v>
      </c>
      <c r="K489" s="7">
        <v>7920</v>
      </c>
      <c r="L489" s="8">
        <v>20.399999618530273</v>
      </c>
      <c r="M489" s="7">
        <v>9195</v>
      </c>
      <c r="N489" s="8">
        <v>23.700000762939453</v>
      </c>
      <c r="O489" s="7">
        <v>17115</v>
      </c>
      <c r="P489" s="8">
        <v>44.099998474121094</v>
      </c>
      <c r="Q489" s="2" t="s">
        <v>22</v>
      </c>
      <c r="R489" s="2" t="s">
        <v>23</v>
      </c>
    </row>
    <row r="490" spans="1:21" hidden="1">
      <c r="A490" s="2" t="s">
        <v>35</v>
      </c>
      <c r="B490" s="2">
        <v>8</v>
      </c>
      <c r="C490" s="2">
        <v>1993</v>
      </c>
      <c r="D490" s="2" t="s">
        <v>24</v>
      </c>
      <c r="E490" s="2" t="s">
        <v>25</v>
      </c>
      <c r="F490" s="7">
        <v>30762</v>
      </c>
      <c r="G490" s="7">
        <v>14983</v>
      </c>
      <c r="H490" s="8">
        <v>48.700000762939453</v>
      </c>
      <c r="I490" s="7">
        <v>3669</v>
      </c>
      <c r="J490" s="8">
        <v>11.899999618530273</v>
      </c>
      <c r="K490" s="7">
        <v>6553</v>
      </c>
      <c r="L490" s="8">
        <v>21.299999237060547</v>
      </c>
      <c r="M490" s="7">
        <v>5557</v>
      </c>
      <c r="N490" s="8">
        <v>18.100000381469727</v>
      </c>
      <c r="O490" s="7">
        <v>12110</v>
      </c>
      <c r="P490" s="8">
        <v>39.400001525878906</v>
      </c>
      <c r="Q490" s="2" t="s">
        <v>22</v>
      </c>
      <c r="R490" s="2" t="s">
        <v>23</v>
      </c>
    </row>
    <row r="491" spans="1:21" hidden="1">
      <c r="A491" s="2" t="s">
        <v>35</v>
      </c>
      <c r="B491" s="2">
        <v>8</v>
      </c>
      <c r="C491" s="2">
        <v>1993</v>
      </c>
      <c r="D491" s="2" t="s">
        <v>26</v>
      </c>
      <c r="E491" s="2" t="s">
        <v>27</v>
      </c>
      <c r="F491" s="7">
        <v>8004</v>
      </c>
      <c r="G491" s="7">
        <v>2842</v>
      </c>
      <c r="H491" s="8">
        <v>35.5</v>
      </c>
      <c r="I491" s="7">
        <v>157</v>
      </c>
      <c r="J491" s="8">
        <v>2</v>
      </c>
      <c r="K491" s="7">
        <v>1367</v>
      </c>
      <c r="L491" s="8">
        <v>17.100000381469727</v>
      </c>
      <c r="M491" s="7">
        <v>3638</v>
      </c>
      <c r="N491" s="8">
        <v>45.400001525878906</v>
      </c>
      <c r="O491" s="7">
        <v>5005</v>
      </c>
      <c r="P491" s="8">
        <v>62.5</v>
      </c>
      <c r="Q491" s="2" t="s">
        <v>22</v>
      </c>
      <c r="R491" s="2" t="s">
        <v>23</v>
      </c>
    </row>
    <row r="492" spans="1:21" hidden="1">
      <c r="A492" s="2" t="s">
        <v>35</v>
      </c>
      <c r="B492" s="2">
        <v>8</v>
      </c>
      <c r="C492" s="2">
        <v>1994</v>
      </c>
      <c r="D492" s="2" t="s">
        <v>20</v>
      </c>
      <c r="E492" s="2" t="s">
        <v>21</v>
      </c>
      <c r="F492" s="7">
        <v>40231</v>
      </c>
      <c r="G492" s="7">
        <v>18683</v>
      </c>
      <c r="H492" s="8">
        <v>46.400001525878906</v>
      </c>
      <c r="I492" s="7">
        <v>4228</v>
      </c>
      <c r="J492" s="8">
        <v>10.5</v>
      </c>
      <c r="K492" s="7">
        <v>8311</v>
      </c>
      <c r="L492" s="8">
        <v>20.700000762939453</v>
      </c>
      <c r="M492" s="7">
        <v>9009</v>
      </c>
      <c r="N492" s="8">
        <v>22.399999618530273</v>
      </c>
      <c r="O492" s="7">
        <v>17320</v>
      </c>
      <c r="P492" s="8">
        <v>43.099998474121094</v>
      </c>
      <c r="Q492" s="2" t="s">
        <v>22</v>
      </c>
      <c r="R492" s="2" t="s">
        <v>23</v>
      </c>
    </row>
    <row r="493" spans="1:21" hidden="1">
      <c r="A493" s="2" t="s">
        <v>35</v>
      </c>
      <c r="B493" s="2">
        <v>8</v>
      </c>
      <c r="C493" s="2">
        <v>1994</v>
      </c>
      <c r="D493" s="2" t="s">
        <v>24</v>
      </c>
      <c r="E493" s="2" t="s">
        <v>25</v>
      </c>
      <c r="F493" s="7">
        <v>31785</v>
      </c>
      <c r="G493" s="7">
        <v>15668</v>
      </c>
      <c r="H493" s="8">
        <v>49.299999237060547</v>
      </c>
      <c r="I493" s="7">
        <v>4050</v>
      </c>
      <c r="J493" s="8">
        <v>12.699999809265137</v>
      </c>
      <c r="K493" s="7">
        <v>6864</v>
      </c>
      <c r="L493" s="8">
        <v>21.600000381469727</v>
      </c>
      <c r="M493" s="7">
        <v>5203</v>
      </c>
      <c r="N493" s="8">
        <v>16.399999618530273</v>
      </c>
      <c r="O493" s="7">
        <v>12068</v>
      </c>
      <c r="P493" s="8">
        <v>38</v>
      </c>
      <c r="Q493" s="2" t="s">
        <v>22</v>
      </c>
      <c r="R493" s="2" t="s">
        <v>23</v>
      </c>
    </row>
    <row r="494" spans="1:21" hidden="1">
      <c r="A494" s="2" t="s">
        <v>35</v>
      </c>
      <c r="B494" s="2">
        <v>8</v>
      </c>
      <c r="C494" s="2">
        <v>1994</v>
      </c>
      <c r="D494" s="2" t="s">
        <v>26</v>
      </c>
      <c r="E494" s="2" t="s">
        <v>27</v>
      </c>
      <c r="F494" s="7">
        <v>8445</v>
      </c>
      <c r="G494" s="7">
        <v>3015</v>
      </c>
      <c r="H494" s="8">
        <v>35.700000762939453</v>
      </c>
      <c r="I494" s="7">
        <v>178</v>
      </c>
      <c r="J494" s="8">
        <v>2.0999999046325684</v>
      </c>
      <c r="K494" s="7">
        <v>1447</v>
      </c>
      <c r="L494" s="8">
        <v>17.100000381469727</v>
      </c>
      <c r="M494" s="7">
        <v>3805</v>
      </c>
      <c r="N494" s="8">
        <v>45.099998474121094</v>
      </c>
      <c r="O494" s="7">
        <v>5252</v>
      </c>
      <c r="P494" s="8">
        <v>62.200000762939453</v>
      </c>
      <c r="Q494" s="2" t="s">
        <v>22</v>
      </c>
      <c r="R494" s="2" t="s">
        <v>23</v>
      </c>
    </row>
    <row r="495" spans="1:21" hidden="1">
      <c r="A495" s="2" t="s">
        <v>35</v>
      </c>
      <c r="B495" s="2">
        <v>8</v>
      </c>
      <c r="C495" s="2">
        <v>1995</v>
      </c>
      <c r="D495" s="2" t="s">
        <v>20</v>
      </c>
      <c r="E495" s="2" t="s">
        <v>21</v>
      </c>
      <c r="F495" s="7">
        <v>40860</v>
      </c>
      <c r="G495" s="7">
        <v>19187</v>
      </c>
      <c r="H495" s="8">
        <v>47</v>
      </c>
      <c r="I495" s="7">
        <v>4235</v>
      </c>
      <c r="J495" s="8">
        <v>10.399999618530273</v>
      </c>
      <c r="K495" s="7">
        <v>8393</v>
      </c>
      <c r="L495" s="8">
        <v>20.5</v>
      </c>
      <c r="M495" s="7">
        <v>9045</v>
      </c>
      <c r="N495" s="8">
        <v>22.100000381469727</v>
      </c>
      <c r="O495" s="7">
        <v>17438</v>
      </c>
      <c r="P495" s="8">
        <v>42.700000762939453</v>
      </c>
      <c r="Q495" s="2" t="s">
        <v>22</v>
      </c>
      <c r="R495" s="2" t="s">
        <v>23</v>
      </c>
    </row>
    <row r="496" spans="1:21" hidden="1">
      <c r="A496" s="2" t="s">
        <v>35</v>
      </c>
      <c r="B496" s="2">
        <v>8</v>
      </c>
      <c r="C496" s="2">
        <v>1995</v>
      </c>
      <c r="D496" s="2" t="s">
        <v>24</v>
      </c>
      <c r="E496" s="2" t="s">
        <v>25</v>
      </c>
      <c r="F496" s="7">
        <v>32336</v>
      </c>
      <c r="G496" s="7">
        <v>16065</v>
      </c>
      <c r="H496" s="8">
        <v>49.700000762939453</v>
      </c>
      <c r="I496" s="7">
        <v>4027</v>
      </c>
      <c r="J496" s="8">
        <v>12.5</v>
      </c>
      <c r="K496" s="7">
        <v>6952</v>
      </c>
      <c r="L496" s="8">
        <v>21.5</v>
      </c>
      <c r="M496" s="7">
        <v>5292</v>
      </c>
      <c r="N496" s="8">
        <v>16.399999618530273</v>
      </c>
      <c r="O496" s="7">
        <v>12243</v>
      </c>
      <c r="P496" s="8">
        <v>37.900001525878906</v>
      </c>
      <c r="Q496" s="2" t="s">
        <v>22</v>
      </c>
      <c r="R496" s="2" t="s">
        <v>23</v>
      </c>
    </row>
    <row r="497" spans="1:18" hidden="1">
      <c r="A497" s="2" t="s">
        <v>35</v>
      </c>
      <c r="B497" s="2">
        <v>8</v>
      </c>
      <c r="C497" s="2">
        <v>1995</v>
      </c>
      <c r="D497" s="2" t="s">
        <v>26</v>
      </c>
      <c r="E497" s="2" t="s">
        <v>27</v>
      </c>
      <c r="F497" s="7">
        <v>8524</v>
      </c>
      <c r="G497" s="7">
        <v>3122</v>
      </c>
      <c r="H497" s="8">
        <v>36.599998474121094</v>
      </c>
      <c r="I497" s="7">
        <v>208</v>
      </c>
      <c r="J497" s="8">
        <v>2.4000000953674316</v>
      </c>
      <c r="K497" s="7">
        <v>1441</v>
      </c>
      <c r="L497" s="8">
        <v>16.899999618530273</v>
      </c>
      <c r="M497" s="7">
        <v>3753</v>
      </c>
      <c r="N497" s="8">
        <v>44</v>
      </c>
      <c r="O497" s="7">
        <v>5194</v>
      </c>
      <c r="P497" s="8">
        <v>60.900001525878906</v>
      </c>
      <c r="Q497" s="2" t="s">
        <v>22</v>
      </c>
      <c r="R497" s="2" t="s">
        <v>23</v>
      </c>
    </row>
    <row r="498" spans="1:18" hidden="1">
      <c r="A498" s="2" t="s">
        <v>35</v>
      </c>
      <c r="B498" s="2">
        <v>8</v>
      </c>
      <c r="C498" s="2">
        <v>1996</v>
      </c>
      <c r="D498" s="2" t="s">
        <v>20</v>
      </c>
      <c r="E498" s="2" t="s">
        <v>21</v>
      </c>
      <c r="F498" s="7">
        <v>42359</v>
      </c>
      <c r="G498" s="7">
        <v>19586</v>
      </c>
      <c r="H498" s="8">
        <v>46.200000762939453</v>
      </c>
      <c r="I498" s="7">
        <v>3831</v>
      </c>
      <c r="J498" s="8">
        <v>9</v>
      </c>
      <c r="K498" s="7">
        <v>8195</v>
      </c>
      <c r="L498" s="8">
        <v>19.299999237060547</v>
      </c>
      <c r="M498" s="7">
        <v>10747</v>
      </c>
      <c r="N498" s="8">
        <v>25.399999618530273</v>
      </c>
      <c r="O498" s="7">
        <v>18941</v>
      </c>
      <c r="P498" s="8">
        <v>44.700000762939453</v>
      </c>
      <c r="Q498" s="2" t="s">
        <v>22</v>
      </c>
      <c r="R498" s="2" t="s">
        <v>23</v>
      </c>
    </row>
    <row r="499" spans="1:18" hidden="1">
      <c r="A499" s="2" t="s">
        <v>35</v>
      </c>
      <c r="B499" s="2">
        <v>8</v>
      </c>
      <c r="C499" s="2">
        <v>1996</v>
      </c>
      <c r="D499" s="2" t="s">
        <v>24</v>
      </c>
      <c r="E499" s="2" t="s">
        <v>25</v>
      </c>
      <c r="F499" s="7">
        <v>33322</v>
      </c>
      <c r="G499" s="7">
        <v>16351</v>
      </c>
      <c r="H499" s="8">
        <v>49.099998474121094</v>
      </c>
      <c r="I499" s="7">
        <v>3653</v>
      </c>
      <c r="J499" s="8">
        <v>11</v>
      </c>
      <c r="K499" s="7">
        <v>6772</v>
      </c>
      <c r="L499" s="8">
        <v>20.299999237060547</v>
      </c>
      <c r="M499" s="7">
        <v>6546</v>
      </c>
      <c r="N499" s="8">
        <v>19.600000381469727</v>
      </c>
      <c r="O499" s="7">
        <v>13318</v>
      </c>
      <c r="P499" s="8">
        <v>40</v>
      </c>
      <c r="Q499" s="2" t="s">
        <v>22</v>
      </c>
      <c r="R499" s="2" t="s">
        <v>23</v>
      </c>
    </row>
    <row r="500" spans="1:18" hidden="1">
      <c r="A500" s="2" t="s">
        <v>35</v>
      </c>
      <c r="B500" s="2">
        <v>8</v>
      </c>
      <c r="C500" s="2">
        <v>1996</v>
      </c>
      <c r="D500" s="2" t="s">
        <v>26</v>
      </c>
      <c r="E500" s="2" t="s">
        <v>27</v>
      </c>
      <c r="F500" s="7">
        <v>9037</v>
      </c>
      <c r="G500" s="7">
        <v>3236</v>
      </c>
      <c r="H500" s="8">
        <v>35.799999237060547</v>
      </c>
      <c r="I500" s="7">
        <v>178</v>
      </c>
      <c r="J500" s="8">
        <v>2</v>
      </c>
      <c r="K500" s="7">
        <v>1423</v>
      </c>
      <c r="L500" s="8">
        <v>15.699999809265137</v>
      </c>
      <c r="M500" s="7">
        <v>4201</v>
      </c>
      <c r="N500" s="8">
        <v>46.5</v>
      </c>
      <c r="O500" s="7">
        <v>5623</v>
      </c>
      <c r="P500" s="8">
        <v>62.200000762939453</v>
      </c>
      <c r="Q500" s="2" t="s">
        <v>22</v>
      </c>
      <c r="R500" s="2" t="s">
        <v>23</v>
      </c>
    </row>
    <row r="501" spans="1:18" hidden="1">
      <c r="A501" s="2" t="s">
        <v>35</v>
      </c>
      <c r="B501" s="2">
        <v>8</v>
      </c>
      <c r="C501" s="2">
        <v>1997</v>
      </c>
      <c r="D501" s="2" t="s">
        <v>20</v>
      </c>
      <c r="E501" s="2" t="s">
        <v>21</v>
      </c>
      <c r="F501" s="7">
        <v>43832</v>
      </c>
      <c r="G501" s="7">
        <v>20688</v>
      </c>
      <c r="H501" s="8">
        <v>47.200000762939453</v>
      </c>
      <c r="I501" s="7">
        <v>3975</v>
      </c>
      <c r="J501" s="8">
        <v>9.1000003814697266</v>
      </c>
      <c r="K501" s="7">
        <v>8445</v>
      </c>
      <c r="L501" s="8">
        <v>19.299999237060547</v>
      </c>
      <c r="M501" s="7">
        <v>10723</v>
      </c>
      <c r="N501" s="8">
        <v>24.5</v>
      </c>
      <c r="O501" s="7">
        <v>19169</v>
      </c>
      <c r="P501" s="8">
        <v>43.700000762939453</v>
      </c>
      <c r="Q501" s="2" t="s">
        <v>22</v>
      </c>
      <c r="R501" s="2" t="s">
        <v>23</v>
      </c>
    </row>
    <row r="502" spans="1:18" hidden="1">
      <c r="A502" s="2" t="s">
        <v>35</v>
      </c>
      <c r="B502" s="2">
        <v>8</v>
      </c>
      <c r="C502" s="2">
        <v>1997</v>
      </c>
      <c r="D502" s="2" t="s">
        <v>24</v>
      </c>
      <c r="E502" s="2" t="s">
        <v>25</v>
      </c>
      <c r="F502" s="7">
        <v>34481</v>
      </c>
      <c r="G502" s="7">
        <v>17257</v>
      </c>
      <c r="H502" s="8">
        <v>50</v>
      </c>
      <c r="I502" s="7">
        <v>3790</v>
      </c>
      <c r="J502" s="8">
        <v>11</v>
      </c>
      <c r="K502" s="7">
        <v>6966</v>
      </c>
      <c r="L502" s="8">
        <v>20.200000762939453</v>
      </c>
      <c r="M502" s="7">
        <v>6468</v>
      </c>
      <c r="N502" s="8">
        <v>18.799999237060547</v>
      </c>
      <c r="O502" s="7">
        <v>13434</v>
      </c>
      <c r="P502" s="8">
        <v>39</v>
      </c>
      <c r="Q502" s="2" t="s">
        <v>22</v>
      </c>
      <c r="R502" s="2" t="s">
        <v>23</v>
      </c>
    </row>
    <row r="503" spans="1:18" hidden="1">
      <c r="A503" s="2" t="s">
        <v>35</v>
      </c>
      <c r="B503" s="2">
        <v>8</v>
      </c>
      <c r="C503" s="2">
        <v>1997</v>
      </c>
      <c r="D503" s="2" t="s">
        <v>26</v>
      </c>
      <c r="E503" s="2" t="s">
        <v>27</v>
      </c>
      <c r="F503" s="7">
        <v>9351</v>
      </c>
      <c r="G503" s="7">
        <v>3431</v>
      </c>
      <c r="H503" s="8">
        <v>36.700000762939453</v>
      </c>
      <c r="I503" s="7">
        <v>185</v>
      </c>
      <c r="J503" s="8">
        <v>2</v>
      </c>
      <c r="K503" s="7">
        <v>1479</v>
      </c>
      <c r="L503" s="8">
        <v>15.800000190734863</v>
      </c>
      <c r="M503" s="7">
        <v>4255</v>
      </c>
      <c r="N503" s="8">
        <v>45.5</v>
      </c>
      <c r="O503" s="7">
        <v>5735</v>
      </c>
      <c r="P503" s="8">
        <v>61.299999237060547</v>
      </c>
      <c r="Q503" s="2" t="s">
        <v>22</v>
      </c>
      <c r="R503" s="2" t="s">
        <v>23</v>
      </c>
    </row>
    <row r="504" spans="1:18" hidden="1">
      <c r="A504" s="2" t="s">
        <v>35</v>
      </c>
      <c r="B504" s="2">
        <v>8</v>
      </c>
      <c r="C504" s="2">
        <v>1998</v>
      </c>
      <c r="D504" s="2" t="s">
        <v>20</v>
      </c>
      <c r="E504" s="2" t="s">
        <v>21</v>
      </c>
      <c r="F504" s="7">
        <v>44808</v>
      </c>
      <c r="G504" s="7">
        <v>20898</v>
      </c>
      <c r="H504" s="8">
        <v>46.599998474121094</v>
      </c>
      <c r="I504" s="7">
        <v>4361</v>
      </c>
      <c r="J504" s="8">
        <v>9.6999998092651367</v>
      </c>
      <c r="K504" s="7">
        <v>8255</v>
      </c>
      <c r="L504" s="8">
        <v>18.399999618530273</v>
      </c>
      <c r="M504" s="7">
        <v>11295</v>
      </c>
      <c r="N504" s="8">
        <v>25.200000762939453</v>
      </c>
      <c r="O504" s="7">
        <v>19550</v>
      </c>
      <c r="P504" s="8">
        <v>43.599998474121094</v>
      </c>
      <c r="Q504" s="2" t="s">
        <v>22</v>
      </c>
      <c r="R504" s="2" t="s">
        <v>23</v>
      </c>
    </row>
    <row r="505" spans="1:18" hidden="1">
      <c r="A505" s="2" t="s">
        <v>35</v>
      </c>
      <c r="B505" s="2">
        <v>8</v>
      </c>
      <c r="C505" s="2">
        <v>1998</v>
      </c>
      <c r="D505" s="2" t="s">
        <v>24</v>
      </c>
      <c r="E505" s="2" t="s">
        <v>25</v>
      </c>
      <c r="F505" s="7">
        <v>35260</v>
      </c>
      <c r="G505" s="7">
        <v>17212</v>
      </c>
      <c r="H505" s="8">
        <v>48.799999237060547</v>
      </c>
      <c r="I505" s="7">
        <v>4140</v>
      </c>
      <c r="J505" s="8">
        <v>11.699999809265137</v>
      </c>
      <c r="K505" s="7">
        <v>6842</v>
      </c>
      <c r="L505" s="8">
        <v>19.399999618530273</v>
      </c>
      <c r="M505" s="7">
        <v>7066</v>
      </c>
      <c r="N505" s="8">
        <v>20</v>
      </c>
      <c r="O505" s="7">
        <v>13908</v>
      </c>
      <c r="P505" s="8">
        <v>39.400001525878906</v>
      </c>
      <c r="Q505" s="2" t="s">
        <v>22</v>
      </c>
      <c r="R505" s="2" t="s">
        <v>23</v>
      </c>
    </row>
    <row r="506" spans="1:18" hidden="1">
      <c r="A506" s="2" t="s">
        <v>35</v>
      </c>
      <c r="B506" s="2">
        <v>8</v>
      </c>
      <c r="C506" s="2">
        <v>1998</v>
      </c>
      <c r="D506" s="2" t="s">
        <v>26</v>
      </c>
      <c r="E506" s="2" t="s">
        <v>27</v>
      </c>
      <c r="F506" s="7">
        <v>9549</v>
      </c>
      <c r="G506" s="7">
        <v>3686</v>
      </c>
      <c r="H506" s="8">
        <v>38.599998474121094</v>
      </c>
      <c r="I506" s="7">
        <v>221</v>
      </c>
      <c r="J506" s="8">
        <v>2.2999999523162842</v>
      </c>
      <c r="K506" s="7">
        <v>1413</v>
      </c>
      <c r="L506" s="8">
        <v>14.800000190734863</v>
      </c>
      <c r="M506" s="7">
        <v>4229</v>
      </c>
      <c r="N506" s="8">
        <v>44.299999237060547</v>
      </c>
      <c r="O506" s="7">
        <v>5642</v>
      </c>
      <c r="P506" s="8">
        <v>59.099998474121094</v>
      </c>
      <c r="Q506" s="2" t="s">
        <v>22</v>
      </c>
      <c r="R506" s="2" t="s">
        <v>23</v>
      </c>
    </row>
    <row r="507" spans="1:18" hidden="1">
      <c r="A507" s="2" t="s">
        <v>35</v>
      </c>
      <c r="B507" s="2">
        <v>8</v>
      </c>
      <c r="C507" s="2">
        <v>1999</v>
      </c>
      <c r="D507" s="2" t="s">
        <v>20</v>
      </c>
      <c r="E507" s="2" t="s">
        <v>21</v>
      </c>
      <c r="F507" s="7">
        <v>46340</v>
      </c>
      <c r="G507" s="7">
        <v>22315</v>
      </c>
      <c r="H507" s="8">
        <v>48.200000762939453</v>
      </c>
      <c r="I507" s="7">
        <v>4577</v>
      </c>
      <c r="J507" s="8">
        <v>9.8999996185302734</v>
      </c>
      <c r="K507" s="7">
        <v>8556</v>
      </c>
      <c r="L507" s="8">
        <v>18.5</v>
      </c>
      <c r="M507" s="7">
        <v>10892</v>
      </c>
      <c r="N507" s="8">
        <v>23.5</v>
      </c>
      <c r="O507" s="7">
        <v>19448</v>
      </c>
      <c r="P507" s="8">
        <v>42</v>
      </c>
      <c r="Q507" s="2" t="s">
        <v>22</v>
      </c>
      <c r="R507" s="2" t="s">
        <v>23</v>
      </c>
    </row>
    <row r="508" spans="1:18" hidden="1">
      <c r="A508" s="2" t="s">
        <v>35</v>
      </c>
      <c r="B508" s="2">
        <v>8</v>
      </c>
      <c r="C508" s="2">
        <v>1999</v>
      </c>
      <c r="D508" s="2" t="s">
        <v>24</v>
      </c>
      <c r="E508" s="2" t="s">
        <v>25</v>
      </c>
      <c r="F508" s="7">
        <v>36374</v>
      </c>
      <c r="G508" s="7">
        <v>18242</v>
      </c>
      <c r="H508" s="8">
        <v>50.200000762939453</v>
      </c>
      <c r="I508" s="7">
        <v>4336</v>
      </c>
      <c r="J508" s="8">
        <v>11.899999618530273</v>
      </c>
      <c r="K508" s="7">
        <v>7129</v>
      </c>
      <c r="L508" s="8">
        <v>19.600000381469727</v>
      </c>
      <c r="M508" s="7">
        <v>6667</v>
      </c>
      <c r="N508" s="8">
        <v>18.299999237060547</v>
      </c>
      <c r="O508" s="7">
        <v>13795</v>
      </c>
      <c r="P508" s="8">
        <v>37.900001525878906</v>
      </c>
      <c r="Q508" s="2" t="s">
        <v>22</v>
      </c>
      <c r="R508" s="2" t="s">
        <v>23</v>
      </c>
    </row>
    <row r="509" spans="1:18" hidden="1">
      <c r="A509" s="2" t="s">
        <v>35</v>
      </c>
      <c r="B509" s="2">
        <v>8</v>
      </c>
      <c r="C509" s="2">
        <v>1999</v>
      </c>
      <c r="D509" s="2" t="s">
        <v>26</v>
      </c>
      <c r="E509" s="2" t="s">
        <v>27</v>
      </c>
      <c r="F509" s="7">
        <v>9967</v>
      </c>
      <c r="G509" s="7">
        <v>4073</v>
      </c>
      <c r="H509" s="8">
        <v>40.900001525878906</v>
      </c>
      <c r="I509" s="7">
        <v>241</v>
      </c>
      <c r="J509" s="8">
        <v>2.4000000953674316</v>
      </c>
      <c r="K509" s="7">
        <v>1427</v>
      </c>
      <c r="L509" s="8">
        <v>14.300000190734863</v>
      </c>
      <c r="M509" s="7">
        <v>4225</v>
      </c>
      <c r="N509" s="8">
        <v>42.400001525878906</v>
      </c>
      <c r="O509" s="7">
        <v>5652</v>
      </c>
      <c r="P509" s="8">
        <v>56.700000762939453</v>
      </c>
      <c r="Q509" s="2" t="s">
        <v>22</v>
      </c>
      <c r="R509" s="2" t="s">
        <v>23</v>
      </c>
    </row>
    <row r="510" spans="1:18" hidden="1">
      <c r="A510" s="2" t="s">
        <v>35</v>
      </c>
      <c r="B510" s="2">
        <v>8</v>
      </c>
      <c r="C510" s="2">
        <v>2000</v>
      </c>
      <c r="D510" s="2" t="s">
        <v>20</v>
      </c>
      <c r="E510" s="2" t="s">
        <v>21</v>
      </c>
      <c r="F510" s="7">
        <v>46938</v>
      </c>
      <c r="G510" s="7">
        <v>22306</v>
      </c>
      <c r="H510" s="8">
        <v>47.5</v>
      </c>
      <c r="I510" s="7">
        <v>4740</v>
      </c>
      <c r="J510" s="8">
        <v>10.100000381469727</v>
      </c>
      <c r="K510" s="7">
        <v>9381</v>
      </c>
      <c r="L510" s="8">
        <v>20</v>
      </c>
      <c r="M510" s="7">
        <v>10511</v>
      </c>
      <c r="N510" s="8">
        <v>22.399999618530273</v>
      </c>
      <c r="O510" s="7">
        <v>19892</v>
      </c>
      <c r="P510" s="8">
        <v>42.400001525878906</v>
      </c>
      <c r="Q510" s="2" t="s">
        <v>22</v>
      </c>
      <c r="R510" s="2" t="s">
        <v>23</v>
      </c>
    </row>
    <row r="511" spans="1:18" hidden="1">
      <c r="A511" s="2" t="s">
        <v>35</v>
      </c>
      <c r="B511" s="2">
        <v>8</v>
      </c>
      <c r="C511" s="2">
        <v>2000</v>
      </c>
      <c r="D511" s="2" t="s">
        <v>24</v>
      </c>
      <c r="E511" s="2" t="s">
        <v>25</v>
      </c>
      <c r="F511" s="7">
        <v>36857</v>
      </c>
      <c r="G511" s="7">
        <v>18416</v>
      </c>
      <c r="H511" s="8">
        <v>50</v>
      </c>
      <c r="I511" s="7">
        <v>4535</v>
      </c>
      <c r="J511" s="8">
        <v>12.300000190734863</v>
      </c>
      <c r="K511" s="7">
        <v>7642</v>
      </c>
      <c r="L511" s="8">
        <v>20.700000762939453</v>
      </c>
      <c r="M511" s="7">
        <v>6264</v>
      </c>
      <c r="N511" s="8">
        <v>17</v>
      </c>
      <c r="O511" s="7">
        <v>13907</v>
      </c>
      <c r="P511" s="8">
        <v>37.700000762939453</v>
      </c>
      <c r="Q511" s="2" t="s">
        <v>22</v>
      </c>
      <c r="R511" s="2" t="s">
        <v>23</v>
      </c>
    </row>
    <row r="512" spans="1:18" hidden="1">
      <c r="A512" s="2" t="s">
        <v>35</v>
      </c>
      <c r="B512" s="2">
        <v>8</v>
      </c>
      <c r="C512" s="2">
        <v>2000</v>
      </c>
      <c r="D512" s="2" t="s">
        <v>26</v>
      </c>
      <c r="E512" s="2" t="s">
        <v>27</v>
      </c>
      <c r="F512" s="7">
        <v>10081</v>
      </c>
      <c r="G512" s="7">
        <v>3890</v>
      </c>
      <c r="H512" s="8">
        <v>38.599998474121094</v>
      </c>
      <c r="I512" s="7">
        <v>206</v>
      </c>
      <c r="J512" s="8">
        <v>2</v>
      </c>
      <c r="K512" s="7">
        <v>1738</v>
      </c>
      <c r="L512" s="8">
        <v>17.200000762939453</v>
      </c>
      <c r="M512" s="7">
        <v>4247</v>
      </c>
      <c r="N512" s="8">
        <v>42.099998474121094</v>
      </c>
      <c r="O512" s="7">
        <v>5985</v>
      </c>
      <c r="P512" s="8">
        <v>59.400001525878906</v>
      </c>
      <c r="Q512" s="2" t="s">
        <v>22</v>
      </c>
      <c r="R512" s="2" t="s">
        <v>23</v>
      </c>
    </row>
    <row r="513" spans="1:18" hidden="1">
      <c r="A513" s="2" t="s">
        <v>35</v>
      </c>
      <c r="B513" s="2">
        <v>8</v>
      </c>
      <c r="C513" s="2">
        <v>2001</v>
      </c>
      <c r="D513" s="2" t="s">
        <v>20</v>
      </c>
      <c r="E513" s="2" t="s">
        <v>21</v>
      </c>
      <c r="F513" s="7">
        <v>47868</v>
      </c>
      <c r="G513" s="7">
        <v>23032</v>
      </c>
      <c r="H513" s="8">
        <v>48.099998474121094</v>
      </c>
      <c r="I513" s="7">
        <v>5057</v>
      </c>
      <c r="J513" s="8">
        <v>10.600000381469727</v>
      </c>
      <c r="K513" s="7">
        <v>9312</v>
      </c>
      <c r="L513" s="8">
        <v>19.5</v>
      </c>
      <c r="M513" s="7">
        <v>10467</v>
      </c>
      <c r="N513" s="8">
        <v>21.899999618530273</v>
      </c>
      <c r="O513" s="7">
        <v>19779</v>
      </c>
      <c r="P513" s="8">
        <v>41.299999237060547</v>
      </c>
      <c r="Q513" s="2" t="s">
        <v>22</v>
      </c>
      <c r="R513" s="2" t="s">
        <v>23</v>
      </c>
    </row>
    <row r="514" spans="1:18" hidden="1">
      <c r="A514" s="2" t="s">
        <v>35</v>
      </c>
      <c r="B514" s="2">
        <v>8</v>
      </c>
      <c r="C514" s="2">
        <v>2001</v>
      </c>
      <c r="D514" s="2" t="s">
        <v>24</v>
      </c>
      <c r="E514" s="2" t="s">
        <v>25</v>
      </c>
      <c r="F514" s="7">
        <v>37740</v>
      </c>
      <c r="G514" s="7">
        <v>18783</v>
      </c>
      <c r="H514" s="8">
        <v>49.799999237060547</v>
      </c>
      <c r="I514" s="7">
        <v>4780</v>
      </c>
      <c r="J514" s="8">
        <v>12.699999809265137</v>
      </c>
      <c r="K514" s="7">
        <v>7660</v>
      </c>
      <c r="L514" s="8">
        <v>20.299999237060547</v>
      </c>
      <c r="M514" s="7">
        <v>6516</v>
      </c>
      <c r="N514" s="8">
        <v>17.299999237060547</v>
      </c>
      <c r="O514" s="7">
        <v>14176</v>
      </c>
      <c r="P514" s="8">
        <v>37.599998474121094</v>
      </c>
      <c r="Q514" s="2" t="s">
        <v>22</v>
      </c>
      <c r="R514" s="2" t="s">
        <v>23</v>
      </c>
    </row>
    <row r="515" spans="1:18" hidden="1">
      <c r="A515" s="2" t="s">
        <v>35</v>
      </c>
      <c r="B515" s="2">
        <v>8</v>
      </c>
      <c r="C515" s="2">
        <v>2001</v>
      </c>
      <c r="D515" s="2" t="s">
        <v>26</v>
      </c>
      <c r="E515" s="2" t="s">
        <v>27</v>
      </c>
      <c r="F515" s="7">
        <v>10128</v>
      </c>
      <c r="G515" s="7">
        <v>4249</v>
      </c>
      <c r="H515" s="8">
        <v>42</v>
      </c>
      <c r="I515" s="7">
        <v>277</v>
      </c>
      <c r="J515" s="8">
        <v>2.7000000476837158</v>
      </c>
      <c r="K515" s="7">
        <v>1652</v>
      </c>
      <c r="L515" s="8">
        <v>16.299999237060547</v>
      </c>
      <c r="M515" s="7">
        <v>3951</v>
      </c>
      <c r="N515" s="8">
        <v>39</v>
      </c>
      <c r="O515" s="7">
        <v>5602</v>
      </c>
      <c r="P515" s="8">
        <v>55.299999237060547</v>
      </c>
      <c r="Q515" s="2" t="s">
        <v>22</v>
      </c>
      <c r="R515" s="2" t="s">
        <v>23</v>
      </c>
    </row>
    <row r="516" spans="1:18" hidden="1">
      <c r="A516" s="2" t="s">
        <v>35</v>
      </c>
      <c r="B516" s="2">
        <v>8</v>
      </c>
      <c r="C516" s="2">
        <v>2002</v>
      </c>
      <c r="D516" s="2" t="s">
        <v>20</v>
      </c>
      <c r="E516" s="2" t="s">
        <v>21</v>
      </c>
      <c r="F516" s="7">
        <v>48889</v>
      </c>
      <c r="G516" s="7">
        <v>23605</v>
      </c>
      <c r="H516" s="8">
        <v>48.299999237060547</v>
      </c>
      <c r="I516" s="7">
        <v>5048</v>
      </c>
      <c r="J516" s="8">
        <v>10.300000190734863</v>
      </c>
      <c r="K516" s="7">
        <v>9664</v>
      </c>
      <c r="L516" s="8">
        <v>19.799999237060547</v>
      </c>
      <c r="M516" s="7">
        <v>10572</v>
      </c>
      <c r="N516" s="8">
        <v>21.600000381469727</v>
      </c>
      <c r="O516" s="7">
        <v>20236</v>
      </c>
      <c r="P516" s="8">
        <v>41.400001525878906</v>
      </c>
      <c r="Q516" s="2" t="s">
        <v>22</v>
      </c>
      <c r="R516" s="2" t="s">
        <v>23</v>
      </c>
    </row>
    <row r="517" spans="1:18" hidden="1">
      <c r="A517" s="2" t="s">
        <v>35</v>
      </c>
      <c r="B517" s="2">
        <v>8</v>
      </c>
      <c r="C517" s="2">
        <v>2002</v>
      </c>
      <c r="D517" s="2" t="s">
        <v>24</v>
      </c>
      <c r="E517" s="2" t="s">
        <v>25</v>
      </c>
      <c r="F517" s="7">
        <v>38785</v>
      </c>
      <c r="G517" s="7">
        <v>19240</v>
      </c>
      <c r="H517" s="8">
        <v>49.599998474121094</v>
      </c>
      <c r="I517" s="7">
        <v>4808</v>
      </c>
      <c r="J517" s="8">
        <v>12.399999618530273</v>
      </c>
      <c r="K517" s="7">
        <v>8198</v>
      </c>
      <c r="L517" s="8">
        <v>21.100000381469727</v>
      </c>
      <c r="M517" s="7">
        <v>6540</v>
      </c>
      <c r="N517" s="8">
        <v>16.899999618530273</v>
      </c>
      <c r="O517" s="7">
        <v>14737</v>
      </c>
      <c r="P517" s="8">
        <v>38</v>
      </c>
      <c r="Q517" s="2" t="s">
        <v>22</v>
      </c>
      <c r="R517" s="2" t="s">
        <v>23</v>
      </c>
    </row>
    <row r="518" spans="1:18" hidden="1">
      <c r="A518" s="2" t="s">
        <v>35</v>
      </c>
      <c r="B518" s="2">
        <v>8</v>
      </c>
      <c r="C518" s="2">
        <v>2002</v>
      </c>
      <c r="D518" s="2" t="s">
        <v>26</v>
      </c>
      <c r="E518" s="2" t="s">
        <v>27</v>
      </c>
      <c r="F518" s="7">
        <v>10103</v>
      </c>
      <c r="G518" s="7">
        <v>4365</v>
      </c>
      <c r="H518" s="8">
        <v>43.200000762939453</v>
      </c>
      <c r="I518" s="7">
        <v>240</v>
      </c>
      <c r="J518" s="8">
        <v>2.4000000953674316</v>
      </c>
      <c r="K518" s="7">
        <v>1466</v>
      </c>
      <c r="L518" s="8">
        <v>14.5</v>
      </c>
      <c r="M518" s="7">
        <v>4032</v>
      </c>
      <c r="N518" s="8">
        <v>39.900001525878906</v>
      </c>
      <c r="O518" s="7">
        <v>5498</v>
      </c>
      <c r="P518" s="8">
        <v>54.400001525878906</v>
      </c>
      <c r="Q518" s="2" t="s">
        <v>22</v>
      </c>
      <c r="R518" s="2" t="s">
        <v>23</v>
      </c>
    </row>
    <row r="519" spans="1:18" hidden="1">
      <c r="A519" s="2" t="s">
        <v>35</v>
      </c>
      <c r="B519" s="2">
        <v>8</v>
      </c>
      <c r="C519" s="2">
        <v>2003</v>
      </c>
      <c r="D519" s="2" t="s">
        <v>20</v>
      </c>
      <c r="E519" s="2" t="s">
        <v>21</v>
      </c>
      <c r="F519" s="7">
        <v>50991</v>
      </c>
      <c r="G519" s="7">
        <v>24380</v>
      </c>
      <c r="H519" s="8">
        <v>47.799999237060547</v>
      </c>
      <c r="I519" s="7">
        <v>5411</v>
      </c>
      <c r="J519" s="8">
        <v>10.600000381469727</v>
      </c>
      <c r="K519" s="7">
        <v>10406</v>
      </c>
      <c r="L519" s="8">
        <v>20.399999618530273</v>
      </c>
      <c r="M519" s="7">
        <v>10794</v>
      </c>
      <c r="N519" s="8">
        <v>21.200000762939453</v>
      </c>
      <c r="O519" s="7">
        <v>21200</v>
      </c>
      <c r="P519" s="8">
        <v>41.599998474121094</v>
      </c>
      <c r="Q519" s="2" t="s">
        <v>22</v>
      </c>
      <c r="R519" s="2" t="s">
        <v>23</v>
      </c>
    </row>
    <row r="520" spans="1:18" hidden="1">
      <c r="A520" s="2" t="s">
        <v>35</v>
      </c>
      <c r="B520" s="2">
        <v>8</v>
      </c>
      <c r="C520" s="2">
        <v>2003</v>
      </c>
      <c r="D520" s="2" t="s">
        <v>24</v>
      </c>
      <c r="E520" s="2" t="s">
        <v>25</v>
      </c>
      <c r="F520" s="7">
        <v>40226</v>
      </c>
      <c r="G520" s="7">
        <v>20132</v>
      </c>
      <c r="H520" s="8">
        <v>50</v>
      </c>
      <c r="I520" s="7">
        <v>5201</v>
      </c>
      <c r="J520" s="8">
        <v>12.899999618530273</v>
      </c>
      <c r="K520" s="7">
        <v>8513</v>
      </c>
      <c r="L520" s="8">
        <v>21.200000762939453</v>
      </c>
      <c r="M520" s="7">
        <v>6380</v>
      </c>
      <c r="N520" s="8">
        <v>15.899999618530273</v>
      </c>
      <c r="O520" s="7">
        <v>14893</v>
      </c>
      <c r="P520" s="8">
        <v>37</v>
      </c>
      <c r="Q520" s="2" t="s">
        <v>22</v>
      </c>
      <c r="R520" s="2" t="s">
        <v>23</v>
      </c>
    </row>
    <row r="521" spans="1:18" hidden="1">
      <c r="A521" s="2" t="s">
        <v>35</v>
      </c>
      <c r="B521" s="2">
        <v>8</v>
      </c>
      <c r="C521" s="2">
        <v>2003</v>
      </c>
      <c r="D521" s="2" t="s">
        <v>26</v>
      </c>
      <c r="E521" s="2" t="s">
        <v>27</v>
      </c>
      <c r="F521" s="7">
        <v>10766</v>
      </c>
      <c r="G521" s="7">
        <v>4249</v>
      </c>
      <c r="H521" s="8">
        <v>39.5</v>
      </c>
      <c r="I521" s="7">
        <v>210</v>
      </c>
      <c r="J521" s="8">
        <v>2</v>
      </c>
      <c r="K521" s="7">
        <v>1893</v>
      </c>
      <c r="L521" s="8">
        <v>17.600000381469727</v>
      </c>
      <c r="M521" s="7">
        <v>4414</v>
      </c>
      <c r="N521" s="8">
        <v>41</v>
      </c>
      <c r="O521" s="7">
        <v>6307</v>
      </c>
      <c r="P521" s="8">
        <v>58.599998474121094</v>
      </c>
      <c r="Q521" s="2" t="s">
        <v>22</v>
      </c>
      <c r="R521" s="2" t="s">
        <v>23</v>
      </c>
    </row>
    <row r="522" spans="1:18" hidden="1">
      <c r="A522" s="2" t="s">
        <v>35</v>
      </c>
      <c r="B522" s="2">
        <v>8</v>
      </c>
      <c r="C522" s="2">
        <v>2004</v>
      </c>
      <c r="D522" s="2" t="s">
        <v>20</v>
      </c>
      <c r="E522" s="2" t="s">
        <v>21</v>
      </c>
      <c r="F522" s="7">
        <v>53198</v>
      </c>
      <c r="G522" s="7">
        <v>25052</v>
      </c>
      <c r="H522" s="8">
        <v>47.099998474121094</v>
      </c>
      <c r="I522" s="7">
        <v>5485</v>
      </c>
      <c r="J522" s="8">
        <v>10.300000190734863</v>
      </c>
      <c r="K522" s="7">
        <v>11461</v>
      </c>
      <c r="L522" s="8">
        <v>21.5</v>
      </c>
      <c r="M522" s="7">
        <v>11200</v>
      </c>
      <c r="N522" s="8">
        <v>21.100000381469727</v>
      </c>
      <c r="O522" s="7">
        <v>22660</v>
      </c>
      <c r="P522" s="8">
        <v>42.599998474121094</v>
      </c>
      <c r="Q522" s="2" t="s">
        <v>22</v>
      </c>
      <c r="R522" s="2" t="s">
        <v>23</v>
      </c>
    </row>
    <row r="523" spans="1:18" hidden="1">
      <c r="A523" s="2" t="s">
        <v>35</v>
      </c>
      <c r="B523" s="2">
        <v>8</v>
      </c>
      <c r="C523" s="2">
        <v>2004</v>
      </c>
      <c r="D523" s="2" t="s">
        <v>24</v>
      </c>
      <c r="E523" s="2" t="s">
        <v>25</v>
      </c>
      <c r="F523" s="7">
        <v>41820</v>
      </c>
      <c r="G523" s="7">
        <v>20980</v>
      </c>
      <c r="H523" s="8">
        <v>50.200000762939453</v>
      </c>
      <c r="I523" s="7">
        <v>5256</v>
      </c>
      <c r="J523" s="8">
        <v>12.600000381469727</v>
      </c>
      <c r="K523" s="7">
        <v>9304</v>
      </c>
      <c r="L523" s="8">
        <v>22.200000762939453</v>
      </c>
      <c r="M523" s="7">
        <v>6279</v>
      </c>
      <c r="N523" s="8">
        <v>15</v>
      </c>
      <c r="O523" s="7">
        <v>15584</v>
      </c>
      <c r="P523" s="8">
        <v>37.299999237060547</v>
      </c>
      <c r="Q523" s="2" t="s">
        <v>22</v>
      </c>
      <c r="R523" s="2" t="s">
        <v>23</v>
      </c>
    </row>
    <row r="524" spans="1:18" hidden="1">
      <c r="A524" s="2" t="s">
        <v>35</v>
      </c>
      <c r="B524" s="2">
        <v>8</v>
      </c>
      <c r="C524" s="2">
        <v>2004</v>
      </c>
      <c r="D524" s="2" t="s">
        <v>26</v>
      </c>
      <c r="E524" s="2" t="s">
        <v>27</v>
      </c>
      <c r="F524" s="7">
        <v>11379</v>
      </c>
      <c r="G524" s="7">
        <v>4072</v>
      </c>
      <c r="H524" s="8">
        <v>35.799999237060547</v>
      </c>
      <c r="I524" s="7">
        <v>230</v>
      </c>
      <c r="J524" s="8">
        <v>2</v>
      </c>
      <c r="K524" s="7">
        <v>2156</v>
      </c>
      <c r="L524" s="8">
        <v>19</v>
      </c>
      <c r="M524" s="7">
        <v>4920</v>
      </c>
      <c r="N524" s="8">
        <v>43.200000762939453</v>
      </c>
      <c r="O524" s="7">
        <v>7077</v>
      </c>
      <c r="P524" s="8">
        <v>62.200000762939453</v>
      </c>
      <c r="Q524" s="2" t="s">
        <v>22</v>
      </c>
      <c r="R524" s="2" t="s">
        <v>23</v>
      </c>
    </row>
    <row r="525" spans="1:18" hidden="1">
      <c r="A525" s="2" t="s">
        <v>35</v>
      </c>
      <c r="B525" s="2">
        <v>8</v>
      </c>
      <c r="C525" s="2">
        <v>2005</v>
      </c>
      <c r="D525" s="2" t="s">
        <v>20</v>
      </c>
      <c r="E525" s="2" t="s">
        <v>21</v>
      </c>
      <c r="F525" s="7">
        <v>55185</v>
      </c>
      <c r="G525" s="7">
        <v>26958</v>
      </c>
      <c r="H525" s="8">
        <v>48.900001525878906</v>
      </c>
      <c r="I525" s="7">
        <v>5075</v>
      </c>
      <c r="J525" s="8">
        <v>9.1999998092651367</v>
      </c>
      <c r="K525" s="7">
        <v>12439</v>
      </c>
      <c r="L525" s="8">
        <v>22.5</v>
      </c>
      <c r="M525" s="7">
        <v>10713</v>
      </c>
      <c r="N525" s="8">
        <v>19.399999618530273</v>
      </c>
      <c r="O525" s="7">
        <v>23152</v>
      </c>
      <c r="P525" s="8">
        <v>42</v>
      </c>
      <c r="Q525" s="2" t="s">
        <v>22</v>
      </c>
      <c r="R525" s="2" t="s">
        <v>23</v>
      </c>
    </row>
    <row r="526" spans="1:18" hidden="1">
      <c r="A526" s="2" t="s">
        <v>35</v>
      </c>
      <c r="B526" s="2">
        <v>8</v>
      </c>
      <c r="C526" s="2">
        <v>2005</v>
      </c>
      <c r="D526" s="2" t="s">
        <v>24</v>
      </c>
      <c r="E526" s="2" t="s">
        <v>25</v>
      </c>
      <c r="F526" s="7">
        <v>43369</v>
      </c>
      <c r="G526" s="7">
        <v>22695</v>
      </c>
      <c r="H526" s="8">
        <v>52.299999237060547</v>
      </c>
      <c r="I526" s="7">
        <v>4857</v>
      </c>
      <c r="J526" s="8">
        <v>11.199999809265137</v>
      </c>
      <c r="K526" s="7">
        <v>9987</v>
      </c>
      <c r="L526" s="8">
        <v>23</v>
      </c>
      <c r="M526" s="7">
        <v>5830</v>
      </c>
      <c r="N526" s="8">
        <v>13.399999618530273</v>
      </c>
      <c r="O526" s="7">
        <v>15817</v>
      </c>
      <c r="P526" s="8">
        <v>36.5</v>
      </c>
      <c r="Q526" s="2" t="s">
        <v>22</v>
      </c>
      <c r="R526" s="2" t="s">
        <v>23</v>
      </c>
    </row>
    <row r="527" spans="1:18" hidden="1">
      <c r="A527" s="2" t="s">
        <v>35</v>
      </c>
      <c r="B527" s="2">
        <v>8</v>
      </c>
      <c r="C527" s="2">
        <v>2005</v>
      </c>
      <c r="D527" s="2" t="s">
        <v>26</v>
      </c>
      <c r="E527" s="2" t="s">
        <v>27</v>
      </c>
      <c r="F527" s="7">
        <v>11815</v>
      </c>
      <c r="G527" s="7">
        <v>4263</v>
      </c>
      <c r="H527" s="8">
        <v>36.099998474121094</v>
      </c>
      <c r="I527" s="7">
        <v>218</v>
      </c>
      <c r="J527" s="8">
        <v>1.7999999523162842</v>
      </c>
      <c r="K527" s="7">
        <v>2452</v>
      </c>
      <c r="L527" s="8">
        <v>20.799999237060547</v>
      </c>
      <c r="M527" s="7">
        <v>4883</v>
      </c>
      <c r="N527" s="8">
        <v>41.299999237060547</v>
      </c>
      <c r="O527" s="7">
        <v>7334</v>
      </c>
      <c r="P527" s="8">
        <v>62.099998474121094</v>
      </c>
      <c r="Q527" s="2" t="s">
        <v>22</v>
      </c>
      <c r="R527" s="2" t="s">
        <v>23</v>
      </c>
    </row>
    <row r="528" spans="1:18" hidden="1">
      <c r="A528" s="2" t="s">
        <v>35</v>
      </c>
      <c r="B528" s="2">
        <v>8</v>
      </c>
      <c r="C528" s="2">
        <v>2006</v>
      </c>
      <c r="D528" s="2" t="s">
        <v>20</v>
      </c>
      <c r="E528" s="2" t="s">
        <v>21</v>
      </c>
      <c r="F528" s="7">
        <v>56556</v>
      </c>
      <c r="G528" s="7">
        <v>28744</v>
      </c>
      <c r="H528" s="8">
        <v>50.799999237060547</v>
      </c>
      <c r="I528" s="7">
        <v>4892</v>
      </c>
      <c r="J528" s="8">
        <v>8.6000003814697266</v>
      </c>
      <c r="K528" s="7">
        <v>12673</v>
      </c>
      <c r="L528" s="8">
        <v>22.399999618530273</v>
      </c>
      <c r="M528" s="7">
        <v>10247</v>
      </c>
      <c r="N528" s="8">
        <v>18.100000381469727</v>
      </c>
      <c r="O528" s="7">
        <v>22920</v>
      </c>
      <c r="P528" s="8">
        <v>40.5</v>
      </c>
      <c r="Q528" s="2" t="s">
        <v>22</v>
      </c>
      <c r="R528" s="2" t="s">
        <v>23</v>
      </c>
    </row>
    <row r="529" spans="1:21" hidden="1">
      <c r="A529" s="2" t="s">
        <v>35</v>
      </c>
      <c r="B529" s="2">
        <v>8</v>
      </c>
      <c r="C529" s="2">
        <v>2006</v>
      </c>
      <c r="D529" s="2" t="s">
        <v>24</v>
      </c>
      <c r="E529" s="2" t="s">
        <v>25</v>
      </c>
      <c r="F529" s="7">
        <v>44190</v>
      </c>
      <c r="G529" s="7">
        <v>24070</v>
      </c>
      <c r="H529" s="8">
        <v>54.5</v>
      </c>
      <c r="I529" s="7">
        <v>4697</v>
      </c>
      <c r="J529" s="8">
        <v>10.600000381469727</v>
      </c>
      <c r="K529" s="7">
        <v>10200</v>
      </c>
      <c r="L529" s="8">
        <v>23.100000381469727</v>
      </c>
      <c r="M529" s="7">
        <v>5223</v>
      </c>
      <c r="N529" s="8">
        <v>11.800000190734863</v>
      </c>
      <c r="O529" s="7">
        <v>15423</v>
      </c>
      <c r="P529" s="8">
        <v>34.900001525878906</v>
      </c>
      <c r="Q529" s="2" t="s">
        <v>22</v>
      </c>
      <c r="R529" s="2" t="s">
        <v>23</v>
      </c>
    </row>
    <row r="530" spans="1:21" hidden="1">
      <c r="A530" s="2" t="s">
        <v>35</v>
      </c>
      <c r="B530" s="2">
        <v>8</v>
      </c>
      <c r="C530" s="2">
        <v>2006</v>
      </c>
      <c r="D530" s="2" t="s">
        <v>26</v>
      </c>
      <c r="E530" s="2" t="s">
        <v>27</v>
      </c>
      <c r="F530" s="7">
        <v>12367</v>
      </c>
      <c r="G530" s="7">
        <v>4674</v>
      </c>
      <c r="H530" s="8">
        <v>37.799999237060547</v>
      </c>
      <c r="I530" s="7">
        <v>195</v>
      </c>
      <c r="J530" s="8">
        <v>1.6000000238418579</v>
      </c>
      <c r="K530" s="7">
        <v>2473</v>
      </c>
      <c r="L530" s="8">
        <v>20</v>
      </c>
      <c r="M530" s="7">
        <v>5024</v>
      </c>
      <c r="N530" s="8">
        <v>40.599998474121094</v>
      </c>
      <c r="O530" s="7">
        <v>7497</v>
      </c>
      <c r="P530" s="8">
        <v>60.599998474121094</v>
      </c>
      <c r="Q530" s="2" t="s">
        <v>22</v>
      </c>
      <c r="R530" s="2" t="s">
        <v>23</v>
      </c>
    </row>
    <row r="531" spans="1:21" hidden="1">
      <c r="A531" s="2" t="s">
        <v>35</v>
      </c>
      <c r="B531" s="2">
        <v>8</v>
      </c>
      <c r="C531" s="2">
        <v>2007</v>
      </c>
      <c r="D531" s="2" t="s">
        <v>20</v>
      </c>
      <c r="E531" s="2" t="s">
        <v>21</v>
      </c>
      <c r="F531" s="7">
        <v>58661</v>
      </c>
      <c r="G531" s="7">
        <v>29466</v>
      </c>
      <c r="H531" s="8">
        <v>50.200000762939453</v>
      </c>
      <c r="I531" s="7">
        <v>5293</v>
      </c>
      <c r="J531" s="8">
        <v>9</v>
      </c>
      <c r="K531" s="7">
        <v>13578</v>
      </c>
      <c r="L531" s="8">
        <v>23.100000381469727</v>
      </c>
      <c r="M531" s="7">
        <v>10324</v>
      </c>
      <c r="N531" s="8">
        <v>17.600000381469727</v>
      </c>
      <c r="O531" s="7">
        <v>23902</v>
      </c>
      <c r="P531" s="8">
        <v>40.700000762939453</v>
      </c>
      <c r="Q531" s="2" t="s">
        <v>22</v>
      </c>
      <c r="R531" s="2" t="s">
        <v>23</v>
      </c>
    </row>
    <row r="532" spans="1:21" hidden="1">
      <c r="A532" s="2" t="s">
        <v>35</v>
      </c>
      <c r="B532" s="2">
        <v>8</v>
      </c>
      <c r="C532" s="2">
        <v>2007</v>
      </c>
      <c r="D532" s="2" t="s">
        <v>24</v>
      </c>
      <c r="E532" s="2" t="s">
        <v>25</v>
      </c>
      <c r="F532" s="7">
        <v>45219</v>
      </c>
      <c r="G532" s="7">
        <v>24487</v>
      </c>
      <c r="H532" s="8">
        <v>54.200000762939453</v>
      </c>
      <c r="I532" s="7">
        <v>5038</v>
      </c>
      <c r="J532" s="8">
        <v>11.100000381469727</v>
      </c>
      <c r="K532" s="7">
        <v>10638</v>
      </c>
      <c r="L532" s="8">
        <v>23.5</v>
      </c>
      <c r="M532" s="7">
        <v>5057</v>
      </c>
      <c r="N532" s="8">
        <v>11.199999809265137</v>
      </c>
      <c r="O532" s="7">
        <v>15695</v>
      </c>
      <c r="P532" s="8">
        <v>34.700000762939453</v>
      </c>
      <c r="Q532" s="2" t="s">
        <v>22</v>
      </c>
      <c r="R532" s="2" t="s">
        <v>23</v>
      </c>
    </row>
    <row r="533" spans="1:21" hidden="1">
      <c r="A533" s="2" t="s">
        <v>35</v>
      </c>
      <c r="B533" s="2">
        <v>8</v>
      </c>
      <c r="C533" s="2">
        <v>2007</v>
      </c>
      <c r="D533" s="2" t="s">
        <v>26</v>
      </c>
      <c r="E533" s="2" t="s">
        <v>27</v>
      </c>
      <c r="F533" s="7">
        <v>13442</v>
      </c>
      <c r="G533" s="7">
        <v>4980</v>
      </c>
      <c r="H533" s="8">
        <v>37</v>
      </c>
      <c r="I533" s="7">
        <v>255</v>
      </c>
      <c r="J533" s="8">
        <v>1.8999999761581421</v>
      </c>
      <c r="K533" s="7">
        <v>2940</v>
      </c>
      <c r="L533" s="8">
        <v>21.899999618530273</v>
      </c>
      <c r="M533" s="7">
        <v>5267</v>
      </c>
      <c r="N533" s="8">
        <v>39.200000762939453</v>
      </c>
      <c r="O533" s="7">
        <v>8207</v>
      </c>
      <c r="P533" s="8">
        <v>61.099998474121094</v>
      </c>
      <c r="Q533" s="2" t="s">
        <v>22</v>
      </c>
      <c r="R533" s="2" t="s">
        <v>23</v>
      </c>
    </row>
    <row r="534" spans="1:21" hidden="1">
      <c r="A534" s="2" t="s">
        <v>35</v>
      </c>
      <c r="B534" s="2">
        <v>8</v>
      </c>
      <c r="C534" s="2">
        <v>2008</v>
      </c>
      <c r="D534" s="2" t="s">
        <v>20</v>
      </c>
      <c r="E534" s="2" t="s">
        <v>21</v>
      </c>
      <c r="F534" s="7">
        <v>60337</v>
      </c>
      <c r="G534" s="7">
        <v>30621</v>
      </c>
      <c r="H534" s="8">
        <v>50.799999237060547</v>
      </c>
      <c r="I534" s="7">
        <v>5474</v>
      </c>
      <c r="J534" s="8">
        <v>9.1000003814697266</v>
      </c>
      <c r="K534" s="7">
        <v>14453</v>
      </c>
      <c r="L534" s="8">
        <v>24</v>
      </c>
      <c r="M534" s="7">
        <v>9790</v>
      </c>
      <c r="N534" s="8">
        <v>16.200000762939453</v>
      </c>
      <c r="O534" s="7">
        <v>24242</v>
      </c>
      <c r="P534" s="8">
        <v>40.200000762939453</v>
      </c>
      <c r="Q534" s="2" t="s">
        <v>22</v>
      </c>
      <c r="R534" s="2" t="s">
        <v>23</v>
      </c>
    </row>
    <row r="535" spans="1:21" hidden="1">
      <c r="A535" s="2" t="s">
        <v>35</v>
      </c>
      <c r="B535" s="2">
        <v>8</v>
      </c>
      <c r="C535" s="2">
        <v>2008</v>
      </c>
      <c r="D535" s="2" t="s">
        <v>24</v>
      </c>
      <c r="E535" s="2" t="s">
        <v>25</v>
      </c>
      <c r="F535" s="7">
        <v>46532</v>
      </c>
      <c r="G535" s="7">
        <v>25443</v>
      </c>
      <c r="H535" s="8">
        <v>54.700000762939453</v>
      </c>
      <c r="I535" s="7">
        <v>5196</v>
      </c>
      <c r="J535" s="8">
        <v>11.199999809265137</v>
      </c>
      <c r="K535" s="7">
        <v>11233</v>
      </c>
      <c r="L535" s="8">
        <v>24.100000381469727</v>
      </c>
      <c r="M535" s="7">
        <v>4660</v>
      </c>
      <c r="N535" s="8">
        <v>10</v>
      </c>
      <c r="O535" s="7">
        <v>15893</v>
      </c>
      <c r="P535" s="8">
        <v>34.200000762939453</v>
      </c>
      <c r="Q535" s="2" t="s">
        <v>22</v>
      </c>
      <c r="R535" s="2" t="s">
        <v>23</v>
      </c>
    </row>
    <row r="536" spans="1:21" hidden="1">
      <c r="A536" s="2" t="s">
        <v>35</v>
      </c>
      <c r="B536" s="2">
        <v>8</v>
      </c>
      <c r="C536" s="2">
        <v>2008</v>
      </c>
      <c r="D536" s="2" t="s">
        <v>26</v>
      </c>
      <c r="E536" s="2" t="s">
        <v>27</v>
      </c>
      <c r="F536" s="7">
        <v>13805</v>
      </c>
      <c r="G536" s="7">
        <v>5178</v>
      </c>
      <c r="H536" s="8">
        <v>37.5</v>
      </c>
      <c r="I536" s="7">
        <v>278</v>
      </c>
      <c r="J536" s="8">
        <v>2</v>
      </c>
      <c r="K536" s="7">
        <v>3220</v>
      </c>
      <c r="L536" s="8">
        <v>23.299999237060547</v>
      </c>
      <c r="M536" s="7">
        <v>5130</v>
      </c>
      <c r="N536" s="8">
        <v>37.200000762939453</v>
      </c>
      <c r="O536" s="7">
        <v>8349</v>
      </c>
      <c r="P536" s="8">
        <v>60.5</v>
      </c>
      <c r="Q536" s="2" t="s">
        <v>22</v>
      </c>
      <c r="R536" s="2" t="s">
        <v>23</v>
      </c>
    </row>
    <row r="537" spans="1:21" hidden="1">
      <c r="A537" s="2" t="s">
        <v>35</v>
      </c>
      <c r="B537" s="2">
        <v>8</v>
      </c>
      <c r="C537" s="2">
        <v>2009</v>
      </c>
      <c r="D537" s="2" t="s">
        <v>20</v>
      </c>
      <c r="E537" s="2" t="s">
        <v>21</v>
      </c>
      <c r="F537" s="7">
        <v>61568</v>
      </c>
      <c r="G537" s="7">
        <v>31322</v>
      </c>
      <c r="H537" s="8">
        <v>50.900001525878906</v>
      </c>
      <c r="I537" s="7">
        <v>5747</v>
      </c>
      <c r="J537" s="8">
        <v>9.3000001907348633</v>
      </c>
      <c r="K537" s="7">
        <v>14408</v>
      </c>
      <c r="L537" s="8">
        <v>23.399999618530273</v>
      </c>
      <c r="M537" s="7">
        <v>10091</v>
      </c>
      <c r="N537" s="8">
        <v>16.399999618530273</v>
      </c>
      <c r="O537" s="7">
        <v>24499</v>
      </c>
      <c r="P537" s="8">
        <v>39.799999237060547</v>
      </c>
      <c r="Q537" s="2" t="s">
        <v>22</v>
      </c>
      <c r="R537" s="2" t="s">
        <v>23</v>
      </c>
    </row>
    <row r="538" spans="1:21" hidden="1">
      <c r="A538" s="2" t="s">
        <v>35</v>
      </c>
      <c r="B538" s="2">
        <v>8</v>
      </c>
      <c r="C538" s="2">
        <v>2009</v>
      </c>
      <c r="D538" s="2" t="s">
        <v>24</v>
      </c>
      <c r="E538" s="2" t="s">
        <v>25</v>
      </c>
      <c r="F538" s="7">
        <v>47486</v>
      </c>
      <c r="G538" s="7">
        <v>25904</v>
      </c>
      <c r="H538" s="8">
        <v>54.599998474121094</v>
      </c>
      <c r="I538" s="7">
        <v>5473</v>
      </c>
      <c r="J538" s="8">
        <v>11.5</v>
      </c>
      <c r="K538" s="7">
        <v>11237</v>
      </c>
      <c r="L538" s="8">
        <v>23.700000762939453</v>
      </c>
      <c r="M538" s="7">
        <v>4872</v>
      </c>
      <c r="N538" s="8">
        <v>10.300000190734863</v>
      </c>
      <c r="O538" s="7">
        <v>16109</v>
      </c>
      <c r="P538" s="8">
        <v>33.900001525878906</v>
      </c>
      <c r="Q538" s="2" t="s">
        <v>22</v>
      </c>
      <c r="R538" s="2" t="s">
        <v>23</v>
      </c>
    </row>
    <row r="539" spans="1:21" hidden="1">
      <c r="A539" s="2" t="s">
        <v>35</v>
      </c>
      <c r="B539" s="2">
        <v>8</v>
      </c>
      <c r="C539" s="2">
        <v>2009</v>
      </c>
      <c r="D539" s="2" t="s">
        <v>26</v>
      </c>
      <c r="E539" s="2" t="s">
        <v>27</v>
      </c>
      <c r="F539" s="7">
        <v>14082</v>
      </c>
      <c r="G539" s="7">
        <v>5418</v>
      </c>
      <c r="H539" s="8">
        <v>38.5</v>
      </c>
      <c r="I539" s="7">
        <v>274</v>
      </c>
      <c r="J539" s="8">
        <v>1.8999999761581421</v>
      </c>
      <c r="K539" s="7">
        <v>3171</v>
      </c>
      <c r="L539" s="8">
        <v>22.5</v>
      </c>
      <c r="M539" s="7">
        <v>5219</v>
      </c>
      <c r="N539" s="8">
        <v>37.099998474121094</v>
      </c>
      <c r="O539" s="7">
        <v>8390</v>
      </c>
      <c r="P539" s="8">
        <v>59.599998474121094</v>
      </c>
      <c r="Q539" s="2" t="s">
        <v>22</v>
      </c>
      <c r="R539" s="2" t="s">
        <v>23</v>
      </c>
    </row>
    <row r="540" spans="1:21">
      <c r="A540" s="2" t="s">
        <v>35</v>
      </c>
      <c r="B540" s="2">
        <v>8</v>
      </c>
      <c r="C540" s="2">
        <v>2010</v>
      </c>
      <c r="D540" s="2" t="s">
        <v>20</v>
      </c>
      <c r="E540" s="2" t="s">
        <v>21</v>
      </c>
      <c r="F540" s="7">
        <v>63071</v>
      </c>
      <c r="G540" s="7">
        <v>32120</v>
      </c>
      <c r="H540" s="8">
        <v>50.900001525878906</v>
      </c>
      <c r="I540" s="7">
        <v>6048</v>
      </c>
      <c r="J540" s="8">
        <v>9.6000003814697266</v>
      </c>
      <c r="K540" s="7">
        <v>14416</v>
      </c>
      <c r="L540" s="8">
        <v>22.899999618530273</v>
      </c>
      <c r="M540" s="7">
        <v>10488</v>
      </c>
      <c r="N540" s="8">
        <v>16.600000381469727</v>
      </c>
      <c r="O540" s="7">
        <v>24904</v>
      </c>
      <c r="P540" s="8">
        <v>39.5</v>
      </c>
      <c r="Q540" s="2" t="s">
        <v>22</v>
      </c>
      <c r="R540" s="2" t="s">
        <v>23</v>
      </c>
      <c r="U540" s="72">
        <f t="shared" ref="U540:U542" si="8">H540+J540+L540+N540</f>
        <v>100.00000190734863</v>
      </c>
    </row>
    <row r="541" spans="1:21">
      <c r="A541" s="2" t="s">
        <v>35</v>
      </c>
      <c r="B541" s="2">
        <v>8</v>
      </c>
      <c r="C541" s="2">
        <v>2010</v>
      </c>
      <c r="D541" s="2" t="s">
        <v>24</v>
      </c>
      <c r="E541" s="2" t="s">
        <v>25</v>
      </c>
      <c r="F541" s="7">
        <v>48532</v>
      </c>
      <c r="G541" s="7">
        <v>26399</v>
      </c>
      <c r="H541" s="8">
        <v>54.400001525878906</v>
      </c>
      <c r="I541" s="7">
        <v>5764</v>
      </c>
      <c r="J541" s="8">
        <v>11.899999618530273</v>
      </c>
      <c r="K541" s="7">
        <v>11275</v>
      </c>
      <c r="L541" s="8">
        <v>23.200000762939453</v>
      </c>
      <c r="M541" s="7">
        <v>5095</v>
      </c>
      <c r="N541" s="8">
        <v>10.5</v>
      </c>
      <c r="O541" s="7">
        <v>16369</v>
      </c>
      <c r="P541" s="8">
        <v>33.700000762939453</v>
      </c>
      <c r="Q541" s="2" t="s">
        <v>22</v>
      </c>
      <c r="R541" s="2" t="s">
        <v>23</v>
      </c>
      <c r="U541" s="72">
        <f t="shared" si="8"/>
        <v>100.00000190734863</v>
      </c>
    </row>
    <row r="542" spans="1:21">
      <c r="A542" s="2" t="s">
        <v>35</v>
      </c>
      <c r="B542" s="2">
        <v>8</v>
      </c>
      <c r="C542" s="2">
        <v>2010</v>
      </c>
      <c r="D542" s="2" t="s">
        <v>26</v>
      </c>
      <c r="E542" s="2" t="s">
        <v>27</v>
      </c>
      <c r="F542" s="7">
        <v>14539</v>
      </c>
      <c r="G542" s="7">
        <v>5721</v>
      </c>
      <c r="H542" s="8">
        <v>39.299999237060547</v>
      </c>
      <c r="I542" s="7">
        <v>284</v>
      </c>
      <c r="J542" s="8">
        <v>2</v>
      </c>
      <c r="K542" s="7">
        <v>3142</v>
      </c>
      <c r="L542" s="8">
        <v>21.600000381469727</v>
      </c>
      <c r="M542" s="7">
        <v>5393</v>
      </c>
      <c r="N542" s="8">
        <v>37.099998474121094</v>
      </c>
      <c r="O542" s="7">
        <v>8534</v>
      </c>
      <c r="P542" s="8">
        <v>58.700000762939453</v>
      </c>
      <c r="Q542" s="2" t="s">
        <v>22</v>
      </c>
      <c r="R542" s="2" t="s">
        <v>23</v>
      </c>
      <c r="U542" s="72">
        <f t="shared" si="8"/>
        <v>99.999998092651367</v>
      </c>
    </row>
    <row r="543" spans="1:21" hidden="1">
      <c r="A543" s="2" t="s">
        <v>36</v>
      </c>
      <c r="B543" s="2">
        <v>9</v>
      </c>
      <c r="C543" s="2">
        <v>1991</v>
      </c>
      <c r="D543" s="2" t="s">
        <v>20</v>
      </c>
      <c r="E543" s="2" t="s">
        <v>21</v>
      </c>
      <c r="F543" s="7">
        <v>174636</v>
      </c>
      <c r="G543" s="7">
        <v>30377</v>
      </c>
      <c r="H543" s="8">
        <v>17.399999618530273</v>
      </c>
      <c r="I543" s="7">
        <v>1363</v>
      </c>
      <c r="J543" s="8">
        <v>0.80000001192092896</v>
      </c>
      <c r="K543" s="7">
        <v>65084</v>
      </c>
      <c r="L543" s="8">
        <v>37.299999237060547</v>
      </c>
      <c r="M543" s="7">
        <v>77812</v>
      </c>
      <c r="N543" s="8">
        <v>44.599998474121094</v>
      </c>
      <c r="O543" s="7">
        <v>142896</v>
      </c>
      <c r="P543" s="8">
        <v>81.800003051757812</v>
      </c>
      <c r="Q543" s="2" t="s">
        <v>22</v>
      </c>
      <c r="R543" s="2" t="s">
        <v>23</v>
      </c>
    </row>
    <row r="544" spans="1:21" hidden="1">
      <c r="A544" s="2" t="s">
        <v>36</v>
      </c>
      <c r="B544" s="2">
        <v>9</v>
      </c>
      <c r="C544" s="2">
        <v>1991</v>
      </c>
      <c r="D544" s="2" t="s">
        <v>24</v>
      </c>
      <c r="E544" s="2" t="s">
        <v>25</v>
      </c>
      <c r="F544" s="7">
        <v>98554</v>
      </c>
      <c r="G544" s="7">
        <v>21592</v>
      </c>
      <c r="H544" s="8">
        <v>21.899999618530273</v>
      </c>
      <c r="I544" s="7">
        <v>1069</v>
      </c>
      <c r="J544" s="8">
        <v>1.1000000238418579</v>
      </c>
      <c r="K544" s="7">
        <v>38200</v>
      </c>
      <c r="L544" s="8">
        <v>38.799999237060547</v>
      </c>
      <c r="M544" s="7">
        <v>37693</v>
      </c>
      <c r="N544" s="8">
        <v>38.200000762939453</v>
      </c>
      <c r="O544" s="7">
        <v>75893</v>
      </c>
      <c r="P544" s="8">
        <v>77</v>
      </c>
      <c r="Q544" s="2" t="s">
        <v>22</v>
      </c>
      <c r="R544" s="2" t="s">
        <v>23</v>
      </c>
    </row>
    <row r="545" spans="1:18" hidden="1">
      <c r="A545" s="2" t="s">
        <v>36</v>
      </c>
      <c r="B545" s="2">
        <v>9</v>
      </c>
      <c r="C545" s="2">
        <v>1991</v>
      </c>
      <c r="D545" s="2" t="s">
        <v>26</v>
      </c>
      <c r="E545" s="2" t="s">
        <v>27</v>
      </c>
      <c r="F545" s="7">
        <v>76082</v>
      </c>
      <c r="G545" s="7">
        <v>8785</v>
      </c>
      <c r="H545" s="8">
        <v>11.5</v>
      </c>
      <c r="I545" s="7">
        <v>295</v>
      </c>
      <c r="J545" s="8">
        <v>0.40000000596046448</v>
      </c>
      <c r="K545" s="7">
        <v>26884</v>
      </c>
      <c r="L545" s="8">
        <v>35.299999237060547</v>
      </c>
      <c r="M545" s="7">
        <v>40119</v>
      </c>
      <c r="N545" s="8">
        <v>52.700000762939453</v>
      </c>
      <c r="O545" s="7">
        <v>67003</v>
      </c>
      <c r="P545" s="8">
        <v>88.099998474121094</v>
      </c>
      <c r="Q545" s="2" t="s">
        <v>22</v>
      </c>
      <c r="R545" s="2" t="s">
        <v>23</v>
      </c>
    </row>
    <row r="546" spans="1:18" hidden="1">
      <c r="A546" s="2" t="s">
        <v>36</v>
      </c>
      <c r="B546" s="2">
        <v>9</v>
      </c>
      <c r="C546" s="2">
        <v>1992</v>
      </c>
      <c r="D546" s="2" t="s">
        <v>20</v>
      </c>
      <c r="E546" s="2" t="s">
        <v>21</v>
      </c>
      <c r="F546" s="7">
        <v>180144</v>
      </c>
      <c r="G546" s="7">
        <v>31136</v>
      </c>
      <c r="H546" s="8">
        <v>17.299999237060547</v>
      </c>
      <c r="I546" s="7">
        <v>1534</v>
      </c>
      <c r="J546" s="8">
        <v>0.89999997615814209</v>
      </c>
      <c r="K546" s="7">
        <v>68339</v>
      </c>
      <c r="L546" s="8">
        <v>37.900001525878906</v>
      </c>
      <c r="M546" s="7">
        <v>79135</v>
      </c>
      <c r="N546" s="8">
        <v>43.900001525878906</v>
      </c>
      <c r="O546" s="7">
        <v>147474</v>
      </c>
      <c r="P546" s="8">
        <v>81.900001525878906</v>
      </c>
      <c r="Q546" s="2" t="s">
        <v>22</v>
      </c>
      <c r="R546" s="2" t="s">
        <v>23</v>
      </c>
    </row>
    <row r="547" spans="1:18" hidden="1">
      <c r="A547" s="2" t="s">
        <v>36</v>
      </c>
      <c r="B547" s="2">
        <v>9</v>
      </c>
      <c r="C547" s="2">
        <v>1992</v>
      </c>
      <c r="D547" s="2" t="s">
        <v>24</v>
      </c>
      <c r="E547" s="2" t="s">
        <v>25</v>
      </c>
      <c r="F547" s="7">
        <v>101223</v>
      </c>
      <c r="G547" s="7">
        <v>22245</v>
      </c>
      <c r="H547" s="8">
        <v>22</v>
      </c>
      <c r="I547" s="7">
        <v>1192</v>
      </c>
      <c r="J547" s="8">
        <v>1.2000000476837158</v>
      </c>
      <c r="K547" s="7">
        <v>39966</v>
      </c>
      <c r="L547" s="8">
        <v>39.5</v>
      </c>
      <c r="M547" s="7">
        <v>37821</v>
      </c>
      <c r="N547" s="8">
        <v>37.400001525878906</v>
      </c>
      <c r="O547" s="7">
        <v>77786</v>
      </c>
      <c r="P547" s="8">
        <v>76.800003051757813</v>
      </c>
      <c r="Q547" s="2" t="s">
        <v>22</v>
      </c>
      <c r="R547" s="2" t="s">
        <v>23</v>
      </c>
    </row>
    <row r="548" spans="1:18" hidden="1">
      <c r="A548" s="2" t="s">
        <v>36</v>
      </c>
      <c r="B548" s="2">
        <v>9</v>
      </c>
      <c r="C548" s="2">
        <v>1992</v>
      </c>
      <c r="D548" s="2" t="s">
        <v>26</v>
      </c>
      <c r="E548" s="2" t="s">
        <v>27</v>
      </c>
      <c r="F548" s="7">
        <v>78920</v>
      </c>
      <c r="G548" s="7">
        <v>8891</v>
      </c>
      <c r="H548" s="8">
        <v>11.300000190734863</v>
      </c>
      <c r="I548" s="7">
        <v>342</v>
      </c>
      <c r="J548" s="8">
        <v>0.40000000596046448</v>
      </c>
      <c r="K548" s="7">
        <v>28373</v>
      </c>
      <c r="L548" s="8">
        <v>36</v>
      </c>
      <c r="M548" s="7">
        <v>41315</v>
      </c>
      <c r="N548" s="8">
        <v>52.299999237060547</v>
      </c>
      <c r="O548" s="7">
        <v>69688</v>
      </c>
      <c r="P548" s="8">
        <v>88.300003051757813</v>
      </c>
      <c r="Q548" s="2" t="s">
        <v>22</v>
      </c>
      <c r="R548" s="2" t="s">
        <v>23</v>
      </c>
    </row>
    <row r="549" spans="1:18" hidden="1">
      <c r="A549" s="2" t="s">
        <v>36</v>
      </c>
      <c r="B549" s="2">
        <v>9</v>
      </c>
      <c r="C549" s="2">
        <v>1993</v>
      </c>
      <c r="D549" s="2" t="s">
        <v>20</v>
      </c>
      <c r="E549" s="2" t="s">
        <v>21</v>
      </c>
      <c r="F549" s="7">
        <v>185055</v>
      </c>
      <c r="G549" s="7">
        <v>31599</v>
      </c>
      <c r="H549" s="8">
        <v>17.100000381469727</v>
      </c>
      <c r="I549" s="7">
        <v>1516</v>
      </c>
      <c r="J549" s="8">
        <v>0.80000001192092896</v>
      </c>
      <c r="K549" s="7">
        <v>72232</v>
      </c>
      <c r="L549" s="8">
        <v>39</v>
      </c>
      <c r="M549" s="7">
        <v>79708</v>
      </c>
      <c r="N549" s="8">
        <v>43.099998474121094</v>
      </c>
      <c r="O549" s="7">
        <v>151940</v>
      </c>
      <c r="P549" s="8">
        <v>82.099998474121094</v>
      </c>
      <c r="Q549" s="2" t="s">
        <v>22</v>
      </c>
      <c r="R549" s="2" t="s">
        <v>23</v>
      </c>
    </row>
    <row r="550" spans="1:18" hidden="1">
      <c r="A550" s="2" t="s">
        <v>36</v>
      </c>
      <c r="B550" s="2">
        <v>9</v>
      </c>
      <c r="C550" s="2">
        <v>1993</v>
      </c>
      <c r="D550" s="2" t="s">
        <v>24</v>
      </c>
      <c r="E550" s="2" t="s">
        <v>25</v>
      </c>
      <c r="F550" s="7">
        <v>103676</v>
      </c>
      <c r="G550" s="7">
        <v>22647</v>
      </c>
      <c r="H550" s="8">
        <v>21.799999237060547</v>
      </c>
      <c r="I550" s="7">
        <v>1154</v>
      </c>
      <c r="J550" s="8">
        <v>1.1000000238418579</v>
      </c>
      <c r="K550" s="7">
        <v>41913</v>
      </c>
      <c r="L550" s="8">
        <v>40.400001525878906</v>
      </c>
      <c r="M550" s="7">
        <v>37961</v>
      </c>
      <c r="N550" s="8">
        <v>36.599998474121094</v>
      </c>
      <c r="O550" s="7">
        <v>79874</v>
      </c>
      <c r="P550" s="8">
        <v>77</v>
      </c>
      <c r="Q550" s="2" t="s">
        <v>22</v>
      </c>
      <c r="R550" s="2" t="s">
        <v>23</v>
      </c>
    </row>
    <row r="551" spans="1:18" hidden="1">
      <c r="A551" s="2" t="s">
        <v>36</v>
      </c>
      <c r="B551" s="2">
        <v>9</v>
      </c>
      <c r="C551" s="2">
        <v>1993</v>
      </c>
      <c r="D551" s="2" t="s">
        <v>26</v>
      </c>
      <c r="E551" s="2" t="s">
        <v>27</v>
      </c>
      <c r="F551" s="7">
        <v>81379</v>
      </c>
      <c r="G551" s="7">
        <v>8952</v>
      </c>
      <c r="H551" s="8">
        <v>11</v>
      </c>
      <c r="I551" s="7">
        <v>362</v>
      </c>
      <c r="J551" s="8">
        <v>0.40000000596046448</v>
      </c>
      <c r="K551" s="7">
        <v>30318</v>
      </c>
      <c r="L551" s="8">
        <v>37.299999237060547</v>
      </c>
      <c r="M551" s="7">
        <v>41747</v>
      </c>
      <c r="N551" s="8">
        <v>51.299999237060547</v>
      </c>
      <c r="O551" s="7">
        <v>72065</v>
      </c>
      <c r="P551" s="8">
        <v>88.599998474121094</v>
      </c>
      <c r="Q551" s="2" t="s">
        <v>22</v>
      </c>
      <c r="R551" s="2" t="s">
        <v>23</v>
      </c>
    </row>
    <row r="552" spans="1:18" hidden="1">
      <c r="A552" s="2" t="s">
        <v>36</v>
      </c>
      <c r="B552" s="2">
        <v>9</v>
      </c>
      <c r="C552" s="2">
        <v>1994</v>
      </c>
      <c r="D552" s="2" t="s">
        <v>20</v>
      </c>
      <c r="E552" s="2" t="s">
        <v>21</v>
      </c>
      <c r="F552" s="7">
        <v>191542</v>
      </c>
      <c r="G552" s="7">
        <v>33586</v>
      </c>
      <c r="H552" s="8">
        <v>17.5</v>
      </c>
      <c r="I552" s="7">
        <v>1742</v>
      </c>
      <c r="J552" s="8">
        <v>0.89999997615814209</v>
      </c>
      <c r="K552" s="7">
        <v>76344</v>
      </c>
      <c r="L552" s="8">
        <v>39.900001525878906</v>
      </c>
      <c r="M552" s="7">
        <v>79868</v>
      </c>
      <c r="N552" s="8">
        <v>41.700000762939453</v>
      </c>
      <c r="O552" s="7">
        <v>156213</v>
      </c>
      <c r="P552" s="8">
        <v>81.599998474121094</v>
      </c>
      <c r="Q552" s="2" t="s">
        <v>22</v>
      </c>
      <c r="R552" s="2" t="s">
        <v>23</v>
      </c>
    </row>
    <row r="553" spans="1:18" hidden="1">
      <c r="A553" s="2" t="s">
        <v>36</v>
      </c>
      <c r="B553" s="2">
        <v>9</v>
      </c>
      <c r="C553" s="2">
        <v>1994</v>
      </c>
      <c r="D553" s="2" t="s">
        <v>24</v>
      </c>
      <c r="E553" s="2" t="s">
        <v>25</v>
      </c>
      <c r="F553" s="7">
        <v>106885</v>
      </c>
      <c r="G553" s="7">
        <v>23865</v>
      </c>
      <c r="H553" s="8">
        <v>22.299999237060547</v>
      </c>
      <c r="I553" s="7">
        <v>1305</v>
      </c>
      <c r="J553" s="8">
        <v>1.2000000476837158</v>
      </c>
      <c r="K553" s="7">
        <v>44261</v>
      </c>
      <c r="L553" s="8">
        <v>41.400001525878906</v>
      </c>
      <c r="M553" s="7">
        <v>37455</v>
      </c>
      <c r="N553" s="8">
        <v>35</v>
      </c>
      <c r="O553" s="7">
        <v>81716</v>
      </c>
      <c r="P553" s="8">
        <v>76.5</v>
      </c>
      <c r="Q553" s="2" t="s">
        <v>22</v>
      </c>
      <c r="R553" s="2" t="s">
        <v>23</v>
      </c>
    </row>
    <row r="554" spans="1:18" hidden="1">
      <c r="A554" s="2" t="s">
        <v>36</v>
      </c>
      <c r="B554" s="2">
        <v>9</v>
      </c>
      <c r="C554" s="2">
        <v>1994</v>
      </c>
      <c r="D554" s="2" t="s">
        <v>26</v>
      </c>
      <c r="E554" s="2" t="s">
        <v>27</v>
      </c>
      <c r="F554" s="7">
        <v>84656</v>
      </c>
      <c r="G554" s="7">
        <v>9722</v>
      </c>
      <c r="H554" s="8">
        <v>11.5</v>
      </c>
      <c r="I554" s="7">
        <v>438</v>
      </c>
      <c r="J554" s="8">
        <v>0.5</v>
      </c>
      <c r="K554" s="7">
        <v>32083</v>
      </c>
      <c r="L554" s="8">
        <v>37.900001525878906</v>
      </c>
      <c r="M554" s="7">
        <v>42414</v>
      </c>
      <c r="N554" s="8">
        <v>50.099998474121094</v>
      </c>
      <c r="O554" s="7">
        <v>74497</v>
      </c>
      <c r="P554" s="8">
        <v>88</v>
      </c>
      <c r="Q554" s="2" t="s">
        <v>22</v>
      </c>
      <c r="R554" s="2" t="s">
        <v>23</v>
      </c>
    </row>
    <row r="555" spans="1:18" hidden="1">
      <c r="A555" s="2" t="s">
        <v>36</v>
      </c>
      <c r="B555" s="2">
        <v>9</v>
      </c>
      <c r="C555" s="2">
        <v>1995</v>
      </c>
      <c r="D555" s="2" t="s">
        <v>20</v>
      </c>
      <c r="E555" s="2" t="s">
        <v>21</v>
      </c>
      <c r="F555" s="7">
        <v>197315</v>
      </c>
      <c r="G555" s="7">
        <v>34786</v>
      </c>
      <c r="H555" s="8">
        <v>17.600000381469727</v>
      </c>
      <c r="I555" s="7">
        <v>2070</v>
      </c>
      <c r="J555" s="8">
        <v>1</v>
      </c>
      <c r="K555" s="7">
        <v>82402</v>
      </c>
      <c r="L555" s="8">
        <v>41.799999237060547</v>
      </c>
      <c r="M555" s="7">
        <v>78057</v>
      </c>
      <c r="N555" s="8">
        <v>39.599998474121094</v>
      </c>
      <c r="O555" s="7">
        <v>160458</v>
      </c>
      <c r="P555" s="8">
        <v>81.300003051757812</v>
      </c>
      <c r="Q555" s="2" t="s">
        <v>22</v>
      </c>
      <c r="R555" s="2" t="s">
        <v>23</v>
      </c>
    </row>
    <row r="556" spans="1:18" hidden="1">
      <c r="A556" s="2" t="s">
        <v>36</v>
      </c>
      <c r="B556" s="2">
        <v>9</v>
      </c>
      <c r="C556" s="2">
        <v>1995</v>
      </c>
      <c r="D556" s="2" t="s">
        <v>24</v>
      </c>
      <c r="E556" s="2" t="s">
        <v>25</v>
      </c>
      <c r="F556" s="7">
        <v>109885</v>
      </c>
      <c r="G556" s="7">
        <v>24597</v>
      </c>
      <c r="H556" s="8">
        <v>22.399999618530273</v>
      </c>
      <c r="I556" s="7">
        <v>1488</v>
      </c>
      <c r="J556" s="8">
        <v>1.3999999761581421</v>
      </c>
      <c r="K556" s="7">
        <v>47517</v>
      </c>
      <c r="L556" s="8">
        <v>43.200000762939453</v>
      </c>
      <c r="M556" s="7">
        <v>36281</v>
      </c>
      <c r="N556" s="8">
        <v>33</v>
      </c>
      <c r="O556" s="7">
        <v>83799</v>
      </c>
      <c r="P556" s="8">
        <v>76.300003051757813</v>
      </c>
      <c r="Q556" s="2" t="s">
        <v>22</v>
      </c>
      <c r="R556" s="2" t="s">
        <v>23</v>
      </c>
    </row>
    <row r="557" spans="1:18" hidden="1">
      <c r="A557" s="2" t="s">
        <v>36</v>
      </c>
      <c r="B557" s="2">
        <v>9</v>
      </c>
      <c r="C557" s="2">
        <v>1995</v>
      </c>
      <c r="D557" s="2" t="s">
        <v>26</v>
      </c>
      <c r="E557" s="2" t="s">
        <v>27</v>
      </c>
      <c r="F557" s="7">
        <v>87430</v>
      </c>
      <c r="G557" s="7">
        <v>10189</v>
      </c>
      <c r="H557" s="8">
        <v>11.699999809265137</v>
      </c>
      <c r="I557" s="7">
        <v>582</v>
      </c>
      <c r="J557" s="8">
        <v>0.69999998807907104</v>
      </c>
      <c r="K557" s="7">
        <v>34884</v>
      </c>
      <c r="L557" s="8">
        <v>39.900001525878906</v>
      </c>
      <c r="M557" s="7">
        <v>41775</v>
      </c>
      <c r="N557" s="8">
        <v>47.799999237060547</v>
      </c>
      <c r="O557" s="7">
        <v>76659</v>
      </c>
      <c r="P557" s="8">
        <v>87.699996948242187</v>
      </c>
      <c r="Q557" s="2" t="s">
        <v>22</v>
      </c>
      <c r="R557" s="2" t="s">
        <v>23</v>
      </c>
    </row>
    <row r="558" spans="1:18" hidden="1">
      <c r="A558" s="2" t="s">
        <v>36</v>
      </c>
      <c r="B558" s="2">
        <v>9</v>
      </c>
      <c r="C558" s="2">
        <v>1996</v>
      </c>
      <c r="D558" s="2" t="s">
        <v>20</v>
      </c>
      <c r="E558" s="2" t="s">
        <v>21</v>
      </c>
      <c r="F558" s="7">
        <v>202184</v>
      </c>
      <c r="G558" s="7">
        <v>35350</v>
      </c>
      <c r="H558" s="8">
        <v>17.5</v>
      </c>
      <c r="I558" s="7">
        <v>2122</v>
      </c>
      <c r="J558" s="8">
        <v>1</v>
      </c>
      <c r="K558" s="7">
        <v>86008</v>
      </c>
      <c r="L558" s="8">
        <v>42.5</v>
      </c>
      <c r="M558" s="7">
        <v>78705</v>
      </c>
      <c r="N558" s="8">
        <v>38.900001525878906</v>
      </c>
      <c r="O558" s="7">
        <v>164713</v>
      </c>
      <c r="P558" s="8">
        <v>81.5</v>
      </c>
      <c r="Q558" s="2" t="s">
        <v>22</v>
      </c>
      <c r="R558" s="2" t="s">
        <v>23</v>
      </c>
    </row>
    <row r="559" spans="1:18" hidden="1">
      <c r="A559" s="2" t="s">
        <v>36</v>
      </c>
      <c r="B559" s="2">
        <v>9</v>
      </c>
      <c r="C559" s="2">
        <v>1996</v>
      </c>
      <c r="D559" s="2" t="s">
        <v>24</v>
      </c>
      <c r="E559" s="2" t="s">
        <v>25</v>
      </c>
      <c r="F559" s="7">
        <v>112344</v>
      </c>
      <c r="G559" s="7">
        <v>25085</v>
      </c>
      <c r="H559" s="8">
        <v>22.299999237060547</v>
      </c>
      <c r="I559" s="7">
        <v>1505</v>
      </c>
      <c r="J559" s="8">
        <v>1.2999999523162842</v>
      </c>
      <c r="K559" s="7">
        <v>49304</v>
      </c>
      <c r="L559" s="8">
        <v>43.900001525878906</v>
      </c>
      <c r="M559" s="7">
        <v>36450</v>
      </c>
      <c r="N559" s="8">
        <v>32.400001525878906</v>
      </c>
      <c r="O559" s="7">
        <v>85754</v>
      </c>
      <c r="P559" s="8">
        <v>76.300003051757813</v>
      </c>
      <c r="Q559" s="2" t="s">
        <v>22</v>
      </c>
      <c r="R559" s="2" t="s">
        <v>23</v>
      </c>
    </row>
    <row r="560" spans="1:18" hidden="1">
      <c r="A560" s="2" t="s">
        <v>36</v>
      </c>
      <c r="B560" s="2">
        <v>9</v>
      </c>
      <c r="C560" s="2">
        <v>1996</v>
      </c>
      <c r="D560" s="2" t="s">
        <v>26</v>
      </c>
      <c r="E560" s="2" t="s">
        <v>27</v>
      </c>
      <c r="F560" s="7">
        <v>89840</v>
      </c>
      <c r="G560" s="7">
        <v>10265</v>
      </c>
      <c r="H560" s="8">
        <v>11.399999618530273</v>
      </c>
      <c r="I560" s="7">
        <v>617</v>
      </c>
      <c r="J560" s="8">
        <v>0.69999998807907104</v>
      </c>
      <c r="K560" s="7">
        <v>36704</v>
      </c>
      <c r="L560" s="8">
        <v>40.900001525878906</v>
      </c>
      <c r="M560" s="7">
        <v>42255</v>
      </c>
      <c r="N560" s="8">
        <v>47</v>
      </c>
      <c r="O560" s="7">
        <v>78959</v>
      </c>
      <c r="P560" s="8">
        <v>87.900001525878906</v>
      </c>
      <c r="Q560" s="2" t="s">
        <v>22</v>
      </c>
      <c r="R560" s="2" t="s">
        <v>23</v>
      </c>
    </row>
    <row r="561" spans="1:18" hidden="1">
      <c r="A561" s="2" t="s">
        <v>36</v>
      </c>
      <c r="B561" s="2">
        <v>9</v>
      </c>
      <c r="C561" s="2">
        <v>1997</v>
      </c>
      <c r="D561" s="2" t="s">
        <v>20</v>
      </c>
      <c r="E561" s="2" t="s">
        <v>21</v>
      </c>
      <c r="F561" s="7">
        <v>207761</v>
      </c>
      <c r="G561" s="7">
        <v>36843</v>
      </c>
      <c r="H561" s="8">
        <v>17.700000762939453</v>
      </c>
      <c r="I561" s="7">
        <v>2101</v>
      </c>
      <c r="J561" s="8">
        <v>1</v>
      </c>
      <c r="K561" s="7">
        <v>88351</v>
      </c>
      <c r="L561" s="8">
        <v>42.5</v>
      </c>
      <c r="M561" s="7">
        <v>80466</v>
      </c>
      <c r="N561" s="8">
        <v>38.700000762939453</v>
      </c>
      <c r="O561" s="7">
        <v>168817</v>
      </c>
      <c r="P561" s="8">
        <v>81.300003051757812</v>
      </c>
      <c r="Q561" s="2" t="s">
        <v>22</v>
      </c>
      <c r="R561" s="2" t="s">
        <v>23</v>
      </c>
    </row>
    <row r="562" spans="1:18" hidden="1">
      <c r="A562" s="2" t="s">
        <v>36</v>
      </c>
      <c r="B562" s="2">
        <v>9</v>
      </c>
      <c r="C562" s="2">
        <v>1997</v>
      </c>
      <c r="D562" s="2" t="s">
        <v>24</v>
      </c>
      <c r="E562" s="2" t="s">
        <v>25</v>
      </c>
      <c r="F562" s="7">
        <v>115113</v>
      </c>
      <c r="G562" s="7">
        <v>26153</v>
      </c>
      <c r="H562" s="8">
        <v>22.700000762939453</v>
      </c>
      <c r="I562" s="7">
        <v>1468</v>
      </c>
      <c r="J562" s="8">
        <v>1.2999999523162842</v>
      </c>
      <c r="K562" s="7">
        <v>50657</v>
      </c>
      <c r="L562" s="8">
        <v>44</v>
      </c>
      <c r="M562" s="7">
        <v>36835</v>
      </c>
      <c r="N562" s="8">
        <v>32</v>
      </c>
      <c r="O562" s="7">
        <v>87492</v>
      </c>
      <c r="P562" s="8">
        <v>76</v>
      </c>
      <c r="Q562" s="2" t="s">
        <v>22</v>
      </c>
      <c r="R562" s="2" t="s">
        <v>23</v>
      </c>
    </row>
    <row r="563" spans="1:18" hidden="1">
      <c r="A563" s="2" t="s">
        <v>36</v>
      </c>
      <c r="B563" s="2">
        <v>9</v>
      </c>
      <c r="C563" s="2">
        <v>1997</v>
      </c>
      <c r="D563" s="2" t="s">
        <v>26</v>
      </c>
      <c r="E563" s="2" t="s">
        <v>27</v>
      </c>
      <c r="F563" s="7">
        <v>92648</v>
      </c>
      <c r="G563" s="7">
        <v>10690</v>
      </c>
      <c r="H563" s="8">
        <v>11.5</v>
      </c>
      <c r="I563" s="7">
        <v>633</v>
      </c>
      <c r="J563" s="8">
        <v>0.69999998807907104</v>
      </c>
      <c r="K563" s="7">
        <v>37694</v>
      </c>
      <c r="L563" s="8">
        <v>40.700000762939453</v>
      </c>
      <c r="M563" s="7">
        <v>43630</v>
      </c>
      <c r="N563" s="8">
        <v>47.099998474121094</v>
      </c>
      <c r="O563" s="7">
        <v>81325</v>
      </c>
      <c r="P563" s="8">
        <v>87.800003051757813</v>
      </c>
      <c r="Q563" s="2" t="s">
        <v>22</v>
      </c>
      <c r="R563" s="2" t="s">
        <v>23</v>
      </c>
    </row>
    <row r="564" spans="1:18" hidden="1">
      <c r="A564" s="2" t="s">
        <v>36</v>
      </c>
      <c r="B564" s="2">
        <v>9</v>
      </c>
      <c r="C564" s="2">
        <v>1998</v>
      </c>
      <c r="D564" s="2" t="s">
        <v>20</v>
      </c>
      <c r="E564" s="2" t="s">
        <v>21</v>
      </c>
      <c r="F564" s="7">
        <v>213373</v>
      </c>
      <c r="G564" s="7">
        <v>37794</v>
      </c>
      <c r="H564" s="8">
        <v>17.700000762939453</v>
      </c>
      <c r="I564" s="7">
        <v>2179</v>
      </c>
      <c r="J564" s="8">
        <v>1</v>
      </c>
      <c r="K564" s="7">
        <v>91583</v>
      </c>
      <c r="L564" s="8">
        <v>42.900001525878906</v>
      </c>
      <c r="M564" s="7">
        <v>81817</v>
      </c>
      <c r="N564" s="8">
        <v>38.299999237060547</v>
      </c>
      <c r="O564" s="7">
        <v>173400</v>
      </c>
      <c r="P564" s="8">
        <v>81.300003051757812</v>
      </c>
      <c r="Q564" s="2" t="s">
        <v>22</v>
      </c>
      <c r="R564" s="2" t="s">
        <v>23</v>
      </c>
    </row>
    <row r="565" spans="1:18" hidden="1">
      <c r="A565" s="2" t="s">
        <v>36</v>
      </c>
      <c r="B565" s="2">
        <v>9</v>
      </c>
      <c r="C565" s="2">
        <v>1998</v>
      </c>
      <c r="D565" s="2" t="s">
        <v>24</v>
      </c>
      <c r="E565" s="2" t="s">
        <v>25</v>
      </c>
      <c r="F565" s="7">
        <v>117922</v>
      </c>
      <c r="G565" s="7">
        <v>26774</v>
      </c>
      <c r="H565" s="8">
        <v>22.700000762939453</v>
      </c>
      <c r="I565" s="7">
        <v>1533</v>
      </c>
      <c r="J565" s="8">
        <v>1.2999999523162842</v>
      </c>
      <c r="K565" s="7">
        <v>52613</v>
      </c>
      <c r="L565" s="8">
        <v>44.599998474121094</v>
      </c>
      <c r="M565" s="7">
        <v>37002</v>
      </c>
      <c r="N565" s="8">
        <v>31.399999618530273</v>
      </c>
      <c r="O565" s="7">
        <v>89615</v>
      </c>
      <c r="P565" s="8">
        <v>76</v>
      </c>
      <c r="Q565" s="2" t="s">
        <v>22</v>
      </c>
      <c r="R565" s="2" t="s">
        <v>23</v>
      </c>
    </row>
    <row r="566" spans="1:18" hidden="1">
      <c r="A566" s="2" t="s">
        <v>36</v>
      </c>
      <c r="B566" s="2">
        <v>9</v>
      </c>
      <c r="C566" s="2">
        <v>1998</v>
      </c>
      <c r="D566" s="2" t="s">
        <v>26</v>
      </c>
      <c r="E566" s="2" t="s">
        <v>27</v>
      </c>
      <c r="F566" s="7">
        <v>95451</v>
      </c>
      <c r="G566" s="7">
        <v>11020</v>
      </c>
      <c r="H566" s="8">
        <v>11.5</v>
      </c>
      <c r="I566" s="7">
        <v>646</v>
      </c>
      <c r="J566" s="8">
        <v>0.69999998807907104</v>
      </c>
      <c r="K566" s="7">
        <v>38970</v>
      </c>
      <c r="L566" s="8">
        <v>40.799999237060547</v>
      </c>
      <c r="M566" s="7">
        <v>44815</v>
      </c>
      <c r="N566" s="8">
        <v>47</v>
      </c>
      <c r="O566" s="7">
        <v>83785</v>
      </c>
      <c r="P566" s="8">
        <v>87.800003051757813</v>
      </c>
      <c r="Q566" s="2" t="s">
        <v>22</v>
      </c>
      <c r="R566" s="2" t="s">
        <v>23</v>
      </c>
    </row>
    <row r="567" spans="1:18" hidden="1">
      <c r="A567" s="2" t="s">
        <v>36</v>
      </c>
      <c r="B567" s="2">
        <v>9</v>
      </c>
      <c r="C567" s="2">
        <v>1999</v>
      </c>
      <c r="D567" s="2" t="s">
        <v>20</v>
      </c>
      <c r="E567" s="2" t="s">
        <v>21</v>
      </c>
      <c r="F567" s="7">
        <v>219095</v>
      </c>
      <c r="G567" s="7">
        <v>39678</v>
      </c>
      <c r="H567" s="8">
        <v>18.100000381469727</v>
      </c>
      <c r="I567" s="7">
        <v>2269</v>
      </c>
      <c r="J567" s="8">
        <v>1</v>
      </c>
      <c r="K567" s="7">
        <v>97429</v>
      </c>
      <c r="L567" s="8">
        <v>44.5</v>
      </c>
      <c r="M567" s="7">
        <v>79718</v>
      </c>
      <c r="N567" s="8">
        <v>36.400001525878906</v>
      </c>
      <c r="O567" s="7">
        <v>177147</v>
      </c>
      <c r="P567" s="8">
        <v>80.900001525878906</v>
      </c>
      <c r="Q567" s="2" t="s">
        <v>22</v>
      </c>
      <c r="R567" s="2" t="s">
        <v>23</v>
      </c>
    </row>
    <row r="568" spans="1:18" hidden="1">
      <c r="A568" s="2" t="s">
        <v>36</v>
      </c>
      <c r="B568" s="2">
        <v>9</v>
      </c>
      <c r="C568" s="2">
        <v>1999</v>
      </c>
      <c r="D568" s="2" t="s">
        <v>24</v>
      </c>
      <c r="E568" s="2" t="s">
        <v>25</v>
      </c>
      <c r="F568" s="7">
        <v>120790</v>
      </c>
      <c r="G568" s="7">
        <v>28193</v>
      </c>
      <c r="H568" s="8">
        <v>23.299999237060547</v>
      </c>
      <c r="I568" s="7">
        <v>1576</v>
      </c>
      <c r="J568" s="8">
        <v>1.2999999523162842</v>
      </c>
      <c r="K568" s="7">
        <v>55685</v>
      </c>
      <c r="L568" s="8">
        <v>46.099998474121094</v>
      </c>
      <c r="M568" s="7">
        <v>35337</v>
      </c>
      <c r="N568" s="8">
        <v>29.299999237060547</v>
      </c>
      <c r="O568" s="7">
        <v>91022</v>
      </c>
      <c r="P568" s="8">
        <v>75.400001525878906</v>
      </c>
      <c r="Q568" s="2" t="s">
        <v>22</v>
      </c>
      <c r="R568" s="2" t="s">
        <v>23</v>
      </c>
    </row>
    <row r="569" spans="1:18" hidden="1">
      <c r="A569" s="2" t="s">
        <v>36</v>
      </c>
      <c r="B569" s="2">
        <v>9</v>
      </c>
      <c r="C569" s="2">
        <v>1999</v>
      </c>
      <c r="D569" s="2" t="s">
        <v>26</v>
      </c>
      <c r="E569" s="2" t="s">
        <v>27</v>
      </c>
      <c r="F569" s="7">
        <v>98304</v>
      </c>
      <c r="G569" s="7">
        <v>11485</v>
      </c>
      <c r="H569" s="8">
        <v>11.699999809265137</v>
      </c>
      <c r="I569" s="7">
        <v>694</v>
      </c>
      <c r="J569" s="8">
        <v>0.69999998807907104</v>
      </c>
      <c r="K569" s="7">
        <v>41744</v>
      </c>
      <c r="L569" s="8">
        <v>42.5</v>
      </c>
      <c r="M569" s="7">
        <v>44381</v>
      </c>
      <c r="N569" s="8">
        <v>45.099998474121094</v>
      </c>
      <c r="O569" s="7">
        <v>86125</v>
      </c>
      <c r="P569" s="8">
        <v>87.599998474121094</v>
      </c>
      <c r="Q569" s="2" t="s">
        <v>22</v>
      </c>
      <c r="R569" s="2" t="s">
        <v>23</v>
      </c>
    </row>
    <row r="570" spans="1:18" hidden="1">
      <c r="A570" s="2" t="s">
        <v>36</v>
      </c>
      <c r="B570" s="2">
        <v>9</v>
      </c>
      <c r="C570" s="2">
        <v>2000</v>
      </c>
      <c r="D570" s="2" t="s">
        <v>20</v>
      </c>
      <c r="E570" s="2" t="s">
        <v>21</v>
      </c>
      <c r="F570" s="7">
        <v>225389</v>
      </c>
      <c r="G570" s="7">
        <v>41200</v>
      </c>
      <c r="H570" s="8">
        <v>18.299999237060547</v>
      </c>
      <c r="I570" s="7">
        <v>2298</v>
      </c>
      <c r="J570" s="8">
        <v>1</v>
      </c>
      <c r="K570" s="7">
        <v>101855</v>
      </c>
      <c r="L570" s="8">
        <v>45.200000762939453</v>
      </c>
      <c r="M570" s="7">
        <v>80036</v>
      </c>
      <c r="N570" s="8">
        <v>35.5</v>
      </c>
      <c r="O570" s="7">
        <v>181891</v>
      </c>
      <c r="P570" s="8">
        <v>80.699996948242188</v>
      </c>
      <c r="Q570" s="2" t="s">
        <v>22</v>
      </c>
      <c r="R570" s="2" t="s">
        <v>23</v>
      </c>
    </row>
    <row r="571" spans="1:18" hidden="1">
      <c r="A571" s="2" t="s">
        <v>36</v>
      </c>
      <c r="B571" s="2">
        <v>9</v>
      </c>
      <c r="C571" s="2">
        <v>2000</v>
      </c>
      <c r="D571" s="2" t="s">
        <v>24</v>
      </c>
      <c r="E571" s="2" t="s">
        <v>25</v>
      </c>
      <c r="F571" s="7">
        <v>123487</v>
      </c>
      <c r="G571" s="7">
        <v>29208</v>
      </c>
      <c r="H571" s="8">
        <v>23.700000762939453</v>
      </c>
      <c r="I571" s="7">
        <v>1561</v>
      </c>
      <c r="J571" s="8">
        <v>1.2999999523162842</v>
      </c>
      <c r="K571" s="7">
        <v>57822</v>
      </c>
      <c r="L571" s="8">
        <v>46.799999237060547</v>
      </c>
      <c r="M571" s="7">
        <v>34896</v>
      </c>
      <c r="N571" s="8">
        <v>28.299999237060547</v>
      </c>
      <c r="O571" s="7">
        <v>92718</v>
      </c>
      <c r="P571" s="8">
        <v>75.099998474121094</v>
      </c>
      <c r="Q571" s="2" t="s">
        <v>22</v>
      </c>
      <c r="R571" s="2" t="s">
        <v>23</v>
      </c>
    </row>
    <row r="572" spans="1:18" hidden="1">
      <c r="A572" s="2" t="s">
        <v>36</v>
      </c>
      <c r="B572" s="2">
        <v>9</v>
      </c>
      <c r="C572" s="2">
        <v>2000</v>
      </c>
      <c r="D572" s="2" t="s">
        <v>26</v>
      </c>
      <c r="E572" s="2" t="s">
        <v>27</v>
      </c>
      <c r="F572" s="7">
        <v>101902</v>
      </c>
      <c r="G572" s="7">
        <v>11993</v>
      </c>
      <c r="H572" s="8">
        <v>11.800000190734863</v>
      </c>
      <c r="I572" s="7">
        <v>736</v>
      </c>
      <c r="J572" s="8">
        <v>0.69999998807907104</v>
      </c>
      <c r="K572" s="7">
        <v>44033</v>
      </c>
      <c r="L572" s="8">
        <v>43.200000762939453</v>
      </c>
      <c r="M572" s="7">
        <v>45140</v>
      </c>
      <c r="N572" s="8">
        <v>44.299999237060547</v>
      </c>
      <c r="O572" s="7">
        <v>89173</v>
      </c>
      <c r="P572" s="8">
        <v>87.5</v>
      </c>
      <c r="Q572" s="2" t="s">
        <v>22</v>
      </c>
      <c r="R572" s="2" t="s">
        <v>23</v>
      </c>
    </row>
    <row r="573" spans="1:18" hidden="1">
      <c r="A573" s="2" t="s">
        <v>36</v>
      </c>
      <c r="B573" s="2">
        <v>9</v>
      </c>
      <c r="C573" s="2">
        <v>2001</v>
      </c>
      <c r="D573" s="2" t="s">
        <v>20</v>
      </c>
      <c r="E573" s="2" t="s">
        <v>21</v>
      </c>
      <c r="F573" s="7">
        <v>231480</v>
      </c>
      <c r="G573" s="7">
        <v>42042</v>
      </c>
      <c r="H573" s="8">
        <v>18.200000762939453</v>
      </c>
      <c r="I573" s="7">
        <v>2361</v>
      </c>
      <c r="J573" s="8">
        <v>1</v>
      </c>
      <c r="K573" s="7">
        <v>105588</v>
      </c>
      <c r="L573" s="8">
        <v>45.599998474121094</v>
      </c>
      <c r="M573" s="7">
        <v>81489</v>
      </c>
      <c r="N573" s="8">
        <v>35.200000762939453</v>
      </c>
      <c r="O573" s="7">
        <v>187077</v>
      </c>
      <c r="P573" s="8">
        <v>80.800003051757813</v>
      </c>
      <c r="Q573" s="2" t="s">
        <v>22</v>
      </c>
      <c r="R573" s="2" t="s">
        <v>23</v>
      </c>
    </row>
    <row r="574" spans="1:18" hidden="1">
      <c r="A574" s="2" t="s">
        <v>36</v>
      </c>
      <c r="B574" s="2">
        <v>9</v>
      </c>
      <c r="C574" s="2">
        <v>2001</v>
      </c>
      <c r="D574" s="2" t="s">
        <v>24</v>
      </c>
      <c r="E574" s="2" t="s">
        <v>25</v>
      </c>
      <c r="F574" s="7">
        <v>126369</v>
      </c>
      <c r="G574" s="7">
        <v>29672</v>
      </c>
      <c r="H574" s="8">
        <v>23.5</v>
      </c>
      <c r="I574" s="7">
        <v>1585</v>
      </c>
      <c r="J574" s="8">
        <v>1.2999999523162842</v>
      </c>
      <c r="K574" s="7">
        <v>59900</v>
      </c>
      <c r="L574" s="8">
        <v>47.400001525878906</v>
      </c>
      <c r="M574" s="7">
        <v>35211</v>
      </c>
      <c r="N574" s="8">
        <v>27.899999618530273</v>
      </c>
      <c r="O574" s="7">
        <v>95111</v>
      </c>
      <c r="P574" s="8">
        <v>75.300003051757813</v>
      </c>
      <c r="Q574" s="2" t="s">
        <v>22</v>
      </c>
      <c r="R574" s="2" t="s">
        <v>23</v>
      </c>
    </row>
    <row r="575" spans="1:18" hidden="1">
      <c r="A575" s="2" t="s">
        <v>36</v>
      </c>
      <c r="B575" s="2">
        <v>9</v>
      </c>
      <c r="C575" s="2">
        <v>2001</v>
      </c>
      <c r="D575" s="2" t="s">
        <v>26</v>
      </c>
      <c r="E575" s="2" t="s">
        <v>27</v>
      </c>
      <c r="F575" s="7">
        <v>105111</v>
      </c>
      <c r="G575" s="7">
        <v>12370</v>
      </c>
      <c r="H575" s="8">
        <v>11.800000190734863</v>
      </c>
      <c r="I575" s="7">
        <v>776</v>
      </c>
      <c r="J575" s="8">
        <v>0.69999998807907104</v>
      </c>
      <c r="K575" s="7">
        <v>45688</v>
      </c>
      <c r="L575" s="8">
        <v>43.5</v>
      </c>
      <c r="M575" s="7">
        <v>46278</v>
      </c>
      <c r="N575" s="8">
        <v>44</v>
      </c>
      <c r="O575" s="7">
        <v>91965</v>
      </c>
      <c r="P575" s="8">
        <v>87.5</v>
      </c>
      <c r="Q575" s="2" t="s">
        <v>22</v>
      </c>
      <c r="R575" s="2" t="s">
        <v>23</v>
      </c>
    </row>
    <row r="576" spans="1:18" hidden="1">
      <c r="A576" s="2" t="s">
        <v>36</v>
      </c>
      <c r="B576" s="2">
        <v>9</v>
      </c>
      <c r="C576" s="2">
        <v>2002</v>
      </c>
      <c r="D576" s="2" t="s">
        <v>20</v>
      </c>
      <c r="E576" s="2" t="s">
        <v>21</v>
      </c>
      <c r="F576" s="7">
        <v>238552</v>
      </c>
      <c r="G576" s="7">
        <v>44610</v>
      </c>
      <c r="H576" s="8">
        <v>18.700000762939453</v>
      </c>
      <c r="I576" s="7">
        <v>2573</v>
      </c>
      <c r="J576" s="8">
        <v>1.1000000238418579</v>
      </c>
      <c r="K576" s="7">
        <v>109535</v>
      </c>
      <c r="L576" s="8">
        <v>45.900001525878906</v>
      </c>
      <c r="M576" s="7">
        <v>81834</v>
      </c>
      <c r="N576" s="8">
        <v>34.299999237060547</v>
      </c>
      <c r="O576" s="7">
        <v>191369</v>
      </c>
      <c r="P576" s="8">
        <v>80.199996948242188</v>
      </c>
      <c r="Q576" s="2" t="s">
        <v>22</v>
      </c>
      <c r="R576" s="2" t="s">
        <v>23</v>
      </c>
    </row>
    <row r="577" spans="1:18" hidden="1">
      <c r="A577" s="2" t="s">
        <v>36</v>
      </c>
      <c r="B577" s="2">
        <v>9</v>
      </c>
      <c r="C577" s="2">
        <v>2002</v>
      </c>
      <c r="D577" s="2" t="s">
        <v>24</v>
      </c>
      <c r="E577" s="2" t="s">
        <v>25</v>
      </c>
      <c r="F577" s="7">
        <v>129756</v>
      </c>
      <c r="G577" s="7">
        <v>31445</v>
      </c>
      <c r="H577" s="8">
        <v>24.200000762939453</v>
      </c>
      <c r="I577" s="7">
        <v>1754</v>
      </c>
      <c r="J577" s="8">
        <v>1.3999999761581421</v>
      </c>
      <c r="K577" s="7">
        <v>62068</v>
      </c>
      <c r="L577" s="8">
        <v>47.799999237060547</v>
      </c>
      <c r="M577" s="7">
        <v>34489</v>
      </c>
      <c r="N577" s="8">
        <v>26.600000381469727</v>
      </c>
      <c r="O577" s="7">
        <v>96557</v>
      </c>
      <c r="P577" s="8">
        <v>74.400001525878906</v>
      </c>
      <c r="Q577" s="2" t="s">
        <v>22</v>
      </c>
      <c r="R577" s="2" t="s">
        <v>23</v>
      </c>
    </row>
    <row r="578" spans="1:18" hidden="1">
      <c r="A578" s="2" t="s">
        <v>36</v>
      </c>
      <c r="B578" s="2">
        <v>9</v>
      </c>
      <c r="C578" s="2">
        <v>2002</v>
      </c>
      <c r="D578" s="2" t="s">
        <v>26</v>
      </c>
      <c r="E578" s="2" t="s">
        <v>27</v>
      </c>
      <c r="F578" s="7">
        <v>108796</v>
      </c>
      <c r="G578" s="7">
        <v>13165</v>
      </c>
      <c r="H578" s="8">
        <v>12.100000381469727</v>
      </c>
      <c r="I578" s="7">
        <v>819</v>
      </c>
      <c r="J578" s="8">
        <v>0.80000001192092896</v>
      </c>
      <c r="K578" s="7">
        <v>47467</v>
      </c>
      <c r="L578" s="8">
        <v>43.599998474121094</v>
      </c>
      <c r="M578" s="7">
        <v>47345</v>
      </c>
      <c r="N578" s="8">
        <v>43.5</v>
      </c>
      <c r="O578" s="7">
        <v>94812</v>
      </c>
      <c r="P578" s="8">
        <v>87.099998474121094</v>
      </c>
      <c r="Q578" s="2" t="s">
        <v>22</v>
      </c>
      <c r="R578" s="2" t="s">
        <v>23</v>
      </c>
    </row>
    <row r="579" spans="1:18" hidden="1">
      <c r="A579" s="2" t="s">
        <v>36</v>
      </c>
      <c r="B579" s="2">
        <v>9</v>
      </c>
      <c r="C579" s="2">
        <v>2003</v>
      </c>
      <c r="D579" s="2" t="s">
        <v>20</v>
      </c>
      <c r="E579" s="2" t="s">
        <v>21</v>
      </c>
      <c r="F579" s="7">
        <v>245790</v>
      </c>
      <c r="G579" s="7">
        <v>47063</v>
      </c>
      <c r="H579" s="8">
        <v>19.100000381469727</v>
      </c>
      <c r="I579" s="7">
        <v>2704</v>
      </c>
      <c r="J579" s="8">
        <v>1.1000000238418579</v>
      </c>
      <c r="K579" s="7">
        <v>116317</v>
      </c>
      <c r="L579" s="8">
        <v>47.299999237060547</v>
      </c>
      <c r="M579" s="7">
        <v>79707</v>
      </c>
      <c r="N579" s="8">
        <v>32.400001525878906</v>
      </c>
      <c r="O579" s="7">
        <v>196024</v>
      </c>
      <c r="P579" s="8">
        <v>79.800003051757813</v>
      </c>
      <c r="Q579" s="2" t="s">
        <v>22</v>
      </c>
      <c r="R579" s="2" t="s">
        <v>23</v>
      </c>
    </row>
    <row r="580" spans="1:18" hidden="1">
      <c r="A580" s="2" t="s">
        <v>36</v>
      </c>
      <c r="B580" s="2">
        <v>9</v>
      </c>
      <c r="C580" s="2">
        <v>2003</v>
      </c>
      <c r="D580" s="2" t="s">
        <v>24</v>
      </c>
      <c r="E580" s="2" t="s">
        <v>25</v>
      </c>
      <c r="F580" s="7">
        <v>133183</v>
      </c>
      <c r="G580" s="7">
        <v>33385</v>
      </c>
      <c r="H580" s="8">
        <v>25.100000381469727</v>
      </c>
      <c r="I580" s="7">
        <v>1824</v>
      </c>
      <c r="J580" s="8">
        <v>1.3999999761581421</v>
      </c>
      <c r="K580" s="7">
        <v>65831</v>
      </c>
      <c r="L580" s="8">
        <v>49.400001525878906</v>
      </c>
      <c r="M580" s="7">
        <v>32144</v>
      </c>
      <c r="N580" s="8">
        <v>24.100000381469727</v>
      </c>
      <c r="O580" s="7">
        <v>97974</v>
      </c>
      <c r="P580" s="8">
        <v>73.599998474121094</v>
      </c>
      <c r="Q580" s="2" t="s">
        <v>22</v>
      </c>
      <c r="R580" s="2" t="s">
        <v>23</v>
      </c>
    </row>
    <row r="581" spans="1:18" hidden="1">
      <c r="A581" s="2" t="s">
        <v>36</v>
      </c>
      <c r="B581" s="2">
        <v>9</v>
      </c>
      <c r="C581" s="2">
        <v>2003</v>
      </c>
      <c r="D581" s="2" t="s">
        <v>26</v>
      </c>
      <c r="E581" s="2" t="s">
        <v>27</v>
      </c>
      <c r="F581" s="7">
        <v>112607</v>
      </c>
      <c r="G581" s="7">
        <v>13678</v>
      </c>
      <c r="H581" s="8">
        <v>12.100000381469727</v>
      </c>
      <c r="I581" s="7">
        <v>880</v>
      </c>
      <c r="J581" s="8">
        <v>0.80000001192092896</v>
      </c>
      <c r="K581" s="7">
        <v>50486</v>
      </c>
      <c r="L581" s="8">
        <v>44.799999237060547</v>
      </c>
      <c r="M581" s="7">
        <v>47563</v>
      </c>
      <c r="N581" s="8">
        <v>42.200000762939453</v>
      </c>
      <c r="O581" s="7">
        <v>98049</v>
      </c>
      <c r="P581" s="8">
        <v>87.099998474121094</v>
      </c>
      <c r="Q581" s="2" t="s">
        <v>22</v>
      </c>
      <c r="R581" s="2" t="s">
        <v>23</v>
      </c>
    </row>
    <row r="582" spans="1:18" hidden="1">
      <c r="A582" s="2" t="s">
        <v>36</v>
      </c>
      <c r="B582" s="2">
        <v>9</v>
      </c>
      <c r="C582" s="2">
        <v>2004</v>
      </c>
      <c r="D582" s="2" t="s">
        <v>20</v>
      </c>
      <c r="E582" s="2" t="s">
        <v>21</v>
      </c>
      <c r="F582" s="7">
        <v>253950</v>
      </c>
      <c r="G582" s="7">
        <v>50260</v>
      </c>
      <c r="H582" s="8">
        <v>19.799999237060547</v>
      </c>
      <c r="I582" s="7">
        <v>2845</v>
      </c>
      <c r="J582" s="8">
        <v>1.1000000238418579</v>
      </c>
      <c r="K582" s="7">
        <v>124221</v>
      </c>
      <c r="L582" s="8">
        <v>48.900001525878906</v>
      </c>
      <c r="M582" s="7">
        <v>76624</v>
      </c>
      <c r="N582" s="8">
        <v>30.200000762939453</v>
      </c>
      <c r="O582" s="7">
        <v>200845</v>
      </c>
      <c r="P582" s="8">
        <v>79.099998474121094</v>
      </c>
      <c r="Q582" s="2" t="s">
        <v>22</v>
      </c>
      <c r="R582" s="2" t="s">
        <v>23</v>
      </c>
    </row>
    <row r="583" spans="1:18" hidden="1">
      <c r="A583" s="2" t="s">
        <v>36</v>
      </c>
      <c r="B583" s="2">
        <v>9</v>
      </c>
      <c r="C583" s="2">
        <v>2004</v>
      </c>
      <c r="D583" s="2" t="s">
        <v>24</v>
      </c>
      <c r="E583" s="2" t="s">
        <v>25</v>
      </c>
      <c r="F583" s="7">
        <v>137051</v>
      </c>
      <c r="G583" s="7">
        <v>35829</v>
      </c>
      <c r="H583" s="8">
        <v>26.100000381469727</v>
      </c>
      <c r="I583" s="7">
        <v>1846</v>
      </c>
      <c r="J583" s="8">
        <v>1.2999999523162842</v>
      </c>
      <c r="K583" s="7">
        <v>70025</v>
      </c>
      <c r="L583" s="8">
        <v>51.099998474121094</v>
      </c>
      <c r="M583" s="7">
        <v>29351</v>
      </c>
      <c r="N583" s="8">
        <v>21.399999618530273</v>
      </c>
      <c r="O583" s="7">
        <v>99377</v>
      </c>
      <c r="P583" s="8">
        <v>72.5</v>
      </c>
      <c r="Q583" s="2" t="s">
        <v>22</v>
      </c>
      <c r="R583" s="2" t="s">
        <v>23</v>
      </c>
    </row>
    <row r="584" spans="1:18" hidden="1">
      <c r="A584" s="2" t="s">
        <v>36</v>
      </c>
      <c r="B584" s="2">
        <v>9</v>
      </c>
      <c r="C584" s="2">
        <v>2004</v>
      </c>
      <c r="D584" s="2" t="s">
        <v>26</v>
      </c>
      <c r="E584" s="2" t="s">
        <v>27</v>
      </c>
      <c r="F584" s="7">
        <v>116899</v>
      </c>
      <c r="G584" s="7">
        <v>14431</v>
      </c>
      <c r="H584" s="8">
        <v>12.300000190734863</v>
      </c>
      <c r="I584" s="7">
        <v>1000</v>
      </c>
      <c r="J584" s="8">
        <v>0.89999997615814209</v>
      </c>
      <c r="K584" s="7">
        <v>54195</v>
      </c>
      <c r="L584" s="8">
        <v>46.400001525878906</v>
      </c>
      <c r="M584" s="7">
        <v>47273</v>
      </c>
      <c r="N584" s="8">
        <v>40.400001525878906</v>
      </c>
      <c r="O584" s="7">
        <v>101468</v>
      </c>
      <c r="P584" s="8">
        <v>86.800003051757813</v>
      </c>
      <c r="Q584" s="2" t="s">
        <v>22</v>
      </c>
      <c r="R584" s="2" t="s">
        <v>23</v>
      </c>
    </row>
    <row r="585" spans="1:18" hidden="1">
      <c r="A585" s="2" t="s">
        <v>36</v>
      </c>
      <c r="B585" s="2">
        <v>9</v>
      </c>
      <c r="C585" s="2">
        <v>2005</v>
      </c>
      <c r="D585" s="2" t="s">
        <v>20</v>
      </c>
      <c r="E585" s="2" t="s">
        <v>21</v>
      </c>
      <c r="F585" s="7">
        <v>261634</v>
      </c>
      <c r="G585" s="7">
        <v>52199</v>
      </c>
      <c r="H585" s="8">
        <v>20</v>
      </c>
      <c r="I585" s="7">
        <v>3002</v>
      </c>
      <c r="J585" s="8">
        <v>1.1000000238418579</v>
      </c>
      <c r="K585" s="7">
        <v>127838</v>
      </c>
      <c r="L585" s="8">
        <v>48.900001525878906</v>
      </c>
      <c r="M585" s="7">
        <v>78595</v>
      </c>
      <c r="N585" s="8">
        <v>30</v>
      </c>
      <c r="O585" s="7">
        <v>206433</v>
      </c>
      <c r="P585" s="8">
        <v>78.900001525878906</v>
      </c>
      <c r="Q585" s="2" t="s">
        <v>22</v>
      </c>
      <c r="R585" s="2" t="s">
        <v>23</v>
      </c>
    </row>
    <row r="586" spans="1:18" hidden="1">
      <c r="A586" s="2" t="s">
        <v>36</v>
      </c>
      <c r="B586" s="2">
        <v>9</v>
      </c>
      <c r="C586" s="2">
        <v>2005</v>
      </c>
      <c r="D586" s="2" t="s">
        <v>24</v>
      </c>
      <c r="E586" s="2" t="s">
        <v>25</v>
      </c>
      <c r="F586" s="7">
        <v>141122</v>
      </c>
      <c r="G586" s="7">
        <v>37380</v>
      </c>
      <c r="H586" s="8">
        <v>26.5</v>
      </c>
      <c r="I586" s="7">
        <v>1939</v>
      </c>
      <c r="J586" s="8">
        <v>1.3999999761581421</v>
      </c>
      <c r="K586" s="7">
        <v>71955</v>
      </c>
      <c r="L586" s="8">
        <v>51</v>
      </c>
      <c r="M586" s="7">
        <v>29848</v>
      </c>
      <c r="N586" s="8">
        <v>21.200000762939453</v>
      </c>
      <c r="O586" s="7">
        <v>101803</v>
      </c>
      <c r="P586" s="8">
        <v>72.099998474121094</v>
      </c>
      <c r="Q586" s="2" t="s">
        <v>22</v>
      </c>
      <c r="R586" s="2" t="s">
        <v>23</v>
      </c>
    </row>
    <row r="587" spans="1:18" hidden="1">
      <c r="A587" s="2" t="s">
        <v>36</v>
      </c>
      <c r="B587" s="2">
        <v>9</v>
      </c>
      <c r="C587" s="2">
        <v>2005</v>
      </c>
      <c r="D587" s="2" t="s">
        <v>26</v>
      </c>
      <c r="E587" s="2" t="s">
        <v>27</v>
      </c>
      <c r="F587" s="7">
        <v>120513</v>
      </c>
      <c r="G587" s="7">
        <v>14819</v>
      </c>
      <c r="H587" s="8">
        <v>12.300000190734863</v>
      </c>
      <c r="I587" s="7">
        <v>1064</v>
      </c>
      <c r="J587" s="8">
        <v>0.89999997615814209</v>
      </c>
      <c r="K587" s="7">
        <v>55883</v>
      </c>
      <c r="L587" s="8">
        <v>46.400001525878906</v>
      </c>
      <c r="M587" s="7">
        <v>48747</v>
      </c>
      <c r="N587" s="8">
        <v>40.400001525878906</v>
      </c>
      <c r="O587" s="7">
        <v>104629</v>
      </c>
      <c r="P587" s="8">
        <v>86.800003051757813</v>
      </c>
      <c r="Q587" s="2" t="s">
        <v>22</v>
      </c>
      <c r="R587" s="2" t="s">
        <v>23</v>
      </c>
    </row>
    <row r="588" spans="1:18" hidden="1">
      <c r="A588" s="2" t="s">
        <v>36</v>
      </c>
      <c r="B588" s="2">
        <v>9</v>
      </c>
      <c r="C588" s="2">
        <v>2006</v>
      </c>
      <c r="D588" s="2" t="s">
        <v>20</v>
      </c>
      <c r="E588" s="2" t="s">
        <v>21</v>
      </c>
      <c r="F588" s="7">
        <v>269277</v>
      </c>
      <c r="G588" s="7">
        <v>54645</v>
      </c>
      <c r="H588" s="8">
        <v>20.299999237060547</v>
      </c>
      <c r="I588" s="7">
        <v>3133</v>
      </c>
      <c r="J588" s="8">
        <v>1.2000000476837158</v>
      </c>
      <c r="K588" s="7">
        <v>130630</v>
      </c>
      <c r="L588" s="8">
        <v>48.5</v>
      </c>
      <c r="M588" s="7">
        <v>80868</v>
      </c>
      <c r="N588" s="8">
        <v>30</v>
      </c>
      <c r="O588" s="7">
        <v>211499</v>
      </c>
      <c r="P588" s="8">
        <v>78.5</v>
      </c>
      <c r="Q588" s="2" t="s">
        <v>22</v>
      </c>
      <c r="R588" s="2" t="s">
        <v>23</v>
      </c>
    </row>
    <row r="589" spans="1:18" hidden="1">
      <c r="A589" s="2" t="s">
        <v>36</v>
      </c>
      <c r="B589" s="2">
        <v>9</v>
      </c>
      <c r="C589" s="2">
        <v>2006</v>
      </c>
      <c r="D589" s="2" t="s">
        <v>24</v>
      </c>
      <c r="E589" s="2" t="s">
        <v>25</v>
      </c>
      <c r="F589" s="7">
        <v>145225</v>
      </c>
      <c r="G589" s="7">
        <v>38958</v>
      </c>
      <c r="H589" s="8">
        <v>26.799999237060547</v>
      </c>
      <c r="I589" s="7">
        <v>2068</v>
      </c>
      <c r="J589" s="8">
        <v>1.3999999761581421</v>
      </c>
      <c r="K589" s="7">
        <v>73761</v>
      </c>
      <c r="L589" s="8">
        <v>50.799999237060547</v>
      </c>
      <c r="M589" s="7">
        <v>30438</v>
      </c>
      <c r="N589" s="8">
        <v>21</v>
      </c>
      <c r="O589" s="7">
        <v>104199</v>
      </c>
      <c r="P589" s="8">
        <v>71.800003051757813</v>
      </c>
      <c r="Q589" s="2" t="s">
        <v>22</v>
      </c>
      <c r="R589" s="2" t="s">
        <v>23</v>
      </c>
    </row>
    <row r="590" spans="1:18" hidden="1">
      <c r="A590" s="2" t="s">
        <v>36</v>
      </c>
      <c r="B590" s="2">
        <v>9</v>
      </c>
      <c r="C590" s="2">
        <v>2006</v>
      </c>
      <c r="D590" s="2" t="s">
        <v>26</v>
      </c>
      <c r="E590" s="2" t="s">
        <v>27</v>
      </c>
      <c r="F590" s="7">
        <v>124052</v>
      </c>
      <c r="G590" s="7">
        <v>15687</v>
      </c>
      <c r="H590" s="8">
        <v>12.600000381469727</v>
      </c>
      <c r="I590" s="7">
        <v>1065</v>
      </c>
      <c r="J590" s="8">
        <v>0.89999997615814209</v>
      </c>
      <c r="K590" s="7">
        <v>56870</v>
      </c>
      <c r="L590" s="8">
        <v>45.799999237060547</v>
      </c>
      <c r="M590" s="7">
        <v>50430</v>
      </c>
      <c r="N590" s="8">
        <v>40.700000762939453</v>
      </c>
      <c r="O590" s="7">
        <v>107300</v>
      </c>
      <c r="P590" s="8">
        <v>86.5</v>
      </c>
      <c r="Q590" s="2" t="s">
        <v>22</v>
      </c>
      <c r="R590" s="2" t="s">
        <v>23</v>
      </c>
    </row>
    <row r="591" spans="1:18" hidden="1">
      <c r="A591" s="2" t="s">
        <v>36</v>
      </c>
      <c r="B591" s="2">
        <v>9</v>
      </c>
      <c r="C591" s="2">
        <v>2007</v>
      </c>
      <c r="D591" s="2" t="s">
        <v>20</v>
      </c>
      <c r="E591" s="2" t="s">
        <v>21</v>
      </c>
      <c r="F591" s="7">
        <v>277285</v>
      </c>
      <c r="G591" s="7">
        <v>58503</v>
      </c>
      <c r="H591" s="8">
        <v>21.100000381469727</v>
      </c>
      <c r="I591" s="7">
        <v>3353</v>
      </c>
      <c r="J591" s="8">
        <v>1.2000000476837158</v>
      </c>
      <c r="K591" s="7">
        <v>135301</v>
      </c>
      <c r="L591" s="8">
        <v>48.799999237060547</v>
      </c>
      <c r="M591" s="7">
        <v>80129</v>
      </c>
      <c r="N591" s="8">
        <v>28.899999618530273</v>
      </c>
      <c r="O591" s="7">
        <v>215429</v>
      </c>
      <c r="P591" s="8">
        <v>77.699996948242188</v>
      </c>
      <c r="Q591" s="2" t="s">
        <v>22</v>
      </c>
      <c r="R591" s="2" t="s">
        <v>23</v>
      </c>
    </row>
    <row r="592" spans="1:18" hidden="1">
      <c r="A592" s="2" t="s">
        <v>36</v>
      </c>
      <c r="B592" s="2">
        <v>9</v>
      </c>
      <c r="C592" s="2">
        <v>2007</v>
      </c>
      <c r="D592" s="2" t="s">
        <v>24</v>
      </c>
      <c r="E592" s="2" t="s">
        <v>25</v>
      </c>
      <c r="F592" s="7">
        <v>149641</v>
      </c>
      <c r="G592" s="7">
        <v>41228</v>
      </c>
      <c r="H592" s="8">
        <v>27.600000381469727</v>
      </c>
      <c r="I592" s="7">
        <v>2212</v>
      </c>
      <c r="J592" s="8">
        <v>1.5</v>
      </c>
      <c r="K592" s="7">
        <v>76638</v>
      </c>
      <c r="L592" s="8">
        <v>51.200000762939453</v>
      </c>
      <c r="M592" s="7">
        <v>29563</v>
      </c>
      <c r="N592" s="8">
        <v>19.799999237060547</v>
      </c>
      <c r="O592" s="7">
        <v>106201</v>
      </c>
      <c r="P592" s="8">
        <v>71</v>
      </c>
      <c r="Q592" s="2" t="s">
        <v>22</v>
      </c>
      <c r="R592" s="2" t="s">
        <v>23</v>
      </c>
    </row>
    <row r="593" spans="1:21" hidden="1">
      <c r="A593" s="2" t="s">
        <v>36</v>
      </c>
      <c r="B593" s="2">
        <v>9</v>
      </c>
      <c r="C593" s="2">
        <v>2007</v>
      </c>
      <c r="D593" s="2" t="s">
        <v>26</v>
      </c>
      <c r="E593" s="2" t="s">
        <v>27</v>
      </c>
      <c r="F593" s="7">
        <v>127644</v>
      </c>
      <c r="G593" s="7">
        <v>17275</v>
      </c>
      <c r="H593" s="8">
        <v>13.5</v>
      </c>
      <c r="I593" s="7">
        <v>1141</v>
      </c>
      <c r="J593" s="8">
        <v>0.89999997615814209</v>
      </c>
      <c r="K593" s="7">
        <v>58663</v>
      </c>
      <c r="L593" s="8">
        <v>46</v>
      </c>
      <c r="M593" s="7">
        <v>50565</v>
      </c>
      <c r="N593" s="8">
        <v>39.599998474121094</v>
      </c>
      <c r="O593" s="7">
        <v>109228</v>
      </c>
      <c r="P593" s="8">
        <v>85.599998474121094</v>
      </c>
      <c r="Q593" s="2" t="s">
        <v>22</v>
      </c>
      <c r="R593" s="2" t="s">
        <v>23</v>
      </c>
    </row>
    <row r="594" spans="1:21" hidden="1">
      <c r="A594" s="2" t="s">
        <v>36</v>
      </c>
      <c r="B594" s="2">
        <v>9</v>
      </c>
      <c r="C594" s="2">
        <v>2008</v>
      </c>
      <c r="D594" s="2" t="s">
        <v>20</v>
      </c>
      <c r="E594" s="2" t="s">
        <v>21</v>
      </c>
      <c r="F594" s="7">
        <v>285558</v>
      </c>
      <c r="G594" s="7">
        <v>62331</v>
      </c>
      <c r="H594" s="8">
        <v>21.799999237060547</v>
      </c>
      <c r="I594" s="7">
        <v>4055</v>
      </c>
      <c r="J594" s="8">
        <v>1.3999999761581421</v>
      </c>
      <c r="K594" s="7">
        <v>139038</v>
      </c>
      <c r="L594" s="8">
        <v>48.700000762939453</v>
      </c>
      <c r="M594" s="7">
        <v>80134</v>
      </c>
      <c r="N594" s="8">
        <v>28.100000381469727</v>
      </c>
      <c r="O594" s="7">
        <v>219172</v>
      </c>
      <c r="P594" s="8">
        <v>76.800003051757813</v>
      </c>
      <c r="Q594" s="2" t="s">
        <v>22</v>
      </c>
      <c r="R594" s="2" t="s">
        <v>23</v>
      </c>
    </row>
    <row r="595" spans="1:21" hidden="1">
      <c r="A595" s="2" t="s">
        <v>36</v>
      </c>
      <c r="B595" s="2">
        <v>9</v>
      </c>
      <c r="C595" s="2">
        <v>2008</v>
      </c>
      <c r="D595" s="2" t="s">
        <v>24</v>
      </c>
      <c r="E595" s="2" t="s">
        <v>25</v>
      </c>
      <c r="F595" s="7">
        <v>154121</v>
      </c>
      <c r="G595" s="7">
        <v>43510</v>
      </c>
      <c r="H595" s="8">
        <v>28.200000762939453</v>
      </c>
      <c r="I595" s="7">
        <v>2834</v>
      </c>
      <c r="J595" s="8">
        <v>1.7999999523162842</v>
      </c>
      <c r="K595" s="7">
        <v>78863</v>
      </c>
      <c r="L595" s="8">
        <v>51.200000762939453</v>
      </c>
      <c r="M595" s="7">
        <v>28914</v>
      </c>
      <c r="N595" s="8">
        <v>18.799999237060547</v>
      </c>
      <c r="O595" s="7">
        <v>107777</v>
      </c>
      <c r="P595" s="8">
        <v>69.900001525878906</v>
      </c>
      <c r="Q595" s="2" t="s">
        <v>22</v>
      </c>
      <c r="R595" s="2" t="s">
        <v>23</v>
      </c>
    </row>
    <row r="596" spans="1:21" hidden="1">
      <c r="A596" s="2" t="s">
        <v>36</v>
      </c>
      <c r="B596" s="2">
        <v>9</v>
      </c>
      <c r="C596" s="2">
        <v>2008</v>
      </c>
      <c r="D596" s="2" t="s">
        <v>26</v>
      </c>
      <c r="E596" s="2" t="s">
        <v>27</v>
      </c>
      <c r="F596" s="7">
        <v>131437</v>
      </c>
      <c r="G596" s="7">
        <v>18821</v>
      </c>
      <c r="H596" s="8">
        <v>14.300000190734863</v>
      </c>
      <c r="I596" s="7">
        <v>1221</v>
      </c>
      <c r="J596" s="8">
        <v>0.89999997615814209</v>
      </c>
      <c r="K596" s="7">
        <v>60174</v>
      </c>
      <c r="L596" s="8">
        <v>45.799999237060547</v>
      </c>
      <c r="M596" s="7">
        <v>51221</v>
      </c>
      <c r="N596" s="8">
        <v>39</v>
      </c>
      <c r="O596" s="7">
        <v>111395</v>
      </c>
      <c r="P596" s="8">
        <v>84.800003051757813</v>
      </c>
      <c r="Q596" s="2" t="s">
        <v>22</v>
      </c>
      <c r="R596" s="2" t="s">
        <v>23</v>
      </c>
    </row>
    <row r="597" spans="1:21" hidden="1">
      <c r="A597" s="2" t="s">
        <v>36</v>
      </c>
      <c r="B597" s="2">
        <v>9</v>
      </c>
      <c r="C597" s="2">
        <v>2009</v>
      </c>
      <c r="D597" s="2" t="s">
        <v>20</v>
      </c>
      <c r="E597" s="2" t="s">
        <v>21</v>
      </c>
      <c r="F597" s="7">
        <v>293149</v>
      </c>
      <c r="G597" s="7">
        <v>63017</v>
      </c>
      <c r="H597" s="8">
        <v>21.5</v>
      </c>
      <c r="I597" s="7">
        <v>4094</v>
      </c>
      <c r="J597" s="8">
        <v>1.3999999761581421</v>
      </c>
      <c r="K597" s="7">
        <v>138777</v>
      </c>
      <c r="L597" s="8">
        <v>47.299999237060547</v>
      </c>
      <c r="M597" s="7">
        <v>87261</v>
      </c>
      <c r="N597" s="8">
        <v>29.799999237060547</v>
      </c>
      <c r="O597" s="7">
        <v>226037</v>
      </c>
      <c r="P597" s="8">
        <v>77.099998474121094</v>
      </c>
      <c r="Q597" s="2" t="s">
        <v>22</v>
      </c>
      <c r="R597" s="2" t="s">
        <v>23</v>
      </c>
    </row>
    <row r="598" spans="1:21" hidden="1">
      <c r="A598" s="2" t="s">
        <v>36</v>
      </c>
      <c r="B598" s="2">
        <v>9</v>
      </c>
      <c r="C598" s="2">
        <v>2009</v>
      </c>
      <c r="D598" s="2" t="s">
        <v>24</v>
      </c>
      <c r="E598" s="2" t="s">
        <v>25</v>
      </c>
      <c r="F598" s="7">
        <v>158155</v>
      </c>
      <c r="G598" s="7">
        <v>43833</v>
      </c>
      <c r="H598" s="8">
        <v>27.700000762939453</v>
      </c>
      <c r="I598" s="7">
        <v>2946</v>
      </c>
      <c r="J598" s="8">
        <v>1.8999999761581421</v>
      </c>
      <c r="K598" s="7">
        <v>79004</v>
      </c>
      <c r="L598" s="8">
        <v>50</v>
      </c>
      <c r="M598" s="7">
        <v>32372</v>
      </c>
      <c r="N598" s="8">
        <v>20.5</v>
      </c>
      <c r="O598" s="7">
        <v>111377</v>
      </c>
      <c r="P598" s="8">
        <v>70.400001525878906</v>
      </c>
      <c r="Q598" s="2" t="s">
        <v>22</v>
      </c>
      <c r="R598" s="2" t="s">
        <v>23</v>
      </c>
    </row>
    <row r="599" spans="1:21" hidden="1">
      <c r="A599" s="2" t="s">
        <v>36</v>
      </c>
      <c r="B599" s="2">
        <v>9</v>
      </c>
      <c r="C599" s="2">
        <v>2009</v>
      </c>
      <c r="D599" s="2" t="s">
        <v>26</v>
      </c>
      <c r="E599" s="2" t="s">
        <v>27</v>
      </c>
      <c r="F599" s="7">
        <v>134994</v>
      </c>
      <c r="G599" s="7">
        <v>19184</v>
      </c>
      <c r="H599" s="8">
        <v>14.199999809265137</v>
      </c>
      <c r="I599" s="7">
        <v>1149</v>
      </c>
      <c r="J599" s="8">
        <v>0.89999997615814209</v>
      </c>
      <c r="K599" s="7">
        <v>59772</v>
      </c>
      <c r="L599" s="8">
        <v>44.299999237060547</v>
      </c>
      <c r="M599" s="7">
        <v>54889</v>
      </c>
      <c r="N599" s="8">
        <v>40.700000762939453</v>
      </c>
      <c r="O599" s="7">
        <v>114661</v>
      </c>
      <c r="P599" s="8">
        <v>84.900001525878906</v>
      </c>
      <c r="Q599" s="2" t="s">
        <v>22</v>
      </c>
      <c r="R599" s="2" t="s">
        <v>23</v>
      </c>
    </row>
    <row r="600" spans="1:21">
      <c r="A600" s="2" t="s">
        <v>36</v>
      </c>
      <c r="B600" s="2">
        <v>9</v>
      </c>
      <c r="C600" s="2">
        <v>2010</v>
      </c>
      <c r="D600" s="2" t="s">
        <v>20</v>
      </c>
      <c r="E600" s="2" t="s">
        <v>21</v>
      </c>
      <c r="F600" s="7">
        <v>301099</v>
      </c>
      <c r="G600" s="7">
        <v>63429</v>
      </c>
      <c r="H600" s="8">
        <v>21.100000381469727</v>
      </c>
      <c r="I600" s="7">
        <v>4208</v>
      </c>
      <c r="J600" s="8">
        <v>1.3999999761581421</v>
      </c>
      <c r="K600" s="7">
        <v>138637</v>
      </c>
      <c r="L600" s="8">
        <v>46</v>
      </c>
      <c r="M600" s="7">
        <v>94825</v>
      </c>
      <c r="N600" s="8">
        <v>31.5</v>
      </c>
      <c r="O600" s="7">
        <v>233462</v>
      </c>
      <c r="P600" s="8">
        <v>77.5</v>
      </c>
      <c r="Q600" s="2" t="s">
        <v>22</v>
      </c>
      <c r="R600" s="2" t="s">
        <v>23</v>
      </c>
      <c r="U600" s="72">
        <f t="shared" ref="U600:U602" si="9">H600+J600+L600+N600</f>
        <v>100.00000035762787</v>
      </c>
    </row>
    <row r="601" spans="1:21">
      <c r="A601" s="2" t="s">
        <v>36</v>
      </c>
      <c r="B601" s="2">
        <v>9</v>
      </c>
      <c r="C601" s="2">
        <v>2010</v>
      </c>
      <c r="D601" s="2" t="s">
        <v>24</v>
      </c>
      <c r="E601" s="2" t="s">
        <v>25</v>
      </c>
      <c r="F601" s="7">
        <v>162505</v>
      </c>
      <c r="G601" s="7">
        <v>43966</v>
      </c>
      <c r="H601" s="8">
        <v>27.100000381469727</v>
      </c>
      <c r="I601" s="7">
        <v>3032</v>
      </c>
      <c r="J601" s="8">
        <v>1.8999999761581421</v>
      </c>
      <c r="K601" s="7">
        <v>79210</v>
      </c>
      <c r="L601" s="8">
        <v>48.700000762939453</v>
      </c>
      <c r="M601" s="7">
        <v>36297</v>
      </c>
      <c r="N601" s="8">
        <v>22.299999237060547</v>
      </c>
      <c r="O601" s="7">
        <v>115507</v>
      </c>
      <c r="P601" s="8">
        <v>71.099998474121094</v>
      </c>
      <c r="Q601" s="2" t="s">
        <v>22</v>
      </c>
      <c r="R601" s="2" t="s">
        <v>23</v>
      </c>
      <c r="U601" s="72">
        <f t="shared" si="9"/>
        <v>100.00000035762787</v>
      </c>
    </row>
    <row r="602" spans="1:21">
      <c r="A602" s="2" t="s">
        <v>36</v>
      </c>
      <c r="B602" s="2">
        <v>9</v>
      </c>
      <c r="C602" s="2">
        <v>2010</v>
      </c>
      <c r="D602" s="2" t="s">
        <v>26</v>
      </c>
      <c r="E602" s="2" t="s">
        <v>27</v>
      </c>
      <c r="F602" s="7">
        <v>138594</v>
      </c>
      <c r="G602" s="7">
        <v>19463</v>
      </c>
      <c r="H602" s="8">
        <v>14</v>
      </c>
      <c r="I602" s="7">
        <v>1176</v>
      </c>
      <c r="J602" s="8">
        <v>0.80000001192092896</v>
      </c>
      <c r="K602" s="7">
        <v>59428</v>
      </c>
      <c r="L602" s="8">
        <v>42.900001525878906</v>
      </c>
      <c r="M602" s="7">
        <v>58527</v>
      </c>
      <c r="N602" s="8">
        <v>42.200000762939453</v>
      </c>
      <c r="O602" s="7">
        <v>117955</v>
      </c>
      <c r="P602" s="8">
        <v>85.099998474121094</v>
      </c>
      <c r="Q602" s="2" t="s">
        <v>22</v>
      </c>
      <c r="R602" s="2" t="s">
        <v>23</v>
      </c>
      <c r="U602" s="72">
        <f t="shared" si="9"/>
        <v>99.900002300739288</v>
      </c>
    </row>
  </sheetData>
  <autoFilter ref="A2:R602">
    <filterColumn colId="2">
      <filters>
        <filter val="2010"/>
      </filters>
    </filterColumn>
  </autoFilter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2"/>
  <sheetViews>
    <sheetView topLeftCell="A19" workbookViewId="0">
      <selection activeCell="Q2" sqref="A2:Q32"/>
    </sheetView>
  </sheetViews>
  <sheetFormatPr baseColWidth="10" defaultRowHeight="12.75"/>
  <cols>
    <col min="1" max="1" width="14.7109375" style="3" customWidth="1"/>
    <col min="2" max="2" width="14.7109375" style="3" hidden="1" customWidth="1"/>
    <col min="3" max="4" width="14.7109375" style="3" customWidth="1"/>
    <col min="5" max="5" width="21.42578125" style="3" customWidth="1"/>
    <col min="6" max="18" width="14.7109375" style="3" customWidth="1"/>
    <col min="19" max="16384" width="11.42578125" style="3"/>
  </cols>
  <sheetData>
    <row r="1" spans="1:18" ht="1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90">
      <c r="A2" s="85" t="s">
        <v>1</v>
      </c>
      <c r="B2" s="86" t="s">
        <v>2</v>
      </c>
      <c r="C2" s="86" t="s">
        <v>3</v>
      </c>
      <c r="D2" s="86" t="s">
        <v>4</v>
      </c>
      <c r="E2" s="86" t="s">
        <v>5</v>
      </c>
      <c r="F2" s="86" t="s">
        <v>6</v>
      </c>
      <c r="G2" s="86" t="s">
        <v>7</v>
      </c>
      <c r="H2" s="86" t="s">
        <v>8</v>
      </c>
      <c r="I2" s="86" t="s">
        <v>9</v>
      </c>
      <c r="J2" s="86" t="s">
        <v>10</v>
      </c>
      <c r="K2" s="86" t="s">
        <v>11</v>
      </c>
      <c r="L2" s="86" t="s">
        <v>12</v>
      </c>
      <c r="M2" s="86" t="s">
        <v>13</v>
      </c>
      <c r="N2" s="86" t="s">
        <v>14</v>
      </c>
      <c r="O2" s="86" t="s">
        <v>15</v>
      </c>
      <c r="P2" s="86" t="s">
        <v>16</v>
      </c>
      <c r="Q2" s="86" t="s">
        <v>17</v>
      </c>
      <c r="R2" s="87" t="s">
        <v>18</v>
      </c>
    </row>
    <row r="3" spans="1:18" ht="15">
      <c r="A3" s="84" t="s">
        <v>19</v>
      </c>
      <c r="B3" s="84">
        <v>0</v>
      </c>
      <c r="C3" s="84">
        <v>2011</v>
      </c>
      <c r="D3" s="84" t="s">
        <v>20</v>
      </c>
      <c r="E3" s="84" t="s">
        <v>21</v>
      </c>
      <c r="F3" s="88">
        <v>3084794</v>
      </c>
      <c r="G3" s="88">
        <v>1488501</v>
      </c>
      <c r="H3" s="89">
        <v>48.299999237060547</v>
      </c>
      <c r="I3" s="88">
        <v>77922</v>
      </c>
      <c r="J3" s="89">
        <v>2.5</v>
      </c>
      <c r="K3" s="88">
        <v>1042316</v>
      </c>
      <c r="L3" s="89">
        <v>33.799999237060547</v>
      </c>
      <c r="M3" s="88">
        <v>476055</v>
      </c>
      <c r="N3" s="89">
        <v>15.399999618530273</v>
      </c>
      <c r="O3" s="88">
        <v>1518371</v>
      </c>
      <c r="P3" s="89">
        <v>49.200000762939453</v>
      </c>
      <c r="Q3" s="84" t="s">
        <v>22</v>
      </c>
      <c r="R3" s="84" t="s">
        <v>23</v>
      </c>
    </row>
    <row r="4" spans="1:18" ht="15">
      <c r="A4" s="84" t="s">
        <v>19</v>
      </c>
      <c r="B4" s="84">
        <v>0</v>
      </c>
      <c r="C4" s="84">
        <v>2011</v>
      </c>
      <c r="D4" s="84" t="s">
        <v>24</v>
      </c>
      <c r="E4" s="84" t="s">
        <v>25</v>
      </c>
      <c r="F4" s="88">
        <v>1858930</v>
      </c>
      <c r="G4" s="88">
        <v>900395</v>
      </c>
      <c r="H4" s="89">
        <v>48.400001525878906</v>
      </c>
      <c r="I4" s="88">
        <v>61604</v>
      </c>
      <c r="J4" s="89">
        <v>3.2999999523162842</v>
      </c>
      <c r="K4" s="88">
        <v>732024</v>
      </c>
      <c r="L4" s="89">
        <v>39.400001525878906</v>
      </c>
      <c r="M4" s="88">
        <v>164907</v>
      </c>
      <c r="N4" s="89">
        <v>8.8999996185302734</v>
      </c>
      <c r="O4" s="88">
        <v>896931</v>
      </c>
      <c r="P4" s="89">
        <v>48.200000762939453</v>
      </c>
      <c r="Q4" s="84" t="s">
        <v>22</v>
      </c>
      <c r="R4" s="84" t="s">
        <v>23</v>
      </c>
    </row>
    <row r="5" spans="1:18" ht="15">
      <c r="A5" s="84" t="s">
        <v>19</v>
      </c>
      <c r="B5" s="84">
        <v>0</v>
      </c>
      <c r="C5" s="84">
        <v>2011</v>
      </c>
      <c r="D5" s="84" t="s">
        <v>26</v>
      </c>
      <c r="E5" s="84" t="s">
        <v>27</v>
      </c>
      <c r="F5" s="88">
        <v>1225864</v>
      </c>
      <c r="G5" s="88">
        <v>588106</v>
      </c>
      <c r="H5" s="89">
        <v>48</v>
      </c>
      <c r="I5" s="88">
        <v>16318</v>
      </c>
      <c r="J5" s="89">
        <v>1.2999999523162842</v>
      </c>
      <c r="K5" s="88">
        <v>310292</v>
      </c>
      <c r="L5" s="89">
        <v>25.299999237060547</v>
      </c>
      <c r="M5" s="88">
        <v>311148</v>
      </c>
      <c r="N5" s="89">
        <v>25.399999618530273</v>
      </c>
      <c r="O5" s="88">
        <v>621440</v>
      </c>
      <c r="P5" s="89">
        <v>50.700000762939453</v>
      </c>
      <c r="Q5" s="84" t="s">
        <v>22</v>
      </c>
      <c r="R5" s="84" t="s">
        <v>23</v>
      </c>
    </row>
    <row r="6" spans="1:18" ht="15">
      <c r="A6" s="84" t="s">
        <v>28</v>
      </c>
      <c r="B6" s="84">
        <v>1</v>
      </c>
      <c r="C6" s="84">
        <v>2011</v>
      </c>
      <c r="D6" s="84" t="s">
        <v>20</v>
      </c>
      <c r="E6" s="84" t="s">
        <v>21</v>
      </c>
      <c r="F6" s="88">
        <v>469195</v>
      </c>
      <c r="G6" s="88">
        <v>405239</v>
      </c>
      <c r="H6" s="89">
        <v>86.400001525878906</v>
      </c>
      <c r="I6" s="88">
        <v>17764</v>
      </c>
      <c r="J6" s="89">
        <v>3.7999999523162842</v>
      </c>
      <c r="K6" s="88">
        <v>39859</v>
      </c>
      <c r="L6" s="89">
        <v>8.5</v>
      </c>
      <c r="M6" s="88">
        <v>6333</v>
      </c>
      <c r="N6" s="89">
        <v>1.2999999523162842</v>
      </c>
      <c r="O6" s="88">
        <v>46191</v>
      </c>
      <c r="P6" s="89">
        <v>9.8000001907348633</v>
      </c>
      <c r="Q6" s="84" t="s">
        <v>22</v>
      </c>
      <c r="R6" s="84" t="s">
        <v>23</v>
      </c>
    </row>
    <row r="7" spans="1:18" ht="15">
      <c r="A7" s="84" t="s">
        <v>28</v>
      </c>
      <c r="B7" s="84">
        <v>1</v>
      </c>
      <c r="C7" s="84">
        <v>2011</v>
      </c>
      <c r="D7" s="84" t="s">
        <v>24</v>
      </c>
      <c r="E7" s="84" t="s">
        <v>25</v>
      </c>
      <c r="F7" s="88">
        <v>256435</v>
      </c>
      <c r="G7" s="88">
        <v>214449</v>
      </c>
      <c r="H7" s="89">
        <v>83.599998474121094</v>
      </c>
      <c r="I7" s="88">
        <v>13710</v>
      </c>
      <c r="J7" s="89">
        <v>5.3000001907348633</v>
      </c>
      <c r="K7" s="88">
        <v>26525</v>
      </c>
      <c r="L7" s="89">
        <v>10.300000190734863</v>
      </c>
      <c r="M7" s="88">
        <v>1751</v>
      </c>
      <c r="N7" s="89">
        <v>0.69999998807907104</v>
      </c>
      <c r="O7" s="88">
        <v>28276</v>
      </c>
      <c r="P7" s="89">
        <v>11</v>
      </c>
      <c r="Q7" s="84" t="s">
        <v>22</v>
      </c>
      <c r="R7" s="84" t="s">
        <v>23</v>
      </c>
    </row>
    <row r="8" spans="1:18" ht="15">
      <c r="A8" s="84" t="s">
        <v>28</v>
      </c>
      <c r="B8" s="84">
        <v>1</v>
      </c>
      <c r="C8" s="84">
        <v>2011</v>
      </c>
      <c r="D8" s="84" t="s">
        <v>26</v>
      </c>
      <c r="E8" s="84" t="s">
        <v>27</v>
      </c>
      <c r="F8" s="88">
        <v>212760</v>
      </c>
      <c r="G8" s="88">
        <v>190791</v>
      </c>
      <c r="H8" s="89">
        <v>89.699996948242188</v>
      </c>
      <c r="I8" s="88">
        <v>4054</v>
      </c>
      <c r="J8" s="89">
        <v>1.8999999761581421</v>
      </c>
      <c r="K8" s="88">
        <v>13334</v>
      </c>
      <c r="L8" s="89">
        <v>6.3000001907348633</v>
      </c>
      <c r="M8" s="88">
        <v>4581</v>
      </c>
      <c r="N8" s="89">
        <v>2.2000000476837158</v>
      </c>
      <c r="O8" s="88">
        <v>17915</v>
      </c>
      <c r="P8" s="89">
        <v>8.3999996185302734</v>
      </c>
      <c r="Q8" s="84" t="s">
        <v>22</v>
      </c>
      <c r="R8" s="84" t="s">
        <v>23</v>
      </c>
    </row>
    <row r="9" spans="1:18" ht="15">
      <c r="A9" s="84" t="s">
        <v>29</v>
      </c>
      <c r="B9" s="84">
        <v>2</v>
      </c>
      <c r="C9" s="84">
        <v>2011</v>
      </c>
      <c r="D9" s="84" t="s">
        <v>20</v>
      </c>
      <c r="E9" s="84" t="s">
        <v>21</v>
      </c>
      <c r="F9" s="88">
        <v>163732</v>
      </c>
      <c r="G9" s="88">
        <v>126738</v>
      </c>
      <c r="H9" s="89">
        <v>77.400001525878906</v>
      </c>
      <c r="I9" s="88">
        <v>3353</v>
      </c>
      <c r="J9" s="89">
        <v>2</v>
      </c>
      <c r="K9" s="88">
        <v>27814</v>
      </c>
      <c r="L9" s="89">
        <v>17</v>
      </c>
      <c r="M9" s="88">
        <v>5827</v>
      </c>
      <c r="N9" s="89">
        <v>3.5999999046325684</v>
      </c>
      <c r="O9" s="88">
        <v>33641</v>
      </c>
      <c r="P9" s="89">
        <v>20.5</v>
      </c>
      <c r="Q9" s="84" t="s">
        <v>22</v>
      </c>
      <c r="R9" s="84" t="s">
        <v>23</v>
      </c>
    </row>
    <row r="10" spans="1:18" ht="15">
      <c r="A10" s="84" t="s">
        <v>29</v>
      </c>
      <c r="B10" s="84">
        <v>2</v>
      </c>
      <c r="C10" s="84">
        <v>2011</v>
      </c>
      <c r="D10" s="84" t="s">
        <v>24</v>
      </c>
      <c r="E10" s="84" t="s">
        <v>25</v>
      </c>
      <c r="F10" s="88">
        <v>90539</v>
      </c>
      <c r="G10" s="88">
        <v>69063</v>
      </c>
      <c r="H10" s="89">
        <v>76.300003051757813</v>
      </c>
      <c r="I10" s="88">
        <v>2604</v>
      </c>
      <c r="J10" s="89">
        <v>2.9000000953674316</v>
      </c>
      <c r="K10" s="88">
        <v>16968</v>
      </c>
      <c r="L10" s="89">
        <v>18.700000762939453</v>
      </c>
      <c r="M10" s="88">
        <v>1904</v>
      </c>
      <c r="N10" s="89">
        <v>2.0999999046325684</v>
      </c>
      <c r="O10" s="88">
        <v>18872</v>
      </c>
      <c r="P10" s="89">
        <v>20.799999237060547</v>
      </c>
      <c r="Q10" s="84" t="s">
        <v>22</v>
      </c>
      <c r="R10" s="84" t="s">
        <v>23</v>
      </c>
    </row>
    <row r="11" spans="1:18" ht="15">
      <c r="A11" s="84" t="s">
        <v>29</v>
      </c>
      <c r="B11" s="84">
        <v>2</v>
      </c>
      <c r="C11" s="84">
        <v>2011</v>
      </c>
      <c r="D11" s="84" t="s">
        <v>26</v>
      </c>
      <c r="E11" s="84" t="s">
        <v>27</v>
      </c>
      <c r="F11" s="88">
        <v>73193</v>
      </c>
      <c r="G11" s="88">
        <v>57676</v>
      </c>
      <c r="H11" s="89">
        <v>78.800003051757813</v>
      </c>
      <c r="I11" s="88">
        <v>748</v>
      </c>
      <c r="J11" s="89">
        <v>1</v>
      </c>
      <c r="K11" s="88">
        <v>10846</v>
      </c>
      <c r="L11" s="89">
        <v>14.800000190734863</v>
      </c>
      <c r="M11" s="88">
        <v>3923</v>
      </c>
      <c r="N11" s="89">
        <v>5.4000000953674316</v>
      </c>
      <c r="O11" s="88">
        <v>14769</v>
      </c>
      <c r="P11" s="89">
        <v>20.200000762939453</v>
      </c>
      <c r="Q11" s="84" t="s">
        <v>22</v>
      </c>
      <c r="R11" s="84" t="s">
        <v>23</v>
      </c>
    </row>
    <row r="12" spans="1:18" ht="15">
      <c r="A12" s="84" t="s">
        <v>30</v>
      </c>
      <c r="B12" s="84">
        <v>3</v>
      </c>
      <c r="C12" s="84">
        <v>2011</v>
      </c>
      <c r="D12" s="84" t="s">
        <v>20</v>
      </c>
      <c r="E12" s="84" t="s">
        <v>21</v>
      </c>
      <c r="F12" s="88">
        <v>826158</v>
      </c>
      <c r="G12" s="88">
        <v>405658</v>
      </c>
      <c r="H12" s="89">
        <v>49.099998474121094</v>
      </c>
      <c r="I12" s="88">
        <v>15138</v>
      </c>
      <c r="J12" s="89">
        <v>1.7999999523162842</v>
      </c>
      <c r="K12" s="88">
        <v>243516</v>
      </c>
      <c r="L12" s="89">
        <v>29.5</v>
      </c>
      <c r="M12" s="88">
        <v>161846</v>
      </c>
      <c r="N12" s="89">
        <v>19.600000381469727</v>
      </c>
      <c r="O12" s="88">
        <v>405362</v>
      </c>
      <c r="P12" s="89">
        <v>49.099998474121094</v>
      </c>
      <c r="Q12" s="84" t="s">
        <v>22</v>
      </c>
      <c r="R12" s="84" t="s">
        <v>23</v>
      </c>
    </row>
    <row r="13" spans="1:18" ht="15">
      <c r="A13" s="84" t="s">
        <v>30</v>
      </c>
      <c r="B13" s="84">
        <v>3</v>
      </c>
      <c r="C13" s="84">
        <v>2011</v>
      </c>
      <c r="D13" s="84" t="s">
        <v>24</v>
      </c>
      <c r="E13" s="84" t="s">
        <v>25</v>
      </c>
      <c r="F13" s="88">
        <v>455595</v>
      </c>
      <c r="G13" s="88">
        <v>236416</v>
      </c>
      <c r="H13" s="89">
        <v>51.900001525878906</v>
      </c>
      <c r="I13" s="88">
        <v>11090</v>
      </c>
      <c r="J13" s="89">
        <v>2.4000000953674316</v>
      </c>
      <c r="K13" s="88">
        <v>164010</v>
      </c>
      <c r="L13" s="89">
        <v>36</v>
      </c>
      <c r="M13" s="88">
        <v>44080</v>
      </c>
      <c r="N13" s="89">
        <v>9.6999998092651367</v>
      </c>
      <c r="O13" s="88">
        <v>208090</v>
      </c>
      <c r="P13" s="89">
        <v>45.700000762939453</v>
      </c>
      <c r="Q13" s="84" t="s">
        <v>22</v>
      </c>
      <c r="R13" s="84" t="s">
        <v>23</v>
      </c>
    </row>
    <row r="14" spans="1:18" ht="15">
      <c r="A14" s="84" t="s">
        <v>30</v>
      </c>
      <c r="B14" s="84">
        <v>3</v>
      </c>
      <c r="C14" s="84">
        <v>2011</v>
      </c>
      <c r="D14" s="84" t="s">
        <v>26</v>
      </c>
      <c r="E14" s="84" t="s">
        <v>27</v>
      </c>
      <c r="F14" s="88">
        <v>370563</v>
      </c>
      <c r="G14" s="88">
        <v>169242</v>
      </c>
      <c r="H14" s="89">
        <v>45.700000762939453</v>
      </c>
      <c r="I14" s="88">
        <v>4048</v>
      </c>
      <c r="J14" s="89">
        <v>1.1000000238418579</v>
      </c>
      <c r="K14" s="88">
        <v>79506</v>
      </c>
      <c r="L14" s="89">
        <v>21.5</v>
      </c>
      <c r="M14" s="88">
        <v>117766</v>
      </c>
      <c r="N14" s="89">
        <v>31.799999237060547</v>
      </c>
      <c r="O14" s="88">
        <v>197272</v>
      </c>
      <c r="P14" s="89">
        <v>53.200000762939453</v>
      </c>
      <c r="Q14" s="84" t="s">
        <v>22</v>
      </c>
      <c r="R14" s="84" t="s">
        <v>23</v>
      </c>
    </row>
    <row r="15" spans="1:18" ht="15">
      <c r="A15" s="84" t="s">
        <v>31</v>
      </c>
      <c r="B15" s="84">
        <v>4</v>
      </c>
      <c r="C15" s="84">
        <v>2011</v>
      </c>
      <c r="D15" s="84" t="s">
        <v>20</v>
      </c>
      <c r="E15" s="84" t="s">
        <v>21</v>
      </c>
      <c r="F15" s="88">
        <v>296535</v>
      </c>
      <c r="G15" s="88">
        <v>107692</v>
      </c>
      <c r="H15" s="89">
        <v>36.299999237060547</v>
      </c>
      <c r="I15" s="88">
        <v>6909</v>
      </c>
      <c r="J15" s="89">
        <v>2.2999999523162842</v>
      </c>
      <c r="K15" s="88">
        <v>117278</v>
      </c>
      <c r="L15" s="89">
        <v>39.5</v>
      </c>
      <c r="M15" s="88">
        <v>64657</v>
      </c>
      <c r="N15" s="89">
        <v>21.799999237060547</v>
      </c>
      <c r="O15" s="88">
        <v>181935</v>
      </c>
      <c r="P15" s="89">
        <v>61.400001525878906</v>
      </c>
      <c r="Q15" s="84" t="s">
        <v>22</v>
      </c>
      <c r="R15" s="84" t="s">
        <v>23</v>
      </c>
    </row>
    <row r="16" spans="1:18" ht="15">
      <c r="A16" s="84" t="s">
        <v>31</v>
      </c>
      <c r="B16" s="84">
        <v>4</v>
      </c>
      <c r="C16" s="84">
        <v>2011</v>
      </c>
      <c r="D16" s="84" t="s">
        <v>24</v>
      </c>
      <c r="E16" s="84" t="s">
        <v>25</v>
      </c>
      <c r="F16" s="88">
        <v>171094</v>
      </c>
      <c r="G16" s="88">
        <v>65951</v>
      </c>
      <c r="H16" s="89">
        <v>38.5</v>
      </c>
      <c r="I16" s="88">
        <v>5481</v>
      </c>
      <c r="J16" s="89">
        <v>3.2000000476837158</v>
      </c>
      <c r="K16" s="88">
        <v>79533</v>
      </c>
      <c r="L16" s="89">
        <v>46.5</v>
      </c>
      <c r="M16" s="88">
        <v>20129</v>
      </c>
      <c r="N16" s="89">
        <v>11.800000190734863</v>
      </c>
      <c r="O16" s="88">
        <v>99662</v>
      </c>
      <c r="P16" s="89">
        <v>58.200000762939453</v>
      </c>
      <c r="Q16" s="84" t="s">
        <v>22</v>
      </c>
      <c r="R16" s="84" t="s">
        <v>23</v>
      </c>
    </row>
    <row r="17" spans="1:18" ht="15">
      <c r="A17" s="84" t="s">
        <v>31</v>
      </c>
      <c r="B17" s="84">
        <v>4</v>
      </c>
      <c r="C17" s="84">
        <v>2011</v>
      </c>
      <c r="D17" s="84" t="s">
        <v>26</v>
      </c>
      <c r="E17" s="84" t="s">
        <v>27</v>
      </c>
      <c r="F17" s="88">
        <v>125441</v>
      </c>
      <c r="G17" s="88">
        <v>41741</v>
      </c>
      <c r="H17" s="89">
        <v>33.299999237060547</v>
      </c>
      <c r="I17" s="88">
        <v>1428</v>
      </c>
      <c r="J17" s="89">
        <v>1.1000000238418579</v>
      </c>
      <c r="K17" s="88">
        <v>37745</v>
      </c>
      <c r="L17" s="89">
        <v>30.100000381469727</v>
      </c>
      <c r="M17" s="88">
        <v>44528</v>
      </c>
      <c r="N17" s="89">
        <v>35.5</v>
      </c>
      <c r="O17" s="88">
        <v>82272</v>
      </c>
      <c r="P17" s="89">
        <v>65.599998474121094</v>
      </c>
      <c r="Q17" s="84" t="s">
        <v>22</v>
      </c>
      <c r="R17" s="84" t="s">
        <v>23</v>
      </c>
    </row>
    <row r="18" spans="1:18" ht="15">
      <c r="A18" s="84" t="s">
        <v>32</v>
      </c>
      <c r="B18" s="84">
        <v>5</v>
      </c>
      <c r="C18" s="84">
        <v>2011</v>
      </c>
      <c r="D18" s="84" t="s">
        <v>20</v>
      </c>
      <c r="E18" s="84" t="s">
        <v>21</v>
      </c>
      <c r="F18" s="88">
        <v>625860</v>
      </c>
      <c r="G18" s="88">
        <v>131425</v>
      </c>
      <c r="H18" s="89">
        <v>21</v>
      </c>
      <c r="I18" s="88">
        <v>8584</v>
      </c>
      <c r="J18" s="89">
        <v>1.3999999761581421</v>
      </c>
      <c r="K18" s="88">
        <v>368515</v>
      </c>
      <c r="L18" s="89">
        <v>58.900001525878906</v>
      </c>
      <c r="M18" s="88">
        <v>117336</v>
      </c>
      <c r="N18" s="89">
        <v>18.700000762939453</v>
      </c>
      <c r="O18" s="88">
        <v>485851</v>
      </c>
      <c r="P18" s="89">
        <v>77.599998474121094</v>
      </c>
      <c r="Q18" s="84" t="s">
        <v>22</v>
      </c>
      <c r="R18" s="84" t="s">
        <v>23</v>
      </c>
    </row>
    <row r="19" spans="1:18" ht="15">
      <c r="A19" s="84" t="s">
        <v>32</v>
      </c>
      <c r="B19" s="84">
        <v>5</v>
      </c>
      <c r="C19" s="84">
        <v>2011</v>
      </c>
      <c r="D19" s="84" t="s">
        <v>24</v>
      </c>
      <c r="E19" s="84" t="s">
        <v>25</v>
      </c>
      <c r="F19" s="88">
        <v>457497</v>
      </c>
      <c r="G19" s="88">
        <v>105419</v>
      </c>
      <c r="H19" s="89">
        <v>23</v>
      </c>
      <c r="I19" s="88">
        <v>7210</v>
      </c>
      <c r="J19" s="89">
        <v>1.6000000238418579</v>
      </c>
      <c r="K19" s="88">
        <v>293862</v>
      </c>
      <c r="L19" s="89">
        <v>64.199996948242188</v>
      </c>
      <c r="M19" s="88">
        <v>51006</v>
      </c>
      <c r="N19" s="89">
        <v>11.100000381469727</v>
      </c>
      <c r="O19" s="88">
        <v>344868</v>
      </c>
      <c r="P19" s="89">
        <v>75.400001525878906</v>
      </c>
      <c r="Q19" s="84" t="s">
        <v>22</v>
      </c>
      <c r="R19" s="84" t="s">
        <v>23</v>
      </c>
    </row>
    <row r="20" spans="1:18" ht="15">
      <c r="A20" s="84" t="s">
        <v>32</v>
      </c>
      <c r="B20" s="84">
        <v>5</v>
      </c>
      <c r="C20" s="84">
        <v>2011</v>
      </c>
      <c r="D20" s="84" t="s">
        <v>26</v>
      </c>
      <c r="E20" s="84" t="s">
        <v>27</v>
      </c>
      <c r="F20" s="88">
        <v>168364</v>
      </c>
      <c r="G20" s="88">
        <v>26007</v>
      </c>
      <c r="H20" s="89">
        <v>15.399999618530273</v>
      </c>
      <c r="I20" s="88">
        <v>1374</v>
      </c>
      <c r="J20" s="89">
        <v>0.80000001192092896</v>
      </c>
      <c r="K20" s="88">
        <v>74653</v>
      </c>
      <c r="L20" s="89">
        <v>44.299999237060547</v>
      </c>
      <c r="M20" s="88">
        <v>66331</v>
      </c>
      <c r="N20" s="89">
        <v>39.400001525878906</v>
      </c>
      <c r="O20" s="88">
        <v>140983</v>
      </c>
      <c r="P20" s="89">
        <v>83.699996948242187</v>
      </c>
      <c r="Q20" s="84" t="s">
        <v>22</v>
      </c>
      <c r="R20" s="84" t="s">
        <v>23</v>
      </c>
    </row>
    <row r="21" spans="1:18" ht="15">
      <c r="A21" s="84" t="s">
        <v>33</v>
      </c>
      <c r="B21" s="84">
        <v>6</v>
      </c>
      <c r="C21" s="84">
        <v>2011</v>
      </c>
      <c r="D21" s="84" t="s">
        <v>20</v>
      </c>
      <c r="E21" s="84" t="s">
        <v>21</v>
      </c>
      <c r="F21" s="88">
        <v>266048</v>
      </c>
      <c r="G21" s="88">
        <v>168856</v>
      </c>
      <c r="H21" s="89">
        <v>63.5</v>
      </c>
      <c r="I21" s="88">
        <v>12446</v>
      </c>
      <c r="J21" s="89">
        <v>4.6999998092651367</v>
      </c>
      <c r="K21" s="88">
        <v>68881</v>
      </c>
      <c r="L21" s="89">
        <v>25.899999618530273</v>
      </c>
      <c r="M21" s="88">
        <v>15865</v>
      </c>
      <c r="N21" s="89">
        <v>6</v>
      </c>
      <c r="O21" s="88">
        <v>84746</v>
      </c>
      <c r="P21" s="89">
        <v>31.899999618530273</v>
      </c>
      <c r="Q21" s="84" t="s">
        <v>22</v>
      </c>
      <c r="R21" s="84" t="s">
        <v>23</v>
      </c>
    </row>
    <row r="22" spans="1:18" ht="15">
      <c r="A22" s="84" t="s">
        <v>33</v>
      </c>
      <c r="B22" s="84">
        <v>6</v>
      </c>
      <c r="C22" s="84">
        <v>2011</v>
      </c>
      <c r="D22" s="84" t="s">
        <v>24</v>
      </c>
      <c r="E22" s="84" t="s">
        <v>25</v>
      </c>
      <c r="F22" s="88">
        <v>158233</v>
      </c>
      <c r="G22" s="88">
        <v>98869</v>
      </c>
      <c r="H22" s="89">
        <v>62.5</v>
      </c>
      <c r="I22" s="88">
        <v>9451</v>
      </c>
      <c r="J22" s="89">
        <v>6</v>
      </c>
      <c r="K22" s="88">
        <v>43404</v>
      </c>
      <c r="L22" s="89">
        <v>27.399999618530273</v>
      </c>
      <c r="M22" s="88">
        <v>6509</v>
      </c>
      <c r="N22" s="89">
        <v>4.0999999046325684</v>
      </c>
      <c r="O22" s="88">
        <v>49913</v>
      </c>
      <c r="P22" s="89">
        <v>31.5</v>
      </c>
      <c r="Q22" s="84" t="s">
        <v>22</v>
      </c>
      <c r="R22" s="84" t="s">
        <v>23</v>
      </c>
    </row>
    <row r="23" spans="1:18" ht="15">
      <c r="A23" s="84" t="s">
        <v>33</v>
      </c>
      <c r="B23" s="84">
        <v>6</v>
      </c>
      <c r="C23" s="84">
        <v>2011</v>
      </c>
      <c r="D23" s="84" t="s">
        <v>26</v>
      </c>
      <c r="E23" s="84" t="s">
        <v>27</v>
      </c>
      <c r="F23" s="88">
        <v>107815</v>
      </c>
      <c r="G23" s="88">
        <v>69987</v>
      </c>
      <c r="H23" s="89">
        <v>64.900001525878906</v>
      </c>
      <c r="I23" s="88">
        <v>2995</v>
      </c>
      <c r="J23" s="89">
        <v>2.7999999523162842</v>
      </c>
      <c r="K23" s="88">
        <v>25477</v>
      </c>
      <c r="L23" s="89">
        <v>23.600000381469727</v>
      </c>
      <c r="M23" s="88">
        <v>9356</v>
      </c>
      <c r="N23" s="89">
        <v>8.6999998092651367</v>
      </c>
      <c r="O23" s="88">
        <v>34833</v>
      </c>
      <c r="P23" s="89">
        <v>32.299999237060547</v>
      </c>
      <c r="Q23" s="84" t="s">
        <v>22</v>
      </c>
      <c r="R23" s="84" t="s">
        <v>23</v>
      </c>
    </row>
    <row r="24" spans="1:18" ht="15">
      <c r="A24" s="84" t="s">
        <v>34</v>
      </c>
      <c r="B24" s="84">
        <v>7</v>
      </c>
      <c r="C24" s="84">
        <v>2011</v>
      </c>
      <c r="D24" s="84" t="s">
        <v>20</v>
      </c>
      <c r="E24" s="84" t="s">
        <v>21</v>
      </c>
      <c r="F24" s="88">
        <v>62724</v>
      </c>
      <c r="G24" s="88">
        <v>41540</v>
      </c>
      <c r="H24" s="89">
        <v>66.199996948242187</v>
      </c>
      <c r="I24" s="88">
        <v>2796</v>
      </c>
      <c r="J24" s="89">
        <v>4.5</v>
      </c>
      <c r="K24" s="88">
        <v>13713</v>
      </c>
      <c r="L24" s="89">
        <v>21.899999618530273</v>
      </c>
      <c r="M24" s="88">
        <v>4675</v>
      </c>
      <c r="N24" s="89">
        <v>7.5</v>
      </c>
      <c r="O24" s="88">
        <v>18388</v>
      </c>
      <c r="P24" s="89">
        <v>29.299999237060547</v>
      </c>
      <c r="Q24" s="84" t="s">
        <v>22</v>
      </c>
      <c r="R24" s="84" t="s">
        <v>23</v>
      </c>
    </row>
    <row r="25" spans="1:18" ht="15">
      <c r="A25" s="84" t="s">
        <v>34</v>
      </c>
      <c r="B25" s="84">
        <v>7</v>
      </c>
      <c r="C25" s="84">
        <v>2011</v>
      </c>
      <c r="D25" s="84" t="s">
        <v>24</v>
      </c>
      <c r="E25" s="84" t="s">
        <v>25</v>
      </c>
      <c r="F25" s="88">
        <v>52421</v>
      </c>
      <c r="G25" s="88">
        <v>35632</v>
      </c>
      <c r="H25" s="89">
        <v>68</v>
      </c>
      <c r="I25" s="88">
        <v>2698</v>
      </c>
      <c r="J25" s="89">
        <v>5.0999999046325684</v>
      </c>
      <c r="K25" s="88">
        <v>11779</v>
      </c>
      <c r="L25" s="89">
        <v>22.5</v>
      </c>
      <c r="M25" s="88">
        <v>2313</v>
      </c>
      <c r="N25" s="89">
        <v>4.4000000953674316</v>
      </c>
      <c r="O25" s="88">
        <v>14092</v>
      </c>
      <c r="P25" s="89">
        <v>26.899999618530273</v>
      </c>
      <c r="Q25" s="84" t="s">
        <v>22</v>
      </c>
      <c r="R25" s="84" t="s">
        <v>23</v>
      </c>
    </row>
    <row r="26" spans="1:18" ht="15">
      <c r="A26" s="84" t="s">
        <v>34</v>
      </c>
      <c r="B26" s="84">
        <v>7</v>
      </c>
      <c r="C26" s="84">
        <v>2011</v>
      </c>
      <c r="D26" s="84" t="s">
        <v>26</v>
      </c>
      <c r="E26" s="84" t="s">
        <v>27</v>
      </c>
      <c r="F26" s="88">
        <v>10302</v>
      </c>
      <c r="G26" s="88">
        <v>5908</v>
      </c>
      <c r="H26" s="89">
        <v>57.299999237060547</v>
      </c>
      <c r="I26" s="88">
        <v>98</v>
      </c>
      <c r="J26" s="89">
        <v>1</v>
      </c>
      <c r="K26" s="88">
        <v>1934</v>
      </c>
      <c r="L26" s="89">
        <v>18.799999237060547</v>
      </c>
      <c r="M26" s="88">
        <v>2362</v>
      </c>
      <c r="N26" s="89">
        <v>22.899999618530273</v>
      </c>
      <c r="O26" s="88">
        <v>4296</v>
      </c>
      <c r="P26" s="89">
        <v>41.700000762939453</v>
      </c>
      <c r="Q26" s="84" t="s">
        <v>22</v>
      </c>
      <c r="R26" s="84" t="s">
        <v>23</v>
      </c>
    </row>
    <row r="27" spans="1:18" ht="15">
      <c r="A27" s="84" t="s">
        <v>35</v>
      </c>
      <c r="B27" s="84">
        <v>8</v>
      </c>
      <c r="C27" s="84">
        <v>2011</v>
      </c>
      <c r="D27" s="84" t="s">
        <v>20</v>
      </c>
      <c r="E27" s="84" t="s">
        <v>21</v>
      </c>
      <c r="F27" s="88">
        <v>63372</v>
      </c>
      <c r="G27" s="88">
        <v>33065</v>
      </c>
      <c r="H27" s="89">
        <v>52.200000762939453</v>
      </c>
      <c r="I27" s="88">
        <v>6577</v>
      </c>
      <c r="J27" s="89">
        <v>10.399999618530273</v>
      </c>
      <c r="K27" s="88">
        <v>14925</v>
      </c>
      <c r="L27" s="89">
        <v>23.600000381469727</v>
      </c>
      <c r="M27" s="88">
        <v>8805</v>
      </c>
      <c r="N27" s="89">
        <v>13.899999618530273</v>
      </c>
      <c r="O27" s="88">
        <v>23730</v>
      </c>
      <c r="P27" s="89">
        <v>37.400001525878906</v>
      </c>
      <c r="Q27" s="84" t="s">
        <v>22</v>
      </c>
      <c r="R27" s="84" t="s">
        <v>23</v>
      </c>
    </row>
    <row r="28" spans="1:18" ht="15">
      <c r="A28" s="84" t="s">
        <v>35</v>
      </c>
      <c r="B28" s="84">
        <v>8</v>
      </c>
      <c r="C28" s="84">
        <v>2011</v>
      </c>
      <c r="D28" s="84" t="s">
        <v>24</v>
      </c>
      <c r="E28" s="84" t="s">
        <v>25</v>
      </c>
      <c r="F28" s="88">
        <v>49083</v>
      </c>
      <c r="G28" s="88">
        <v>27056</v>
      </c>
      <c r="H28" s="89">
        <v>55.099998474121094</v>
      </c>
      <c r="I28" s="88">
        <v>6292</v>
      </c>
      <c r="J28" s="89">
        <v>12.800000190734863</v>
      </c>
      <c r="K28" s="88">
        <v>11665</v>
      </c>
      <c r="L28" s="89">
        <v>23.799999237060547</v>
      </c>
      <c r="M28" s="88">
        <v>4070</v>
      </c>
      <c r="N28" s="89">
        <v>8.3000001907348633</v>
      </c>
      <c r="O28" s="88">
        <v>15735</v>
      </c>
      <c r="P28" s="89">
        <v>32.099998474121094</v>
      </c>
      <c r="Q28" s="84" t="s">
        <v>22</v>
      </c>
      <c r="R28" s="84" t="s">
        <v>23</v>
      </c>
    </row>
    <row r="29" spans="1:18" ht="15">
      <c r="A29" s="84" t="s">
        <v>35</v>
      </c>
      <c r="B29" s="84">
        <v>8</v>
      </c>
      <c r="C29" s="84">
        <v>2011</v>
      </c>
      <c r="D29" s="84" t="s">
        <v>26</v>
      </c>
      <c r="E29" s="84" t="s">
        <v>27</v>
      </c>
      <c r="F29" s="88">
        <v>14288</v>
      </c>
      <c r="G29" s="88">
        <v>6009</v>
      </c>
      <c r="H29" s="89">
        <v>42.099998474121094</v>
      </c>
      <c r="I29" s="88">
        <v>284</v>
      </c>
      <c r="J29" s="89">
        <v>2</v>
      </c>
      <c r="K29" s="88">
        <v>3260</v>
      </c>
      <c r="L29" s="89">
        <v>22.799999237060547</v>
      </c>
      <c r="M29" s="88">
        <v>4735</v>
      </c>
      <c r="N29" s="89">
        <v>33.099998474121094</v>
      </c>
      <c r="O29" s="88">
        <v>7995</v>
      </c>
      <c r="P29" s="89">
        <v>56</v>
      </c>
      <c r="Q29" s="84" t="s">
        <v>22</v>
      </c>
      <c r="R29" s="84" t="s">
        <v>23</v>
      </c>
    </row>
    <row r="30" spans="1:18" ht="15">
      <c r="A30" s="84" t="s">
        <v>36</v>
      </c>
      <c r="B30" s="84">
        <v>9</v>
      </c>
      <c r="C30" s="84">
        <v>2011</v>
      </c>
      <c r="D30" s="84" t="s">
        <v>20</v>
      </c>
      <c r="E30" s="84" t="s">
        <v>21</v>
      </c>
      <c r="F30" s="88">
        <v>311170</v>
      </c>
      <c r="G30" s="88">
        <v>68287</v>
      </c>
      <c r="H30" s="89">
        <v>21.899999618530273</v>
      </c>
      <c r="I30" s="88">
        <v>4356</v>
      </c>
      <c r="J30" s="89">
        <v>1.3999999761581421</v>
      </c>
      <c r="K30" s="88">
        <v>147815</v>
      </c>
      <c r="L30" s="89">
        <v>47.5</v>
      </c>
      <c r="M30" s="88">
        <v>90711</v>
      </c>
      <c r="N30" s="89">
        <v>29.200000762939453</v>
      </c>
      <c r="O30" s="88">
        <v>238527</v>
      </c>
      <c r="P30" s="89">
        <v>76.699996948242188</v>
      </c>
      <c r="Q30" s="84" t="s">
        <v>22</v>
      </c>
      <c r="R30" s="84" t="s">
        <v>23</v>
      </c>
    </row>
    <row r="31" spans="1:18" ht="15">
      <c r="A31" s="84" t="s">
        <v>36</v>
      </c>
      <c r="B31" s="84">
        <v>9</v>
      </c>
      <c r="C31" s="84">
        <v>2011</v>
      </c>
      <c r="D31" s="84" t="s">
        <v>24</v>
      </c>
      <c r="E31" s="84" t="s">
        <v>25</v>
      </c>
      <c r="F31" s="88">
        <v>168032</v>
      </c>
      <c r="G31" s="88">
        <v>47542</v>
      </c>
      <c r="H31" s="89">
        <v>28.299999237060547</v>
      </c>
      <c r="I31" s="88">
        <v>3067</v>
      </c>
      <c r="J31" s="89">
        <v>1.7999999523162842</v>
      </c>
      <c r="K31" s="88">
        <v>84279</v>
      </c>
      <c r="L31" s="89">
        <v>50.200000762939453</v>
      </c>
      <c r="M31" s="88">
        <v>33144</v>
      </c>
      <c r="N31" s="89">
        <v>19.700000762939453</v>
      </c>
      <c r="O31" s="88">
        <v>117423</v>
      </c>
      <c r="P31" s="89">
        <v>69.900001525878906</v>
      </c>
      <c r="Q31" s="84" t="s">
        <v>22</v>
      </c>
      <c r="R31" s="84" t="s">
        <v>23</v>
      </c>
    </row>
    <row r="32" spans="1:18" ht="15">
      <c r="A32" s="84" t="s">
        <v>36</v>
      </c>
      <c r="B32" s="84">
        <v>9</v>
      </c>
      <c r="C32" s="84">
        <v>2011</v>
      </c>
      <c r="D32" s="84" t="s">
        <v>26</v>
      </c>
      <c r="E32" s="84" t="s">
        <v>27</v>
      </c>
      <c r="F32" s="88">
        <v>143139</v>
      </c>
      <c r="G32" s="88">
        <v>20745</v>
      </c>
      <c r="H32" s="89">
        <v>14.5</v>
      </c>
      <c r="I32" s="88">
        <v>1289</v>
      </c>
      <c r="J32" s="89">
        <v>0.89999997615814209</v>
      </c>
      <c r="K32" s="88">
        <v>63536</v>
      </c>
      <c r="L32" s="89">
        <v>44.400001525878906</v>
      </c>
      <c r="M32" s="88">
        <v>57568</v>
      </c>
      <c r="N32" s="89">
        <v>40.200000762939453</v>
      </c>
      <c r="O32" s="88">
        <v>121104</v>
      </c>
      <c r="P32" s="89">
        <v>84.599998474121094</v>
      </c>
      <c r="Q32" s="84" t="s">
        <v>22</v>
      </c>
      <c r="R32" s="84" t="s">
        <v>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3:K117"/>
  <sheetViews>
    <sheetView workbookViewId="0">
      <selection activeCell="A7" sqref="A7:F115"/>
    </sheetView>
  </sheetViews>
  <sheetFormatPr baseColWidth="10" defaultColWidth="39.28515625" defaultRowHeight="12.75"/>
  <cols>
    <col min="1" max="1" width="23.5703125" style="9" customWidth="1"/>
    <col min="2" max="2" width="70.85546875" style="9" customWidth="1"/>
    <col min="3" max="4" width="18.28515625" style="91" customWidth="1"/>
    <col min="5" max="5" width="18.28515625" style="92" customWidth="1"/>
    <col min="6" max="6" width="18.28515625" style="91" customWidth="1"/>
    <col min="7" max="10" width="39.28515625" style="9"/>
    <col min="11" max="11" width="13.85546875" style="92" customWidth="1"/>
    <col min="12" max="16384" width="39.28515625" style="9"/>
  </cols>
  <sheetData>
    <row r="3" spans="1:11">
      <c r="B3" s="9" t="s">
        <v>1</v>
      </c>
    </row>
    <row r="4" spans="1:11">
      <c r="B4" s="9" t="s">
        <v>2</v>
      </c>
    </row>
    <row r="5" spans="1:11">
      <c r="B5" s="9" t="s">
        <v>3</v>
      </c>
      <c r="C5" s="91">
        <v>2011</v>
      </c>
      <c r="D5" s="91">
        <v>2011</v>
      </c>
      <c r="F5" s="91">
        <v>2011</v>
      </c>
    </row>
    <row r="6" spans="1:11">
      <c r="B6" s="9" t="s">
        <v>4</v>
      </c>
    </row>
    <row r="7" spans="1:11" ht="25.5">
      <c r="B7" s="93" t="s">
        <v>5</v>
      </c>
      <c r="C7" s="94" t="s">
        <v>25</v>
      </c>
      <c r="D7" s="94" t="s">
        <v>27</v>
      </c>
      <c r="E7" s="95" t="s">
        <v>46</v>
      </c>
      <c r="F7" s="94" t="s">
        <v>21</v>
      </c>
      <c r="K7" s="96" t="s">
        <v>46</v>
      </c>
    </row>
    <row r="8" spans="1:11" hidden="1">
      <c r="A8" s="9" t="s">
        <v>19</v>
      </c>
      <c r="B8" s="9" t="s">
        <v>6</v>
      </c>
      <c r="C8" s="91">
        <v>1858930</v>
      </c>
      <c r="D8" s="91">
        <v>1225864</v>
      </c>
      <c r="F8" s="91">
        <v>3084794</v>
      </c>
      <c r="K8" s="92">
        <f>D8/F8*100</f>
        <v>39.738925840753062</v>
      </c>
    </row>
    <row r="9" spans="1:11" hidden="1">
      <c r="A9" s="9" t="s">
        <v>19</v>
      </c>
      <c r="B9" s="9" t="s">
        <v>7</v>
      </c>
      <c r="C9" s="91">
        <v>900395</v>
      </c>
      <c r="D9" s="91">
        <v>588106</v>
      </c>
      <c r="F9" s="91">
        <v>1488501</v>
      </c>
      <c r="K9" s="92">
        <f>D9/F9*100</f>
        <v>39.509949942929161</v>
      </c>
    </row>
    <row r="10" spans="1:11">
      <c r="A10" s="9" t="s">
        <v>19</v>
      </c>
      <c r="B10" s="9" t="s">
        <v>8</v>
      </c>
      <c r="C10" s="91">
        <v>48.400001525878906</v>
      </c>
      <c r="D10" s="91">
        <v>48</v>
      </c>
      <c r="E10" s="92">
        <v>39.509949942929161</v>
      </c>
      <c r="F10" s="91">
        <v>48.299999237060547</v>
      </c>
    </row>
    <row r="11" spans="1:11" hidden="1">
      <c r="A11" s="9" t="s">
        <v>19</v>
      </c>
      <c r="B11" s="9" t="s">
        <v>9</v>
      </c>
      <c r="C11" s="91">
        <v>61604</v>
      </c>
      <c r="D11" s="91">
        <v>16318</v>
      </c>
      <c r="F11" s="91">
        <v>77922</v>
      </c>
      <c r="K11" s="92">
        <f>D11/F11*100</f>
        <v>20.941454274787606</v>
      </c>
    </row>
    <row r="12" spans="1:11">
      <c r="A12" s="9" t="s">
        <v>19</v>
      </c>
      <c r="B12" s="9" t="s">
        <v>10</v>
      </c>
      <c r="C12" s="91">
        <v>3.2999999523162842</v>
      </c>
      <c r="D12" s="91">
        <v>1.2999999523162842</v>
      </c>
      <c r="E12" s="92">
        <v>20.941454274787606</v>
      </c>
      <c r="F12" s="91">
        <v>2.5</v>
      </c>
    </row>
    <row r="13" spans="1:11" hidden="1">
      <c r="A13" s="9" t="s">
        <v>19</v>
      </c>
      <c r="B13" s="9" t="s">
        <v>11</v>
      </c>
      <c r="C13" s="91">
        <v>732024</v>
      </c>
      <c r="D13" s="91">
        <v>310292</v>
      </c>
      <c r="F13" s="91">
        <v>1042316</v>
      </c>
      <c r="K13" s="92">
        <f>D13/F13*100</f>
        <v>29.769474900126259</v>
      </c>
    </row>
    <row r="14" spans="1:11">
      <c r="A14" s="9" t="s">
        <v>19</v>
      </c>
      <c r="B14" s="9" t="s">
        <v>12</v>
      </c>
      <c r="C14" s="91">
        <v>39.400001525878906</v>
      </c>
      <c r="D14" s="91">
        <v>25.299999237060547</v>
      </c>
      <c r="E14" s="92">
        <v>29.769474900126259</v>
      </c>
      <c r="F14" s="91">
        <v>33.799999237060547</v>
      </c>
    </row>
    <row r="15" spans="1:11" hidden="1">
      <c r="A15" s="9" t="s">
        <v>19</v>
      </c>
      <c r="B15" s="9" t="s">
        <v>13</v>
      </c>
      <c r="C15" s="91">
        <v>164907</v>
      </c>
      <c r="D15" s="91">
        <v>311148</v>
      </c>
      <c r="F15" s="91">
        <v>476055</v>
      </c>
      <c r="K15" s="92">
        <f>D15/F15*100</f>
        <v>65.359674827488419</v>
      </c>
    </row>
    <row r="16" spans="1:11">
      <c r="A16" s="9" t="s">
        <v>19</v>
      </c>
      <c r="B16" s="9" t="s">
        <v>14</v>
      </c>
      <c r="C16" s="91">
        <v>8.8999996185302734</v>
      </c>
      <c r="D16" s="91">
        <v>25.399999618530273</v>
      </c>
      <c r="E16" s="92">
        <v>65.359674827488419</v>
      </c>
      <c r="F16" s="91">
        <v>15.399999618530273</v>
      </c>
    </row>
    <row r="17" spans="1:11" hidden="1">
      <c r="A17" s="9" t="s">
        <v>19</v>
      </c>
      <c r="B17" s="9" t="s">
        <v>15</v>
      </c>
      <c r="C17" s="91">
        <v>896931</v>
      </c>
      <c r="D17" s="91">
        <v>621440</v>
      </c>
      <c r="F17" s="91">
        <v>1518371</v>
      </c>
      <c r="K17" s="92">
        <f>D17/F17*100</f>
        <v>40.928073573586424</v>
      </c>
    </row>
    <row r="18" spans="1:11" hidden="1">
      <c r="A18" s="9" t="s">
        <v>19</v>
      </c>
      <c r="B18" s="9" t="s">
        <v>16</v>
      </c>
      <c r="C18" s="91">
        <v>48.200000762939453</v>
      </c>
      <c r="D18" s="91">
        <v>50.700000762939453</v>
      </c>
      <c r="E18" s="92">
        <v>40.928073573586424</v>
      </c>
      <c r="F18" s="91">
        <v>49.200000762939453</v>
      </c>
    </row>
    <row r="19" spans="1:11" hidden="1">
      <c r="A19" s="9" t="s">
        <v>28</v>
      </c>
      <c r="B19" s="9" t="s">
        <v>6</v>
      </c>
      <c r="C19" s="91">
        <v>256435</v>
      </c>
      <c r="D19" s="91">
        <v>212760</v>
      </c>
      <c r="F19" s="91">
        <v>469195</v>
      </c>
      <c r="K19" s="92">
        <f>D19/F19*100</f>
        <v>45.345751766323176</v>
      </c>
    </row>
    <row r="20" spans="1:11" hidden="1">
      <c r="A20" s="9" t="s">
        <v>28</v>
      </c>
      <c r="B20" s="9" t="s">
        <v>7</v>
      </c>
      <c r="C20" s="91">
        <v>214449</v>
      </c>
      <c r="D20" s="91">
        <v>190791</v>
      </c>
      <c r="F20" s="91">
        <v>405239</v>
      </c>
      <c r="K20" s="92">
        <f>D20/F20*100</f>
        <v>47.081105224324411</v>
      </c>
    </row>
    <row r="21" spans="1:11">
      <c r="A21" s="9" t="s">
        <v>28</v>
      </c>
      <c r="B21" s="9" t="s">
        <v>8</v>
      </c>
      <c r="C21" s="91">
        <v>83.599998474121094</v>
      </c>
      <c r="D21" s="91">
        <v>89.699996948242188</v>
      </c>
      <c r="E21" s="92">
        <v>47.081105224324411</v>
      </c>
      <c r="F21" s="91">
        <v>86.400001525878906</v>
      </c>
    </row>
    <row r="22" spans="1:11" hidden="1">
      <c r="A22" s="9" t="s">
        <v>28</v>
      </c>
      <c r="B22" s="9" t="s">
        <v>9</v>
      </c>
      <c r="C22" s="91">
        <v>13710</v>
      </c>
      <c r="D22" s="91">
        <v>4054</v>
      </c>
      <c r="F22" s="91">
        <v>17764</v>
      </c>
      <c r="K22" s="92">
        <f>D22/F22*100</f>
        <v>22.821436613375365</v>
      </c>
    </row>
    <row r="23" spans="1:11">
      <c r="A23" s="9" t="s">
        <v>28</v>
      </c>
      <c r="B23" s="9" t="s">
        <v>10</v>
      </c>
      <c r="C23" s="91">
        <v>5.3000001907348633</v>
      </c>
      <c r="D23" s="91">
        <v>1.8999999761581421</v>
      </c>
      <c r="E23" s="92">
        <v>22.821436613375365</v>
      </c>
      <c r="F23" s="91">
        <v>3.7999999523162842</v>
      </c>
    </row>
    <row r="24" spans="1:11" hidden="1">
      <c r="A24" s="9" t="s">
        <v>28</v>
      </c>
      <c r="B24" s="9" t="s">
        <v>11</v>
      </c>
      <c r="C24" s="91">
        <v>26525</v>
      </c>
      <c r="D24" s="91">
        <v>13334</v>
      </c>
      <c r="F24" s="91">
        <v>39859</v>
      </c>
      <c r="K24" s="92">
        <f>D24/F24*100</f>
        <v>33.452921548458313</v>
      </c>
    </row>
    <row r="25" spans="1:11">
      <c r="A25" s="9" t="s">
        <v>28</v>
      </c>
      <c r="B25" s="9" t="s">
        <v>12</v>
      </c>
      <c r="C25" s="91">
        <v>10.300000190734863</v>
      </c>
      <c r="D25" s="91">
        <v>6.3000001907348633</v>
      </c>
      <c r="E25" s="92">
        <v>33.452921548458313</v>
      </c>
      <c r="F25" s="91">
        <v>8.5</v>
      </c>
    </row>
    <row r="26" spans="1:11" hidden="1">
      <c r="A26" s="9" t="s">
        <v>28</v>
      </c>
      <c r="B26" s="9" t="s">
        <v>13</v>
      </c>
      <c r="C26" s="91">
        <v>1751</v>
      </c>
      <c r="D26" s="91">
        <v>4581</v>
      </c>
      <c r="F26" s="91">
        <v>6333</v>
      </c>
      <c r="K26" s="92">
        <f>D26/F26*100</f>
        <v>72.335386072951209</v>
      </c>
    </row>
    <row r="27" spans="1:11">
      <c r="A27" s="9" t="s">
        <v>28</v>
      </c>
      <c r="B27" s="9" t="s">
        <v>14</v>
      </c>
      <c r="C27" s="91">
        <v>0.69999998807907104</v>
      </c>
      <c r="D27" s="91">
        <v>2.2000000476837158</v>
      </c>
      <c r="E27" s="92">
        <v>72.335386072951209</v>
      </c>
      <c r="F27" s="91">
        <v>1.2999999523162842</v>
      </c>
    </row>
    <row r="28" spans="1:11" hidden="1">
      <c r="A28" s="9" t="s">
        <v>28</v>
      </c>
      <c r="B28" s="9" t="s">
        <v>15</v>
      </c>
      <c r="C28" s="91">
        <v>28276</v>
      </c>
      <c r="D28" s="91">
        <v>17915</v>
      </c>
      <c r="F28" s="91">
        <v>46191</v>
      </c>
      <c r="K28" s="92">
        <f>D28/F28*100</f>
        <v>38.784611720898013</v>
      </c>
    </row>
    <row r="29" spans="1:11" hidden="1">
      <c r="A29" s="9" t="s">
        <v>28</v>
      </c>
      <c r="B29" s="9" t="s">
        <v>16</v>
      </c>
      <c r="C29" s="91">
        <v>11</v>
      </c>
      <c r="D29" s="91">
        <v>8.3999996185302734</v>
      </c>
      <c r="E29" s="92">
        <v>38.784611720898013</v>
      </c>
      <c r="F29" s="91">
        <v>9.8000001907348633</v>
      </c>
    </row>
    <row r="30" spans="1:11" hidden="1">
      <c r="A30" s="9" t="s">
        <v>29</v>
      </c>
      <c r="B30" s="9" t="s">
        <v>6</v>
      </c>
      <c r="C30" s="91">
        <v>90539</v>
      </c>
      <c r="D30" s="91">
        <v>73193</v>
      </c>
      <c r="F30" s="91">
        <v>163732</v>
      </c>
      <c r="K30" s="92">
        <f>D30/F30*100</f>
        <v>44.702929176947698</v>
      </c>
    </row>
    <row r="31" spans="1:11" hidden="1">
      <c r="A31" s="9" t="s">
        <v>29</v>
      </c>
      <c r="B31" s="9" t="s">
        <v>7</v>
      </c>
      <c r="C31" s="91">
        <v>69063</v>
      </c>
      <c r="D31" s="91">
        <v>57676</v>
      </c>
      <c r="F31" s="91">
        <v>126738</v>
      </c>
      <c r="K31" s="92">
        <f>D31/F31*100</f>
        <v>45.508055989521687</v>
      </c>
    </row>
    <row r="32" spans="1:11">
      <c r="A32" s="9" t="s">
        <v>29</v>
      </c>
      <c r="B32" s="9" t="s">
        <v>8</v>
      </c>
      <c r="C32" s="91">
        <v>76.300003051757813</v>
      </c>
      <c r="D32" s="91">
        <v>78.800003051757813</v>
      </c>
      <c r="E32" s="92">
        <v>45.508055989521687</v>
      </c>
      <c r="F32" s="91">
        <v>77.400001525878906</v>
      </c>
    </row>
    <row r="33" spans="1:11" hidden="1">
      <c r="A33" s="9" t="s">
        <v>29</v>
      </c>
      <c r="B33" s="9" t="s">
        <v>9</v>
      </c>
      <c r="C33" s="91">
        <v>2604</v>
      </c>
      <c r="D33" s="91">
        <v>748</v>
      </c>
      <c r="F33" s="91">
        <v>3353</v>
      </c>
      <c r="K33" s="92">
        <f>D33/F33*100</f>
        <v>22.308380554727112</v>
      </c>
    </row>
    <row r="34" spans="1:11">
      <c r="A34" s="9" t="s">
        <v>29</v>
      </c>
      <c r="B34" s="9" t="s">
        <v>10</v>
      </c>
      <c r="C34" s="91">
        <v>2.9000000953674316</v>
      </c>
      <c r="D34" s="91">
        <v>1</v>
      </c>
      <c r="E34" s="92">
        <v>22.308380554727112</v>
      </c>
      <c r="F34" s="91">
        <v>2</v>
      </c>
    </row>
    <row r="35" spans="1:11" hidden="1">
      <c r="A35" s="9" t="s">
        <v>29</v>
      </c>
      <c r="B35" s="9" t="s">
        <v>11</v>
      </c>
      <c r="C35" s="91">
        <v>16968</v>
      </c>
      <c r="D35" s="91">
        <v>10846</v>
      </c>
      <c r="F35" s="91">
        <v>27814</v>
      </c>
      <c r="K35" s="92">
        <f>D35/F35*100</f>
        <v>38.994750844898249</v>
      </c>
    </row>
    <row r="36" spans="1:11">
      <c r="A36" s="9" t="s">
        <v>29</v>
      </c>
      <c r="B36" s="9" t="s">
        <v>12</v>
      </c>
      <c r="C36" s="91">
        <v>18.700000762939453</v>
      </c>
      <c r="D36" s="91">
        <v>14.800000190734863</v>
      </c>
      <c r="E36" s="92">
        <v>38.994750844898249</v>
      </c>
      <c r="F36" s="91">
        <v>17</v>
      </c>
    </row>
    <row r="37" spans="1:11" hidden="1">
      <c r="A37" s="9" t="s">
        <v>29</v>
      </c>
      <c r="B37" s="9" t="s">
        <v>13</v>
      </c>
      <c r="C37" s="91">
        <v>1904</v>
      </c>
      <c r="D37" s="91">
        <v>3923</v>
      </c>
      <c r="F37" s="91">
        <v>5827</v>
      </c>
      <c r="K37" s="92">
        <f>D37/F37*100</f>
        <v>67.324523768663127</v>
      </c>
    </row>
    <row r="38" spans="1:11">
      <c r="A38" s="9" t="s">
        <v>29</v>
      </c>
      <c r="B38" s="9" t="s">
        <v>14</v>
      </c>
      <c r="C38" s="91">
        <v>2.0999999046325684</v>
      </c>
      <c r="D38" s="91">
        <v>5.4000000953674316</v>
      </c>
      <c r="E38" s="92">
        <v>67.324523768663127</v>
      </c>
      <c r="F38" s="91">
        <v>3.5999999046325684</v>
      </c>
    </row>
    <row r="39" spans="1:11" hidden="1">
      <c r="A39" s="9" t="s">
        <v>29</v>
      </c>
      <c r="B39" s="9" t="s">
        <v>15</v>
      </c>
      <c r="C39" s="91">
        <v>18872</v>
      </c>
      <c r="D39" s="91">
        <v>14769</v>
      </c>
      <c r="F39" s="91">
        <v>33641</v>
      </c>
      <c r="K39" s="92">
        <f>D39/F39*100</f>
        <v>43.901786510508011</v>
      </c>
    </row>
    <row r="40" spans="1:11" hidden="1">
      <c r="A40" s="9" t="s">
        <v>29</v>
      </c>
      <c r="B40" s="9" t="s">
        <v>16</v>
      </c>
      <c r="C40" s="91">
        <v>20.799999237060547</v>
      </c>
      <c r="D40" s="91">
        <v>20.200000762939453</v>
      </c>
      <c r="E40" s="92">
        <v>43.901786510508011</v>
      </c>
      <c r="F40" s="91">
        <v>20.5</v>
      </c>
    </row>
    <row r="41" spans="1:11" hidden="1">
      <c r="A41" s="9" t="s">
        <v>30</v>
      </c>
      <c r="B41" s="9" t="s">
        <v>6</v>
      </c>
      <c r="C41" s="91">
        <v>455595</v>
      </c>
      <c r="D41" s="91">
        <v>370563</v>
      </c>
      <c r="F41" s="91">
        <v>826158</v>
      </c>
      <c r="K41" s="92">
        <f>D41/F41*100</f>
        <v>44.853768891664792</v>
      </c>
    </row>
    <row r="42" spans="1:11" hidden="1">
      <c r="A42" s="9" t="s">
        <v>30</v>
      </c>
      <c r="B42" s="9" t="s">
        <v>7</v>
      </c>
      <c r="C42" s="91">
        <v>236416</v>
      </c>
      <c r="D42" s="91">
        <v>169242</v>
      </c>
      <c r="F42" s="91">
        <v>405658</v>
      </c>
      <c r="K42" s="92">
        <f>D42/F42*100</f>
        <v>41.720365430978809</v>
      </c>
    </row>
    <row r="43" spans="1:11">
      <c r="A43" s="9" t="s">
        <v>30</v>
      </c>
      <c r="B43" s="9" t="s">
        <v>8</v>
      </c>
      <c r="C43" s="91">
        <v>51.900001525878906</v>
      </c>
      <c r="D43" s="91">
        <v>45.700000762939453</v>
      </c>
      <c r="E43" s="92">
        <v>41.720365430978809</v>
      </c>
      <c r="F43" s="91">
        <v>49.099998474121094</v>
      </c>
    </row>
    <row r="44" spans="1:11" hidden="1">
      <c r="A44" s="9" t="s">
        <v>30</v>
      </c>
      <c r="B44" s="9" t="s">
        <v>9</v>
      </c>
      <c r="C44" s="91">
        <v>11090</v>
      </c>
      <c r="D44" s="91">
        <v>4048</v>
      </c>
      <c r="F44" s="91">
        <v>15138</v>
      </c>
      <c r="K44" s="92">
        <f>D44/F44*100</f>
        <v>26.740652662174657</v>
      </c>
    </row>
    <row r="45" spans="1:11">
      <c r="A45" s="9" t="s">
        <v>30</v>
      </c>
      <c r="B45" s="9" t="s">
        <v>10</v>
      </c>
      <c r="C45" s="91">
        <v>2.4000000953674316</v>
      </c>
      <c r="D45" s="91">
        <v>1.1000000238418579</v>
      </c>
      <c r="E45" s="92">
        <v>26.740652662174657</v>
      </c>
      <c r="F45" s="91">
        <v>1.7999999523162842</v>
      </c>
    </row>
    <row r="46" spans="1:11" hidden="1">
      <c r="A46" s="9" t="s">
        <v>30</v>
      </c>
      <c r="B46" s="9" t="s">
        <v>11</v>
      </c>
      <c r="C46" s="91">
        <v>164010</v>
      </c>
      <c r="D46" s="91">
        <v>79506</v>
      </c>
      <c r="F46" s="91">
        <v>243516</v>
      </c>
      <c r="K46" s="92">
        <f>D46/F46*100</f>
        <v>32.649189375646777</v>
      </c>
    </row>
    <row r="47" spans="1:11">
      <c r="A47" s="9" t="s">
        <v>30</v>
      </c>
      <c r="B47" s="9" t="s">
        <v>12</v>
      </c>
      <c r="C47" s="91">
        <v>36</v>
      </c>
      <c r="D47" s="91">
        <v>21.5</v>
      </c>
      <c r="E47" s="92">
        <v>32.649189375646777</v>
      </c>
      <c r="F47" s="91">
        <v>29.5</v>
      </c>
    </row>
    <row r="48" spans="1:11" hidden="1">
      <c r="A48" s="9" t="s">
        <v>30</v>
      </c>
      <c r="B48" s="9" t="s">
        <v>13</v>
      </c>
      <c r="C48" s="91">
        <v>44080</v>
      </c>
      <c r="D48" s="91">
        <v>117766</v>
      </c>
      <c r="F48" s="91">
        <v>161846</v>
      </c>
      <c r="K48" s="92">
        <f>D48/F48*100</f>
        <v>72.764232665620412</v>
      </c>
    </row>
    <row r="49" spans="1:11">
      <c r="A49" s="9" t="s">
        <v>30</v>
      </c>
      <c r="B49" s="9" t="s">
        <v>14</v>
      </c>
      <c r="C49" s="91">
        <v>9.6999998092651367</v>
      </c>
      <c r="D49" s="91">
        <v>31.799999237060547</v>
      </c>
      <c r="E49" s="92">
        <v>72.764232665620412</v>
      </c>
      <c r="F49" s="91">
        <v>19.600000381469727</v>
      </c>
    </row>
    <row r="50" spans="1:11" hidden="1">
      <c r="A50" s="9" t="s">
        <v>30</v>
      </c>
      <c r="B50" s="9" t="s">
        <v>15</v>
      </c>
      <c r="C50" s="91">
        <v>208090</v>
      </c>
      <c r="D50" s="91">
        <v>197272</v>
      </c>
      <c r="F50" s="91">
        <v>405362</v>
      </c>
      <c r="K50" s="92">
        <f>D50/F50*100</f>
        <v>48.665637134215842</v>
      </c>
    </row>
    <row r="51" spans="1:11" hidden="1">
      <c r="A51" s="9" t="s">
        <v>30</v>
      </c>
      <c r="B51" s="9" t="s">
        <v>16</v>
      </c>
      <c r="C51" s="91">
        <v>45.700000762939453</v>
      </c>
      <c r="D51" s="91">
        <v>53.200000762939453</v>
      </c>
      <c r="E51" s="92">
        <v>48.665637134215842</v>
      </c>
      <c r="F51" s="91">
        <v>49.099998474121094</v>
      </c>
    </row>
    <row r="52" spans="1:11" hidden="1">
      <c r="A52" s="9" t="s">
        <v>31</v>
      </c>
      <c r="B52" s="9" t="s">
        <v>6</v>
      </c>
      <c r="C52" s="91">
        <v>171094</v>
      </c>
      <c r="D52" s="91">
        <v>125441</v>
      </c>
      <c r="F52" s="91">
        <v>296535</v>
      </c>
      <c r="K52" s="92">
        <f>D52/F52*100</f>
        <v>42.30225774360531</v>
      </c>
    </row>
    <row r="53" spans="1:11" hidden="1">
      <c r="A53" s="9" t="s">
        <v>31</v>
      </c>
      <c r="B53" s="9" t="s">
        <v>7</v>
      </c>
      <c r="C53" s="91">
        <v>65951</v>
      </c>
      <c r="D53" s="91">
        <v>41741</v>
      </c>
      <c r="F53" s="91">
        <v>107692</v>
      </c>
      <c r="K53" s="92">
        <f>D53/F53*100</f>
        <v>38.759610741744979</v>
      </c>
    </row>
    <row r="54" spans="1:11">
      <c r="A54" s="9" t="s">
        <v>31</v>
      </c>
      <c r="B54" s="9" t="s">
        <v>8</v>
      </c>
      <c r="C54" s="91">
        <v>38.5</v>
      </c>
      <c r="D54" s="91">
        <v>33.299999237060547</v>
      </c>
      <c r="E54" s="92">
        <v>38.759610741744979</v>
      </c>
      <c r="F54" s="91">
        <v>36.299999237060547</v>
      </c>
    </row>
    <row r="55" spans="1:11" hidden="1">
      <c r="A55" s="9" t="s">
        <v>31</v>
      </c>
      <c r="B55" s="9" t="s">
        <v>9</v>
      </c>
      <c r="C55" s="91">
        <v>5481</v>
      </c>
      <c r="D55" s="91">
        <v>1428</v>
      </c>
      <c r="F55" s="91">
        <v>6909</v>
      </c>
      <c r="K55" s="92">
        <f>D55/F55*100</f>
        <v>20.668693009118542</v>
      </c>
    </row>
    <row r="56" spans="1:11">
      <c r="A56" s="9" t="s">
        <v>31</v>
      </c>
      <c r="B56" s="9" t="s">
        <v>10</v>
      </c>
      <c r="C56" s="91">
        <v>3.2000000476837158</v>
      </c>
      <c r="D56" s="91">
        <v>1.1000000238418579</v>
      </c>
      <c r="E56" s="92">
        <v>20.668693009118542</v>
      </c>
      <c r="F56" s="91">
        <v>2.2999999523162842</v>
      </c>
    </row>
    <row r="57" spans="1:11" hidden="1">
      <c r="A57" s="9" t="s">
        <v>31</v>
      </c>
      <c r="B57" s="9" t="s">
        <v>11</v>
      </c>
      <c r="C57" s="91">
        <v>79533</v>
      </c>
      <c r="D57" s="91">
        <v>37745</v>
      </c>
      <c r="F57" s="91">
        <v>117278</v>
      </c>
      <c r="K57" s="92">
        <f>D57/F57*100</f>
        <v>32.184211872644482</v>
      </c>
    </row>
    <row r="58" spans="1:11">
      <c r="A58" s="9" t="s">
        <v>31</v>
      </c>
      <c r="B58" s="9" t="s">
        <v>12</v>
      </c>
      <c r="C58" s="91">
        <v>46.5</v>
      </c>
      <c r="D58" s="91">
        <v>30.100000381469727</v>
      </c>
      <c r="E58" s="92">
        <v>32.184211872644482</v>
      </c>
      <c r="F58" s="91">
        <v>39.5</v>
      </c>
    </row>
    <row r="59" spans="1:11" hidden="1">
      <c r="A59" s="9" t="s">
        <v>31</v>
      </c>
      <c r="B59" s="9" t="s">
        <v>13</v>
      </c>
      <c r="C59" s="91">
        <v>20129</v>
      </c>
      <c r="D59" s="91">
        <v>44528</v>
      </c>
      <c r="F59" s="91">
        <v>64657</v>
      </c>
      <c r="K59" s="92">
        <f>D59/F59*100</f>
        <v>68.868026663779631</v>
      </c>
    </row>
    <row r="60" spans="1:11">
      <c r="A60" s="9" t="s">
        <v>31</v>
      </c>
      <c r="B60" s="9" t="s">
        <v>14</v>
      </c>
      <c r="C60" s="91">
        <v>11.800000190734863</v>
      </c>
      <c r="D60" s="91">
        <v>35.5</v>
      </c>
      <c r="E60" s="92">
        <v>68.868026663779631</v>
      </c>
      <c r="F60" s="91">
        <v>21.799999237060547</v>
      </c>
    </row>
    <row r="61" spans="1:11" hidden="1">
      <c r="A61" s="9" t="s">
        <v>31</v>
      </c>
      <c r="B61" s="9" t="s">
        <v>15</v>
      </c>
      <c r="C61" s="91">
        <v>99662</v>
      </c>
      <c r="D61" s="91">
        <v>82272</v>
      </c>
      <c r="F61" s="91">
        <v>181935</v>
      </c>
      <c r="K61" s="92">
        <f>D61/F61*100</f>
        <v>45.220545799323936</v>
      </c>
    </row>
    <row r="62" spans="1:11" hidden="1">
      <c r="A62" s="9" t="s">
        <v>31</v>
      </c>
      <c r="B62" s="9" t="s">
        <v>16</v>
      </c>
      <c r="C62" s="91">
        <v>58.200000762939453</v>
      </c>
      <c r="D62" s="91">
        <v>65.599998474121094</v>
      </c>
      <c r="E62" s="92">
        <v>45.220545799323936</v>
      </c>
      <c r="F62" s="91">
        <v>61.400001525878906</v>
      </c>
    </row>
    <row r="63" spans="1:11" hidden="1">
      <c r="A63" s="9" t="s">
        <v>32</v>
      </c>
      <c r="B63" s="9" t="s">
        <v>6</v>
      </c>
      <c r="C63" s="91">
        <v>457497</v>
      </c>
      <c r="D63" s="91">
        <v>168364</v>
      </c>
      <c r="F63" s="91">
        <v>625860</v>
      </c>
      <c r="K63" s="92">
        <f>D63/F63*100</f>
        <v>26.90122391589173</v>
      </c>
    </row>
    <row r="64" spans="1:11" hidden="1">
      <c r="A64" s="9" t="s">
        <v>32</v>
      </c>
      <c r="B64" s="9" t="s">
        <v>7</v>
      </c>
      <c r="C64" s="91">
        <v>105419</v>
      </c>
      <c r="D64" s="91">
        <v>26007</v>
      </c>
      <c r="F64" s="91">
        <v>131425</v>
      </c>
      <c r="K64" s="92">
        <f>D64/F64*100</f>
        <v>19.788472512840023</v>
      </c>
    </row>
    <row r="65" spans="1:11">
      <c r="A65" s="9" t="s">
        <v>32</v>
      </c>
      <c r="B65" s="9" t="s">
        <v>8</v>
      </c>
      <c r="C65" s="91">
        <v>23</v>
      </c>
      <c r="D65" s="91">
        <v>15.399999618530273</v>
      </c>
      <c r="E65" s="92">
        <v>19.788472512840023</v>
      </c>
      <c r="F65" s="91">
        <v>21</v>
      </c>
    </row>
    <row r="66" spans="1:11" hidden="1">
      <c r="A66" s="9" t="s">
        <v>32</v>
      </c>
      <c r="B66" s="9" t="s">
        <v>9</v>
      </c>
      <c r="C66" s="91">
        <v>7210</v>
      </c>
      <c r="D66" s="91">
        <v>1374</v>
      </c>
      <c r="F66" s="91">
        <v>8584</v>
      </c>
      <c r="K66" s="92">
        <f>D66/F66*100</f>
        <v>16.006523765144454</v>
      </c>
    </row>
    <row r="67" spans="1:11">
      <c r="A67" s="9" t="s">
        <v>32</v>
      </c>
      <c r="B67" s="9" t="s">
        <v>10</v>
      </c>
      <c r="C67" s="91">
        <v>1.6000000238418579</v>
      </c>
      <c r="D67" s="91">
        <v>0.80000001192092896</v>
      </c>
      <c r="E67" s="92">
        <v>16.006523765144454</v>
      </c>
      <c r="F67" s="91">
        <v>1.3999999761581421</v>
      </c>
    </row>
    <row r="68" spans="1:11" hidden="1">
      <c r="A68" s="9" t="s">
        <v>32</v>
      </c>
      <c r="B68" s="9" t="s">
        <v>11</v>
      </c>
      <c r="C68" s="91">
        <v>293862</v>
      </c>
      <c r="D68" s="91">
        <v>74653</v>
      </c>
      <c r="F68" s="91">
        <v>368515</v>
      </c>
      <c r="K68" s="92">
        <f>D68/F68*100</f>
        <v>20.2577914060486</v>
      </c>
    </row>
    <row r="69" spans="1:11">
      <c r="A69" s="9" t="s">
        <v>32</v>
      </c>
      <c r="B69" s="9" t="s">
        <v>12</v>
      </c>
      <c r="C69" s="91">
        <v>64.199996948242188</v>
      </c>
      <c r="D69" s="91">
        <v>44.299999237060547</v>
      </c>
      <c r="E69" s="92">
        <v>20.2577914060486</v>
      </c>
      <c r="F69" s="91">
        <v>58.900001525878906</v>
      </c>
    </row>
    <row r="70" spans="1:11" hidden="1">
      <c r="A70" s="9" t="s">
        <v>32</v>
      </c>
      <c r="B70" s="9" t="s">
        <v>13</v>
      </c>
      <c r="C70" s="91">
        <v>51006</v>
      </c>
      <c r="D70" s="91">
        <v>66331</v>
      </c>
      <c r="F70" s="91">
        <v>117336</v>
      </c>
      <c r="K70" s="92">
        <f>D70/F70*100</f>
        <v>56.530817481420883</v>
      </c>
    </row>
    <row r="71" spans="1:11">
      <c r="A71" s="9" t="s">
        <v>32</v>
      </c>
      <c r="B71" s="9" t="s">
        <v>14</v>
      </c>
      <c r="C71" s="91">
        <v>11.100000381469727</v>
      </c>
      <c r="D71" s="91">
        <v>39.400001525878906</v>
      </c>
      <c r="E71" s="92">
        <v>56.530817481420883</v>
      </c>
      <c r="F71" s="91">
        <v>18.700000762939453</v>
      </c>
    </row>
    <row r="72" spans="1:11" hidden="1">
      <c r="A72" s="9" t="s">
        <v>32</v>
      </c>
      <c r="B72" s="9" t="s">
        <v>15</v>
      </c>
      <c r="C72" s="91">
        <v>344868</v>
      </c>
      <c r="D72" s="91">
        <v>140983</v>
      </c>
      <c r="F72" s="91">
        <v>485851</v>
      </c>
      <c r="K72" s="92">
        <f>D72/F72*100</f>
        <v>29.017744123198263</v>
      </c>
    </row>
    <row r="73" spans="1:11" hidden="1">
      <c r="A73" s="9" t="s">
        <v>32</v>
      </c>
      <c r="B73" s="9" t="s">
        <v>16</v>
      </c>
      <c r="C73" s="91">
        <v>75.400001525878906</v>
      </c>
      <c r="D73" s="91">
        <v>83.699996948242187</v>
      </c>
      <c r="E73" s="92">
        <v>29.017744123198263</v>
      </c>
      <c r="F73" s="91">
        <v>77.599998474121094</v>
      </c>
    </row>
    <row r="74" spans="1:11" hidden="1">
      <c r="A74" s="9" t="s">
        <v>33</v>
      </c>
      <c r="B74" s="9" t="s">
        <v>6</v>
      </c>
      <c r="C74" s="91">
        <v>158233</v>
      </c>
      <c r="D74" s="91">
        <v>107815</v>
      </c>
      <c r="F74" s="91">
        <v>266048</v>
      </c>
      <c r="K74" s="92">
        <f>D74/F74*100</f>
        <v>40.52464216983401</v>
      </c>
    </row>
    <row r="75" spans="1:11" hidden="1">
      <c r="A75" s="9" t="s">
        <v>33</v>
      </c>
      <c r="B75" s="9" t="s">
        <v>7</v>
      </c>
      <c r="C75" s="91">
        <v>98869</v>
      </c>
      <c r="D75" s="91">
        <v>69987</v>
      </c>
      <c r="F75" s="91">
        <v>168856</v>
      </c>
      <c r="K75" s="92">
        <f>D75/F75*100</f>
        <v>41.447742455109683</v>
      </c>
    </row>
    <row r="76" spans="1:11">
      <c r="A76" s="9" t="s">
        <v>33</v>
      </c>
      <c r="B76" s="9" t="s">
        <v>8</v>
      </c>
      <c r="C76" s="91">
        <v>62.5</v>
      </c>
      <c r="D76" s="91">
        <v>64.900001525878906</v>
      </c>
      <c r="E76" s="92">
        <v>41.447742455109683</v>
      </c>
      <c r="F76" s="91">
        <v>63.5</v>
      </c>
    </row>
    <row r="77" spans="1:11" hidden="1">
      <c r="A77" s="9" t="s">
        <v>33</v>
      </c>
      <c r="B77" s="9" t="s">
        <v>9</v>
      </c>
      <c r="C77" s="91">
        <v>9451</v>
      </c>
      <c r="D77" s="91">
        <v>2995</v>
      </c>
      <c r="F77" s="91">
        <v>12446</v>
      </c>
      <c r="K77" s="92">
        <f>D77/F77*100</f>
        <v>24.063956291177888</v>
      </c>
    </row>
    <row r="78" spans="1:11">
      <c r="A78" s="9" t="s">
        <v>33</v>
      </c>
      <c r="B78" s="9" t="s">
        <v>10</v>
      </c>
      <c r="C78" s="91">
        <v>6</v>
      </c>
      <c r="D78" s="91">
        <v>2.7999999523162842</v>
      </c>
      <c r="E78" s="92">
        <v>24.063956291177888</v>
      </c>
      <c r="F78" s="91">
        <v>4.6999998092651367</v>
      </c>
    </row>
    <row r="79" spans="1:11" hidden="1">
      <c r="A79" s="9" t="s">
        <v>33</v>
      </c>
      <c r="B79" s="9" t="s">
        <v>11</v>
      </c>
      <c r="C79" s="91">
        <v>43404</v>
      </c>
      <c r="D79" s="91">
        <v>25477</v>
      </c>
      <c r="F79" s="91">
        <v>68881</v>
      </c>
      <c r="K79" s="92">
        <f>D79/F79*100</f>
        <v>36.986977540976469</v>
      </c>
    </row>
    <row r="80" spans="1:11">
      <c r="A80" s="9" t="s">
        <v>33</v>
      </c>
      <c r="B80" s="9" t="s">
        <v>12</v>
      </c>
      <c r="C80" s="91">
        <v>27.399999618530273</v>
      </c>
      <c r="D80" s="91">
        <v>23.600000381469727</v>
      </c>
      <c r="E80" s="92">
        <v>36.986977540976469</v>
      </c>
      <c r="F80" s="91">
        <v>25.899999618530273</v>
      </c>
    </row>
    <row r="81" spans="1:11" hidden="1">
      <c r="A81" s="9" t="s">
        <v>33</v>
      </c>
      <c r="B81" s="9" t="s">
        <v>13</v>
      </c>
      <c r="C81" s="91">
        <v>6509</v>
      </c>
      <c r="D81" s="91">
        <v>9356</v>
      </c>
      <c r="F81" s="91">
        <v>15865</v>
      </c>
      <c r="K81" s="92">
        <f>D81/F81*100</f>
        <v>58.972581153482508</v>
      </c>
    </row>
    <row r="82" spans="1:11">
      <c r="A82" s="9" t="s">
        <v>33</v>
      </c>
      <c r="B82" s="9" t="s">
        <v>14</v>
      </c>
      <c r="C82" s="91">
        <v>4.0999999046325684</v>
      </c>
      <c r="D82" s="91">
        <v>8.6999998092651367</v>
      </c>
      <c r="E82" s="92">
        <v>58.972581153482508</v>
      </c>
      <c r="F82" s="91">
        <v>6</v>
      </c>
    </row>
    <row r="83" spans="1:11" hidden="1">
      <c r="A83" s="9" t="s">
        <v>33</v>
      </c>
      <c r="B83" s="9" t="s">
        <v>15</v>
      </c>
      <c r="C83" s="91">
        <v>49913</v>
      </c>
      <c r="D83" s="91">
        <v>34833</v>
      </c>
      <c r="F83" s="91">
        <v>84746</v>
      </c>
      <c r="K83" s="92">
        <f>D83/F83*100</f>
        <v>41.102824912090249</v>
      </c>
    </row>
    <row r="84" spans="1:11" hidden="1">
      <c r="A84" s="9" t="s">
        <v>33</v>
      </c>
      <c r="B84" s="9" t="s">
        <v>16</v>
      </c>
      <c r="C84" s="91">
        <v>31.5</v>
      </c>
      <c r="D84" s="91">
        <v>32.299999237060547</v>
      </c>
      <c r="E84" s="92">
        <v>41.102824912090249</v>
      </c>
      <c r="F84" s="91">
        <v>31.899999618530273</v>
      </c>
    </row>
    <row r="85" spans="1:11" hidden="1">
      <c r="A85" s="9" t="s">
        <v>34</v>
      </c>
      <c r="B85" s="9" t="s">
        <v>6</v>
      </c>
      <c r="C85" s="91">
        <v>52421</v>
      </c>
      <c r="D85" s="91">
        <v>10302</v>
      </c>
      <c r="F85" s="91">
        <v>62724</v>
      </c>
      <c r="K85" s="92">
        <f>D85/F85*100</f>
        <v>16.424335182705185</v>
      </c>
    </row>
    <row r="86" spans="1:11" hidden="1">
      <c r="A86" s="9" t="s">
        <v>34</v>
      </c>
      <c r="B86" s="9" t="s">
        <v>7</v>
      </c>
      <c r="C86" s="91">
        <v>35632</v>
      </c>
      <c r="D86" s="91">
        <v>5908</v>
      </c>
      <c r="F86" s="91">
        <v>41540</v>
      </c>
      <c r="K86" s="92">
        <f>D86/F86*100</f>
        <v>14.22243620606644</v>
      </c>
    </row>
    <row r="87" spans="1:11">
      <c r="A87" s="9" t="s">
        <v>34</v>
      </c>
      <c r="B87" s="9" t="s">
        <v>8</v>
      </c>
      <c r="C87" s="91">
        <v>68</v>
      </c>
      <c r="D87" s="91">
        <v>57.299999237060547</v>
      </c>
      <c r="E87" s="92">
        <v>14.22243620606644</v>
      </c>
      <c r="F87" s="91">
        <v>66.199996948242187</v>
      </c>
    </row>
    <row r="88" spans="1:11" hidden="1">
      <c r="A88" s="9" t="s">
        <v>34</v>
      </c>
      <c r="B88" s="9" t="s">
        <v>9</v>
      </c>
      <c r="C88" s="91">
        <v>2698</v>
      </c>
      <c r="D88" s="91">
        <v>98</v>
      </c>
      <c r="F88" s="91">
        <v>2796</v>
      </c>
      <c r="K88" s="92">
        <f>D88/F88*100</f>
        <v>3.5050071530758222</v>
      </c>
    </row>
    <row r="89" spans="1:11">
      <c r="A89" s="9" t="s">
        <v>34</v>
      </c>
      <c r="B89" s="9" t="s">
        <v>10</v>
      </c>
      <c r="C89" s="91">
        <v>5.0999999046325684</v>
      </c>
      <c r="D89" s="91">
        <v>1</v>
      </c>
      <c r="E89" s="92">
        <v>3.5050071530758222</v>
      </c>
      <c r="F89" s="91">
        <v>4.5</v>
      </c>
    </row>
    <row r="90" spans="1:11" hidden="1">
      <c r="A90" s="9" t="s">
        <v>34</v>
      </c>
      <c r="B90" s="9" t="s">
        <v>11</v>
      </c>
      <c r="C90" s="91">
        <v>11779</v>
      </c>
      <c r="D90" s="91">
        <v>1934</v>
      </c>
      <c r="F90" s="91">
        <v>13713</v>
      </c>
      <c r="K90" s="92">
        <f>D90/F90*100</f>
        <v>14.103405527601545</v>
      </c>
    </row>
    <row r="91" spans="1:11">
      <c r="A91" s="9" t="s">
        <v>34</v>
      </c>
      <c r="B91" s="9" t="s">
        <v>12</v>
      </c>
      <c r="C91" s="91">
        <v>22.5</v>
      </c>
      <c r="D91" s="91">
        <v>18.799999237060547</v>
      </c>
      <c r="E91" s="92">
        <v>14.103405527601545</v>
      </c>
      <c r="F91" s="91">
        <v>21.899999618530273</v>
      </c>
    </row>
    <row r="92" spans="1:11" hidden="1">
      <c r="A92" s="9" t="s">
        <v>34</v>
      </c>
      <c r="B92" s="9" t="s">
        <v>13</v>
      </c>
      <c r="C92" s="91">
        <v>2313</v>
      </c>
      <c r="D92" s="91">
        <v>2362</v>
      </c>
      <c r="F92" s="91">
        <v>4675</v>
      </c>
      <c r="K92" s="92">
        <f>D92/F92*100</f>
        <v>50.524064171122994</v>
      </c>
    </row>
    <row r="93" spans="1:11">
      <c r="A93" s="9" t="s">
        <v>34</v>
      </c>
      <c r="B93" s="9" t="s">
        <v>14</v>
      </c>
      <c r="C93" s="91">
        <v>4.4000000953674316</v>
      </c>
      <c r="D93" s="91">
        <v>22.899999618530273</v>
      </c>
      <c r="E93" s="92">
        <v>50.524064171122994</v>
      </c>
      <c r="F93" s="91">
        <v>7.5</v>
      </c>
    </row>
    <row r="94" spans="1:11" hidden="1">
      <c r="A94" s="9" t="s">
        <v>34</v>
      </c>
      <c r="B94" s="9" t="s">
        <v>15</v>
      </c>
      <c r="C94" s="91">
        <v>14092</v>
      </c>
      <c r="D94" s="91">
        <v>4296</v>
      </c>
      <c r="F94" s="91">
        <v>18388</v>
      </c>
      <c r="K94" s="92">
        <f>D94/F94*100</f>
        <v>23.36306286708723</v>
      </c>
    </row>
    <row r="95" spans="1:11" hidden="1">
      <c r="A95" s="9" t="s">
        <v>34</v>
      </c>
      <c r="B95" s="9" t="s">
        <v>16</v>
      </c>
      <c r="C95" s="91">
        <v>26.899999618530273</v>
      </c>
      <c r="D95" s="91">
        <v>41.700000762939453</v>
      </c>
      <c r="E95" s="92">
        <v>23.36306286708723</v>
      </c>
      <c r="F95" s="91">
        <v>29.299999237060547</v>
      </c>
    </row>
    <row r="96" spans="1:11" hidden="1">
      <c r="A96" s="9" t="s">
        <v>35</v>
      </c>
      <c r="B96" s="9" t="s">
        <v>6</v>
      </c>
      <c r="C96" s="91">
        <v>49083</v>
      </c>
      <c r="D96" s="91">
        <v>14288</v>
      </c>
      <c r="F96" s="91">
        <v>63372</v>
      </c>
      <c r="K96" s="92">
        <f>D96/F96*100</f>
        <v>22.54623493025311</v>
      </c>
    </row>
    <row r="97" spans="1:11" hidden="1">
      <c r="A97" s="9" t="s">
        <v>35</v>
      </c>
      <c r="B97" s="9" t="s">
        <v>7</v>
      </c>
      <c r="C97" s="91">
        <v>27056</v>
      </c>
      <c r="D97" s="91">
        <v>6009</v>
      </c>
      <c r="F97" s="91">
        <v>33065</v>
      </c>
      <c r="K97" s="92">
        <f>D97/F97*100</f>
        <v>18.173295024950857</v>
      </c>
    </row>
    <row r="98" spans="1:11">
      <c r="A98" s="9" t="s">
        <v>35</v>
      </c>
      <c r="B98" s="9" t="s">
        <v>8</v>
      </c>
      <c r="C98" s="91">
        <v>55.099998474121094</v>
      </c>
      <c r="D98" s="91">
        <v>42.099998474121094</v>
      </c>
      <c r="E98" s="92">
        <v>18.173295024950857</v>
      </c>
      <c r="F98" s="91">
        <v>52.200000762939453</v>
      </c>
    </row>
    <row r="99" spans="1:11" hidden="1">
      <c r="A99" s="9" t="s">
        <v>35</v>
      </c>
      <c r="B99" s="9" t="s">
        <v>9</v>
      </c>
      <c r="C99" s="91">
        <v>6292</v>
      </c>
      <c r="D99" s="91">
        <v>284</v>
      </c>
      <c r="F99" s="91">
        <v>6577</v>
      </c>
      <c r="K99" s="92">
        <f>D99/F99*100</f>
        <v>4.3180781511327346</v>
      </c>
    </row>
    <row r="100" spans="1:11">
      <c r="A100" s="9" t="s">
        <v>35</v>
      </c>
      <c r="B100" s="9" t="s">
        <v>10</v>
      </c>
      <c r="C100" s="91">
        <v>12.800000190734863</v>
      </c>
      <c r="D100" s="91">
        <v>2</v>
      </c>
      <c r="E100" s="92">
        <v>4.3180781511327346</v>
      </c>
      <c r="F100" s="91">
        <v>10.399999618530273</v>
      </c>
    </row>
    <row r="101" spans="1:11" hidden="1">
      <c r="A101" s="9" t="s">
        <v>35</v>
      </c>
      <c r="B101" s="9" t="s">
        <v>11</v>
      </c>
      <c r="C101" s="91">
        <v>11665</v>
      </c>
      <c r="D101" s="91">
        <v>3260</v>
      </c>
      <c r="F101" s="91">
        <v>14925</v>
      </c>
      <c r="K101" s="92">
        <f>D101/F101*100</f>
        <v>21.842546063651589</v>
      </c>
    </row>
    <row r="102" spans="1:11">
      <c r="A102" s="9" t="s">
        <v>35</v>
      </c>
      <c r="B102" s="9" t="s">
        <v>12</v>
      </c>
      <c r="C102" s="91">
        <v>23.799999237060547</v>
      </c>
      <c r="D102" s="91">
        <v>22.799999237060547</v>
      </c>
      <c r="E102" s="92">
        <v>21.842546063651589</v>
      </c>
      <c r="F102" s="91">
        <v>23.600000381469727</v>
      </c>
    </row>
    <row r="103" spans="1:11" hidden="1">
      <c r="A103" s="9" t="s">
        <v>35</v>
      </c>
      <c r="B103" s="9" t="s">
        <v>13</v>
      </c>
      <c r="C103" s="91">
        <v>4070</v>
      </c>
      <c r="D103" s="91">
        <v>4735</v>
      </c>
      <c r="F103" s="91">
        <v>8805</v>
      </c>
      <c r="K103" s="92">
        <f>D103/F103*100</f>
        <v>53.77626348665531</v>
      </c>
    </row>
    <row r="104" spans="1:11">
      <c r="A104" s="9" t="s">
        <v>35</v>
      </c>
      <c r="B104" s="9" t="s">
        <v>14</v>
      </c>
      <c r="C104" s="91">
        <v>8.3000001907348633</v>
      </c>
      <c r="D104" s="91">
        <v>33.099998474121094</v>
      </c>
      <c r="E104" s="92">
        <v>53.77626348665531</v>
      </c>
      <c r="F104" s="91">
        <v>13.899999618530273</v>
      </c>
    </row>
    <row r="105" spans="1:11" hidden="1">
      <c r="A105" s="9" t="s">
        <v>35</v>
      </c>
      <c r="B105" s="9" t="s">
        <v>15</v>
      </c>
      <c r="C105" s="91">
        <v>15735</v>
      </c>
      <c r="D105" s="91">
        <v>7995</v>
      </c>
      <c r="F105" s="91">
        <v>23730</v>
      </c>
      <c r="K105" s="92">
        <f>D105/F105*100</f>
        <v>33.691529709228824</v>
      </c>
    </row>
    <row r="106" spans="1:11" hidden="1">
      <c r="A106" s="9" t="s">
        <v>35</v>
      </c>
      <c r="B106" s="9" t="s">
        <v>16</v>
      </c>
      <c r="C106" s="91">
        <v>32.099998474121094</v>
      </c>
      <c r="D106" s="91">
        <v>56</v>
      </c>
      <c r="E106" s="92">
        <v>33.691529709228824</v>
      </c>
      <c r="F106" s="91">
        <v>37.400001525878906</v>
      </c>
    </row>
    <row r="107" spans="1:11" hidden="1">
      <c r="A107" s="9" t="s">
        <v>36</v>
      </c>
      <c r="B107" s="9" t="s">
        <v>6</v>
      </c>
      <c r="C107" s="91">
        <v>168032</v>
      </c>
      <c r="D107" s="91">
        <v>143139</v>
      </c>
      <c r="F107" s="91">
        <v>311170</v>
      </c>
      <c r="K107" s="92">
        <f>D107/F107*100</f>
        <v>46.000257094192889</v>
      </c>
    </row>
    <row r="108" spans="1:11" hidden="1">
      <c r="A108" s="9" t="s">
        <v>36</v>
      </c>
      <c r="B108" s="9" t="s">
        <v>7</v>
      </c>
      <c r="C108" s="91">
        <v>47542</v>
      </c>
      <c r="D108" s="91">
        <v>20745</v>
      </c>
      <c r="F108" s="91">
        <v>68287</v>
      </c>
      <c r="K108" s="92">
        <f>D108/F108*100</f>
        <v>30.379135120886847</v>
      </c>
    </row>
    <row r="109" spans="1:11">
      <c r="A109" s="9" t="s">
        <v>36</v>
      </c>
      <c r="B109" s="9" t="s">
        <v>8</v>
      </c>
      <c r="C109" s="91">
        <v>28.299999237060547</v>
      </c>
      <c r="D109" s="91">
        <v>14.5</v>
      </c>
      <c r="E109" s="92">
        <v>30.379135120886847</v>
      </c>
      <c r="F109" s="91">
        <v>21.899999618530273</v>
      </c>
    </row>
    <row r="110" spans="1:11" hidden="1">
      <c r="A110" s="9" t="s">
        <v>36</v>
      </c>
      <c r="B110" s="9" t="s">
        <v>9</v>
      </c>
      <c r="C110" s="91">
        <v>3067</v>
      </c>
      <c r="D110" s="91">
        <v>1289</v>
      </c>
      <c r="F110" s="91">
        <v>4356</v>
      </c>
      <c r="K110" s="92">
        <f>D110/F110*100</f>
        <v>29.591368227731863</v>
      </c>
    </row>
    <row r="111" spans="1:11">
      <c r="A111" s="9" t="s">
        <v>36</v>
      </c>
      <c r="B111" s="9" t="s">
        <v>10</v>
      </c>
      <c r="C111" s="91">
        <v>1.7999999523162842</v>
      </c>
      <c r="D111" s="91">
        <v>0.89999997615814209</v>
      </c>
      <c r="E111" s="92">
        <v>29.591368227731863</v>
      </c>
      <c r="F111" s="91">
        <v>1.3999999761581421</v>
      </c>
    </row>
    <row r="112" spans="1:11" hidden="1">
      <c r="A112" s="9" t="s">
        <v>36</v>
      </c>
      <c r="B112" s="9" t="s">
        <v>11</v>
      </c>
      <c r="C112" s="91">
        <v>84279</v>
      </c>
      <c r="D112" s="91">
        <v>63536</v>
      </c>
      <c r="F112" s="91">
        <v>147815</v>
      </c>
      <c r="K112" s="92">
        <f>D112/F112*100</f>
        <v>42.98345905354666</v>
      </c>
    </row>
    <row r="113" spans="1:11">
      <c r="A113" s="9" t="s">
        <v>36</v>
      </c>
      <c r="B113" s="9" t="s">
        <v>12</v>
      </c>
      <c r="C113" s="91">
        <v>50.200000762939453</v>
      </c>
      <c r="D113" s="91">
        <v>44.400001525878906</v>
      </c>
      <c r="E113" s="92">
        <v>42.98345905354666</v>
      </c>
      <c r="F113" s="91">
        <v>47.5</v>
      </c>
    </row>
    <row r="114" spans="1:11" hidden="1">
      <c r="A114" s="9" t="s">
        <v>36</v>
      </c>
      <c r="B114" s="9" t="s">
        <v>13</v>
      </c>
      <c r="C114" s="91">
        <v>33144</v>
      </c>
      <c r="D114" s="91">
        <v>57568</v>
      </c>
      <c r="F114" s="91">
        <v>90711</v>
      </c>
      <c r="K114" s="92">
        <f>D114/F114*100</f>
        <v>63.463086064534622</v>
      </c>
    </row>
    <row r="115" spans="1:11">
      <c r="A115" s="9" t="s">
        <v>36</v>
      </c>
      <c r="B115" s="9" t="s">
        <v>14</v>
      </c>
      <c r="C115" s="91">
        <v>19.700000762939453</v>
      </c>
      <c r="D115" s="91">
        <v>40.200000762939453</v>
      </c>
      <c r="E115" s="92">
        <v>63.463086064534622</v>
      </c>
      <c r="F115" s="91">
        <v>29.200000762939453</v>
      </c>
    </row>
    <row r="116" spans="1:11" hidden="1">
      <c r="A116" s="9" t="s">
        <v>36</v>
      </c>
      <c r="B116" s="9" t="s">
        <v>15</v>
      </c>
      <c r="C116" s="91">
        <v>117423</v>
      </c>
      <c r="D116" s="91">
        <v>121104</v>
      </c>
      <c r="F116" s="91">
        <v>238527</v>
      </c>
      <c r="K116" s="92">
        <f>D116/F116*100</f>
        <v>50.771610761045913</v>
      </c>
    </row>
    <row r="117" spans="1:11" hidden="1">
      <c r="A117" s="9" t="s">
        <v>36</v>
      </c>
      <c r="B117" s="9" t="s">
        <v>16</v>
      </c>
      <c r="C117" s="91">
        <v>69.900001525878906</v>
      </c>
      <c r="D117" s="91">
        <v>84.599998474121094</v>
      </c>
      <c r="E117" s="92">
        <v>50.771610761045913</v>
      </c>
      <c r="F117" s="91">
        <v>76.699996948242188</v>
      </c>
    </row>
  </sheetData>
  <autoFilter ref="A7:K117">
    <filterColumn colId="1">
      <filters>
        <filter val="Contributing family workers (d) (%)"/>
        <filter val="Employers (a) (%)"/>
        <filter val="Own-account workers (b) (%)"/>
        <filter val="Wage &amp; salaried workers (employees) (%)"/>
      </filters>
    </filterColumn>
    <filterColumn colId="2"/>
    <filterColumn colId="3"/>
    <filterColumn colId="4"/>
    <filterColumn colId="5"/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33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4" sqref="F4"/>
    </sheetView>
  </sheetViews>
  <sheetFormatPr baseColWidth="10" defaultRowHeight="12.75"/>
  <cols>
    <col min="1" max="8" width="11.42578125" style="106"/>
    <col min="9" max="9" width="3.7109375" style="106" customWidth="1"/>
    <col min="10" max="10" width="11.42578125" style="106"/>
    <col min="11" max="11" width="16.140625" style="106" customWidth="1"/>
    <col min="12" max="12" width="16.140625" style="116" customWidth="1"/>
    <col min="13" max="13" width="11.42578125" style="106"/>
    <col min="14" max="14" width="11.42578125" style="116"/>
    <col min="15" max="15" width="11.42578125" style="106"/>
    <col min="16" max="16" width="11.42578125" style="116"/>
    <col min="17" max="17" width="11.42578125" style="106"/>
    <col min="18" max="18" width="11.42578125" style="116"/>
    <col min="19" max="19" width="11.42578125" style="106"/>
    <col min="20" max="20" width="16.28515625" style="116" customWidth="1"/>
    <col min="21" max="21" width="11.42578125" style="106"/>
    <col min="22" max="22" width="2.140625" style="106" customWidth="1"/>
    <col min="23" max="24" width="11.42578125" style="106"/>
    <col min="25" max="25" width="1.7109375" style="106" customWidth="1"/>
    <col min="26" max="27" width="11.42578125" style="106"/>
    <col min="28" max="28" width="2.42578125" style="106" customWidth="1"/>
    <col min="29" max="16384" width="11.42578125" style="106"/>
  </cols>
  <sheetData>
    <row r="1" spans="1:30" ht="15.75">
      <c r="W1" s="121" t="s">
        <v>69</v>
      </c>
      <c r="X1" s="122"/>
      <c r="Y1" s="122"/>
      <c r="Z1" s="122"/>
      <c r="AA1" s="122"/>
      <c r="AB1" s="122"/>
      <c r="AC1" s="122"/>
      <c r="AD1" s="122"/>
    </row>
    <row r="2" spans="1:30" ht="16.5" thickBot="1">
      <c r="A2" s="113"/>
      <c r="B2" s="113"/>
      <c r="C2" s="113"/>
      <c r="D2" s="113"/>
      <c r="E2" s="113"/>
      <c r="F2" s="114" t="s">
        <v>62</v>
      </c>
      <c r="G2" s="113"/>
      <c r="H2" s="113"/>
      <c r="J2" s="115" t="s">
        <v>63</v>
      </c>
      <c r="K2" s="115"/>
      <c r="L2" s="117"/>
      <c r="M2" s="115"/>
      <c r="N2" s="117"/>
      <c r="O2" s="115"/>
      <c r="P2" s="117"/>
      <c r="Q2" s="115"/>
      <c r="R2" s="117"/>
      <c r="S2" s="115"/>
      <c r="T2" s="117"/>
      <c r="U2" s="115"/>
      <c r="W2" s="115" t="s">
        <v>66</v>
      </c>
      <c r="X2" s="115"/>
      <c r="Z2" s="115" t="s">
        <v>67</v>
      </c>
      <c r="AA2" s="115"/>
      <c r="AC2" s="115" t="s">
        <v>68</v>
      </c>
      <c r="AD2" s="115"/>
    </row>
    <row r="3" spans="1:30" ht="64.5" thickTop="1">
      <c r="A3" s="112" t="s">
        <v>1</v>
      </c>
      <c r="B3" s="112" t="s">
        <v>3</v>
      </c>
      <c r="C3" s="112" t="s">
        <v>4</v>
      </c>
      <c r="D3" s="112" t="s">
        <v>5</v>
      </c>
      <c r="E3" s="112" t="s">
        <v>57</v>
      </c>
      <c r="F3" s="112" t="s">
        <v>58</v>
      </c>
      <c r="G3" s="112" t="s">
        <v>59</v>
      </c>
      <c r="H3" s="112" t="s">
        <v>60</v>
      </c>
      <c r="I3" s="110"/>
      <c r="J3" s="111" t="s">
        <v>6</v>
      </c>
      <c r="K3" s="111" t="s">
        <v>7</v>
      </c>
      <c r="L3" s="118" t="s">
        <v>8</v>
      </c>
      <c r="M3" s="111" t="s">
        <v>9</v>
      </c>
      <c r="N3" s="118" t="s">
        <v>10</v>
      </c>
      <c r="O3" s="111" t="s">
        <v>11</v>
      </c>
      <c r="P3" s="118" t="s">
        <v>12</v>
      </c>
      <c r="Q3" s="111" t="s">
        <v>13</v>
      </c>
      <c r="R3" s="118" t="s">
        <v>14</v>
      </c>
      <c r="S3" s="111" t="s">
        <v>15</v>
      </c>
      <c r="T3" s="118" t="s">
        <v>16</v>
      </c>
      <c r="U3" s="111" t="s">
        <v>17</v>
      </c>
      <c r="W3" s="111" t="s">
        <v>64</v>
      </c>
      <c r="X3" s="111" t="s">
        <v>65</v>
      </c>
      <c r="Z3" s="111" t="s">
        <v>64</v>
      </c>
      <c r="AA3" s="111" t="s">
        <v>65</v>
      </c>
      <c r="AC3" s="111" t="s">
        <v>64</v>
      </c>
      <c r="AD3" s="111" t="s">
        <v>65</v>
      </c>
    </row>
    <row r="4" spans="1:30">
      <c r="A4" s="107" t="s">
        <v>19</v>
      </c>
      <c r="B4" s="107">
        <v>2011</v>
      </c>
      <c r="C4" s="107" t="s">
        <v>20</v>
      </c>
      <c r="D4" s="107" t="s">
        <v>21</v>
      </c>
      <c r="E4" s="107" t="s">
        <v>61</v>
      </c>
      <c r="F4" s="108">
        <v>5115650</v>
      </c>
      <c r="G4" s="108">
        <v>3280765</v>
      </c>
      <c r="H4" s="109">
        <v>64.099998474121094</v>
      </c>
      <c r="I4" s="109"/>
      <c r="J4" s="108">
        <v>3084794</v>
      </c>
      <c r="K4" s="108">
        <v>1488501</v>
      </c>
      <c r="L4" s="119">
        <v>48.299999237060547</v>
      </c>
      <c r="M4" s="108">
        <v>77922</v>
      </c>
      <c r="N4" s="119">
        <v>2.5</v>
      </c>
      <c r="O4" s="108">
        <v>1042316</v>
      </c>
      <c r="P4" s="119">
        <v>33.799999237060547</v>
      </c>
      <c r="Q4" s="108">
        <v>476055</v>
      </c>
      <c r="R4" s="119">
        <v>15.399999618530273</v>
      </c>
      <c r="S4" s="108">
        <v>1518371</v>
      </c>
      <c r="T4" s="119">
        <v>49.200000762939453</v>
      </c>
      <c r="U4" s="107" t="s">
        <v>22</v>
      </c>
      <c r="W4" s="116">
        <f>$K4/J4*100</f>
        <v>48.252849298851075</v>
      </c>
      <c r="X4" s="116">
        <f>K4/F4*100</f>
        <v>29.097006245540648</v>
      </c>
      <c r="Y4" s="116"/>
      <c r="Z4" s="116">
        <f>K5/J5*100</f>
        <v>48.436197167187579</v>
      </c>
      <c r="AA4" s="116">
        <f>K5/F5*100</f>
        <v>35.227782683594143</v>
      </c>
      <c r="AB4" s="116"/>
      <c r="AC4" s="116">
        <f>K6/J6*100</f>
        <v>47.974816129684861</v>
      </c>
      <c r="AD4" s="116">
        <f>K6/F6*100</f>
        <v>22.975349705398155</v>
      </c>
    </row>
    <row r="5" spans="1:30">
      <c r="A5" s="107" t="s">
        <v>19</v>
      </c>
      <c r="B5" s="107">
        <v>2011</v>
      </c>
      <c r="C5" s="107" t="s">
        <v>24</v>
      </c>
      <c r="D5" s="107" t="s">
        <v>25</v>
      </c>
      <c r="E5" s="107" t="s">
        <v>61</v>
      </c>
      <c r="F5" s="108">
        <v>2555923</v>
      </c>
      <c r="G5" s="108">
        <v>1971466</v>
      </c>
      <c r="H5" s="109">
        <v>77.099998474121094</v>
      </c>
      <c r="I5" s="109"/>
      <c r="J5" s="108">
        <v>1858930</v>
      </c>
      <c r="K5" s="108">
        <v>900395</v>
      </c>
      <c r="L5" s="119">
        <v>48.400001525878906</v>
      </c>
      <c r="M5" s="108">
        <v>61604</v>
      </c>
      <c r="N5" s="119">
        <v>3.2999999523162842</v>
      </c>
      <c r="O5" s="108">
        <v>732024</v>
      </c>
      <c r="P5" s="119">
        <v>39.400001525878906</v>
      </c>
      <c r="Q5" s="108">
        <v>164907</v>
      </c>
      <c r="R5" s="119">
        <v>8.8999996185302734</v>
      </c>
      <c r="S5" s="108">
        <v>896931</v>
      </c>
      <c r="T5" s="119">
        <v>48.200000762939453</v>
      </c>
      <c r="U5" s="107" t="s">
        <v>22</v>
      </c>
    </row>
    <row r="6" spans="1:30">
      <c r="A6" s="107" t="s">
        <v>19</v>
      </c>
      <c r="B6" s="107">
        <v>2011</v>
      </c>
      <c r="C6" s="107" t="s">
        <v>26</v>
      </c>
      <c r="D6" s="107" t="s">
        <v>27</v>
      </c>
      <c r="E6" s="107" t="s">
        <v>61</v>
      </c>
      <c r="F6" s="108">
        <v>2559726</v>
      </c>
      <c r="G6" s="108">
        <v>1309299</v>
      </c>
      <c r="H6" s="109">
        <v>51.099998474121094</v>
      </c>
      <c r="I6" s="109"/>
      <c r="J6" s="108">
        <v>1225864</v>
      </c>
      <c r="K6" s="108">
        <v>588106</v>
      </c>
      <c r="L6" s="119">
        <v>48</v>
      </c>
      <c r="M6" s="108">
        <v>16318</v>
      </c>
      <c r="N6" s="119">
        <v>1.2999999523162842</v>
      </c>
      <c r="O6" s="108">
        <v>310292</v>
      </c>
      <c r="P6" s="119">
        <v>25.299999237060547</v>
      </c>
      <c r="Q6" s="108">
        <v>311148</v>
      </c>
      <c r="R6" s="119">
        <v>25.399999618530273</v>
      </c>
      <c r="S6" s="108">
        <v>621440</v>
      </c>
      <c r="T6" s="119">
        <v>50.700000762939453</v>
      </c>
      <c r="U6" s="107" t="s">
        <v>22</v>
      </c>
    </row>
    <row r="7" spans="1:30">
      <c r="A7" s="107" t="s">
        <v>28</v>
      </c>
      <c r="B7" s="107">
        <v>2011</v>
      </c>
      <c r="C7" s="107" t="s">
        <v>20</v>
      </c>
      <c r="D7" s="107" t="s">
        <v>21</v>
      </c>
      <c r="E7" s="107" t="s">
        <v>61</v>
      </c>
      <c r="F7" s="108">
        <v>850637</v>
      </c>
      <c r="G7" s="108">
        <v>512807</v>
      </c>
      <c r="H7" s="109">
        <v>60.299999237060547</v>
      </c>
      <c r="I7" s="109"/>
      <c r="J7" s="108">
        <v>469195</v>
      </c>
      <c r="K7" s="108">
        <v>405239</v>
      </c>
      <c r="L7" s="119">
        <v>86.400001525878906</v>
      </c>
      <c r="M7" s="108">
        <v>17764</v>
      </c>
      <c r="N7" s="119">
        <v>3.7999999523162842</v>
      </c>
      <c r="O7" s="108">
        <v>39859</v>
      </c>
      <c r="P7" s="119">
        <v>8.5</v>
      </c>
      <c r="Q7" s="108">
        <v>6333</v>
      </c>
      <c r="R7" s="119">
        <v>1.2999999523162842</v>
      </c>
      <c r="S7" s="108">
        <v>46191</v>
      </c>
      <c r="T7" s="119">
        <v>9.8000001907348633</v>
      </c>
      <c r="U7" s="107" t="s">
        <v>22</v>
      </c>
      <c r="W7" s="116">
        <f>$K7/J7*100</f>
        <v>86.368993701978923</v>
      </c>
      <c r="X7" s="116">
        <f>K7/F7*100</f>
        <v>47.639474887643026</v>
      </c>
      <c r="Y7" s="116"/>
      <c r="Z7" s="116">
        <f>K8/J8*100</f>
        <v>83.62703999064091</v>
      </c>
      <c r="AA7" s="116">
        <f>K8/F8*100</f>
        <v>51.824311261478975</v>
      </c>
      <c r="AB7" s="116"/>
      <c r="AC7" s="116">
        <f>K9/J9*100</f>
        <v>89.674280879864625</v>
      </c>
      <c r="AD7" s="116">
        <f>K9/F9*100</f>
        <v>43.675558617974211</v>
      </c>
    </row>
    <row r="8" spans="1:30">
      <c r="A8" s="107" t="s">
        <v>28</v>
      </c>
      <c r="B8" s="107">
        <v>2011</v>
      </c>
      <c r="C8" s="107" t="s">
        <v>24</v>
      </c>
      <c r="D8" s="107" t="s">
        <v>25</v>
      </c>
      <c r="E8" s="107" t="s">
        <v>61</v>
      </c>
      <c r="F8" s="108">
        <v>413800</v>
      </c>
      <c r="G8" s="108">
        <v>281014</v>
      </c>
      <c r="H8" s="109">
        <v>67.900001525878906</v>
      </c>
      <c r="I8" s="109"/>
      <c r="J8" s="108">
        <v>256435</v>
      </c>
      <c r="K8" s="108">
        <v>214449</v>
      </c>
      <c r="L8" s="119">
        <v>83.599998474121094</v>
      </c>
      <c r="M8" s="108">
        <v>13710</v>
      </c>
      <c r="N8" s="119">
        <v>5.3000001907348633</v>
      </c>
      <c r="O8" s="108">
        <v>26525</v>
      </c>
      <c r="P8" s="119">
        <v>10.300000190734863</v>
      </c>
      <c r="Q8" s="108">
        <v>1751</v>
      </c>
      <c r="R8" s="119">
        <v>0.69999998807907104</v>
      </c>
      <c r="S8" s="108">
        <v>28276</v>
      </c>
      <c r="T8" s="119">
        <v>11</v>
      </c>
      <c r="U8" s="107" t="s">
        <v>22</v>
      </c>
    </row>
    <row r="9" spans="1:30">
      <c r="A9" s="107" t="s">
        <v>28</v>
      </c>
      <c r="B9" s="107">
        <v>2011</v>
      </c>
      <c r="C9" s="107" t="s">
        <v>26</v>
      </c>
      <c r="D9" s="107" t="s">
        <v>27</v>
      </c>
      <c r="E9" s="107" t="s">
        <v>61</v>
      </c>
      <c r="F9" s="108">
        <v>436837</v>
      </c>
      <c r="G9" s="108">
        <v>231793</v>
      </c>
      <c r="H9" s="109">
        <v>53.099998474121094</v>
      </c>
      <c r="I9" s="109"/>
      <c r="J9" s="108">
        <v>212760</v>
      </c>
      <c r="K9" s="108">
        <v>190791</v>
      </c>
      <c r="L9" s="119">
        <v>89.699996948242188</v>
      </c>
      <c r="M9" s="108">
        <v>4054</v>
      </c>
      <c r="N9" s="119">
        <v>1.8999999761581421</v>
      </c>
      <c r="O9" s="108">
        <v>13334</v>
      </c>
      <c r="P9" s="119">
        <v>6.3000001907348633</v>
      </c>
      <c r="Q9" s="108">
        <v>4581</v>
      </c>
      <c r="R9" s="119">
        <v>2.2000000476837158</v>
      </c>
      <c r="S9" s="108">
        <v>17915</v>
      </c>
      <c r="T9" s="119">
        <v>8.3999996185302734</v>
      </c>
      <c r="U9" s="107" t="s">
        <v>22</v>
      </c>
    </row>
    <row r="10" spans="1:30">
      <c r="A10" s="107" t="s">
        <v>29</v>
      </c>
      <c r="B10" s="107">
        <v>2011</v>
      </c>
      <c r="C10" s="107" t="s">
        <v>20</v>
      </c>
      <c r="D10" s="107" t="s">
        <v>21</v>
      </c>
      <c r="E10" s="107" t="s">
        <v>61</v>
      </c>
      <c r="F10" s="108">
        <v>301650</v>
      </c>
      <c r="G10" s="108">
        <v>179178</v>
      </c>
      <c r="H10" s="109">
        <v>59.400001525878906</v>
      </c>
      <c r="I10" s="109"/>
      <c r="J10" s="108">
        <v>163732</v>
      </c>
      <c r="K10" s="108">
        <v>126738</v>
      </c>
      <c r="L10" s="119">
        <v>77.400001525878906</v>
      </c>
      <c r="M10" s="108">
        <v>3353</v>
      </c>
      <c r="N10" s="119">
        <v>2</v>
      </c>
      <c r="O10" s="108">
        <v>27814</v>
      </c>
      <c r="P10" s="119">
        <v>17</v>
      </c>
      <c r="Q10" s="108">
        <v>5827</v>
      </c>
      <c r="R10" s="119">
        <v>3.5999999046325684</v>
      </c>
      <c r="S10" s="108">
        <v>33641</v>
      </c>
      <c r="T10" s="119">
        <v>20.5</v>
      </c>
      <c r="U10" s="107" t="s">
        <v>22</v>
      </c>
      <c r="W10" s="116">
        <f>$K10/J10*100</f>
        <v>77.405760633229917</v>
      </c>
      <c r="X10" s="116">
        <f>K10/F10*100</f>
        <v>42.014917951268025</v>
      </c>
      <c r="Y10" s="116"/>
      <c r="Z10" s="116">
        <f>K11/J11*100</f>
        <v>76.279835209136394</v>
      </c>
      <c r="AA10" s="116">
        <f>K11/F11*100</f>
        <v>48.922560353621222</v>
      </c>
      <c r="AB10" s="116"/>
      <c r="AC10" s="116">
        <f>K12/J12*100</f>
        <v>78.799885234926833</v>
      </c>
      <c r="AD10" s="116">
        <f>K12/F12*100</f>
        <v>35.939233060405527</v>
      </c>
    </row>
    <row r="11" spans="1:30">
      <c r="A11" s="107" t="s">
        <v>29</v>
      </c>
      <c r="B11" s="107">
        <v>2011</v>
      </c>
      <c r="C11" s="107" t="s">
        <v>24</v>
      </c>
      <c r="D11" s="107" t="s">
        <v>25</v>
      </c>
      <c r="E11" s="107" t="s">
        <v>61</v>
      </c>
      <c r="F11" s="108">
        <v>141168</v>
      </c>
      <c r="G11" s="108">
        <v>99193</v>
      </c>
      <c r="H11" s="109">
        <v>70.300003051757813</v>
      </c>
      <c r="I11" s="109"/>
      <c r="J11" s="108">
        <v>90539</v>
      </c>
      <c r="K11" s="108">
        <v>69063</v>
      </c>
      <c r="L11" s="119">
        <v>76.300003051757813</v>
      </c>
      <c r="M11" s="108">
        <v>2604</v>
      </c>
      <c r="N11" s="119">
        <v>2.9000000953674316</v>
      </c>
      <c r="O11" s="108">
        <v>16968</v>
      </c>
      <c r="P11" s="119">
        <v>18.700000762939453</v>
      </c>
      <c r="Q11" s="108">
        <v>1904</v>
      </c>
      <c r="R11" s="119">
        <v>2.0999999046325684</v>
      </c>
      <c r="S11" s="108">
        <v>18872</v>
      </c>
      <c r="T11" s="119">
        <v>20.799999237060547</v>
      </c>
      <c r="U11" s="107" t="s">
        <v>22</v>
      </c>
    </row>
    <row r="12" spans="1:30">
      <c r="A12" s="107" t="s">
        <v>29</v>
      </c>
      <c r="B12" s="107">
        <v>2011</v>
      </c>
      <c r="C12" s="107" t="s">
        <v>26</v>
      </c>
      <c r="D12" s="107" t="s">
        <v>27</v>
      </c>
      <c r="E12" s="107" t="s">
        <v>61</v>
      </c>
      <c r="F12" s="108">
        <v>160482</v>
      </c>
      <c r="G12" s="108">
        <v>79985</v>
      </c>
      <c r="H12" s="109">
        <v>49.799999237060547</v>
      </c>
      <c r="I12" s="109"/>
      <c r="J12" s="108">
        <v>73193</v>
      </c>
      <c r="K12" s="108">
        <v>57676</v>
      </c>
      <c r="L12" s="119">
        <v>78.800003051757813</v>
      </c>
      <c r="M12" s="108">
        <v>748</v>
      </c>
      <c r="N12" s="119">
        <v>1</v>
      </c>
      <c r="O12" s="108">
        <v>10846</v>
      </c>
      <c r="P12" s="119">
        <v>14.800000190734863</v>
      </c>
      <c r="Q12" s="108">
        <v>3923</v>
      </c>
      <c r="R12" s="119">
        <v>5.4000000953674316</v>
      </c>
      <c r="S12" s="108">
        <v>14769</v>
      </c>
      <c r="T12" s="119">
        <v>20.200000762939453</v>
      </c>
      <c r="U12" s="107" t="s">
        <v>22</v>
      </c>
    </row>
    <row r="13" spans="1:30">
      <c r="A13" s="107" t="s">
        <v>30</v>
      </c>
      <c r="B13" s="107">
        <v>2011</v>
      </c>
      <c r="C13" s="107" t="s">
        <v>20</v>
      </c>
      <c r="D13" s="107" t="s">
        <v>21</v>
      </c>
      <c r="E13" s="107" t="s">
        <v>61</v>
      </c>
      <c r="F13" s="108">
        <v>1177474</v>
      </c>
      <c r="G13" s="108">
        <v>862649</v>
      </c>
      <c r="H13" s="109">
        <v>73.300003051757812</v>
      </c>
      <c r="I13" s="109"/>
      <c r="J13" s="108">
        <v>826158</v>
      </c>
      <c r="K13" s="108">
        <v>405658</v>
      </c>
      <c r="L13" s="119">
        <v>49.099998474121094</v>
      </c>
      <c r="M13" s="108">
        <v>15138</v>
      </c>
      <c r="N13" s="119">
        <v>1.7999999523162842</v>
      </c>
      <c r="O13" s="108">
        <v>243516</v>
      </c>
      <c r="P13" s="119">
        <v>29.5</v>
      </c>
      <c r="Q13" s="108">
        <v>161846</v>
      </c>
      <c r="R13" s="119">
        <v>19.600000381469727</v>
      </c>
      <c r="S13" s="108">
        <v>405362</v>
      </c>
      <c r="T13" s="119">
        <v>49.099998474121094</v>
      </c>
      <c r="U13" s="107" t="s">
        <v>22</v>
      </c>
      <c r="W13" s="116">
        <f>$K13/J13*100</f>
        <v>49.101745670924934</v>
      </c>
      <c r="X13" s="116">
        <f>K13/F13*100</f>
        <v>34.451546276181041</v>
      </c>
      <c r="Y13" s="116"/>
      <c r="Z13" s="116">
        <f>K14/J14*100</f>
        <v>51.89170205994359</v>
      </c>
      <c r="AA13" s="116">
        <f>K14/F14*100</f>
        <v>39.300485404614669</v>
      </c>
      <c r="AB13" s="116"/>
      <c r="AC13" s="116">
        <f>K15/J15*100</f>
        <v>45.67158620801321</v>
      </c>
      <c r="AD13" s="116">
        <f>K15/F15*100</f>
        <v>29.386679261139687</v>
      </c>
    </row>
    <row r="14" spans="1:30">
      <c r="A14" s="107" t="s">
        <v>30</v>
      </c>
      <c r="B14" s="107">
        <v>2011</v>
      </c>
      <c r="C14" s="107" t="s">
        <v>24</v>
      </c>
      <c r="D14" s="107" t="s">
        <v>25</v>
      </c>
      <c r="E14" s="107" t="s">
        <v>61</v>
      </c>
      <c r="F14" s="108">
        <v>601560</v>
      </c>
      <c r="G14" s="108">
        <v>478543</v>
      </c>
      <c r="H14" s="109">
        <v>79.599998474121094</v>
      </c>
      <c r="I14" s="109"/>
      <c r="J14" s="108">
        <v>455595</v>
      </c>
      <c r="K14" s="108">
        <v>236416</v>
      </c>
      <c r="L14" s="119">
        <v>51.900001525878906</v>
      </c>
      <c r="M14" s="108">
        <v>11090</v>
      </c>
      <c r="N14" s="119">
        <v>2.4000000953674316</v>
      </c>
      <c r="O14" s="108">
        <v>164010</v>
      </c>
      <c r="P14" s="119">
        <v>36</v>
      </c>
      <c r="Q14" s="108">
        <v>44080</v>
      </c>
      <c r="R14" s="119">
        <v>9.6999998092651367</v>
      </c>
      <c r="S14" s="108">
        <v>208090</v>
      </c>
      <c r="T14" s="119">
        <v>45.700000762939453</v>
      </c>
      <c r="U14" s="107" t="s">
        <v>22</v>
      </c>
    </row>
    <row r="15" spans="1:30">
      <c r="A15" s="107" t="s">
        <v>30</v>
      </c>
      <c r="B15" s="107">
        <v>2011</v>
      </c>
      <c r="C15" s="107" t="s">
        <v>26</v>
      </c>
      <c r="D15" s="107" t="s">
        <v>27</v>
      </c>
      <c r="E15" s="107" t="s">
        <v>61</v>
      </c>
      <c r="F15" s="108">
        <v>575914</v>
      </c>
      <c r="G15" s="108">
        <v>384107</v>
      </c>
      <c r="H15" s="109">
        <v>66.699996948242187</v>
      </c>
      <c r="I15" s="109"/>
      <c r="J15" s="108">
        <v>370563</v>
      </c>
      <c r="K15" s="108">
        <v>169242</v>
      </c>
      <c r="L15" s="119">
        <v>45.700000762939453</v>
      </c>
      <c r="M15" s="108">
        <v>4048</v>
      </c>
      <c r="N15" s="119">
        <v>1.1000000238418579</v>
      </c>
      <c r="O15" s="108">
        <v>79506</v>
      </c>
      <c r="P15" s="119">
        <v>21.5</v>
      </c>
      <c r="Q15" s="108">
        <v>117766</v>
      </c>
      <c r="R15" s="119">
        <v>31.799999237060547</v>
      </c>
      <c r="S15" s="108">
        <v>197272</v>
      </c>
      <c r="T15" s="119">
        <v>53.200000762939453</v>
      </c>
      <c r="U15" s="107" t="s">
        <v>22</v>
      </c>
    </row>
    <row r="16" spans="1:30">
      <c r="A16" s="107" t="s">
        <v>31</v>
      </c>
      <c r="B16" s="107">
        <v>2011</v>
      </c>
      <c r="C16" s="107" t="s">
        <v>20</v>
      </c>
      <c r="D16" s="107" t="s">
        <v>21</v>
      </c>
      <c r="E16" s="107" t="s">
        <v>61</v>
      </c>
      <c r="F16" s="108">
        <v>443881</v>
      </c>
      <c r="G16" s="108">
        <v>311108</v>
      </c>
      <c r="H16" s="109">
        <v>70.099998474121094</v>
      </c>
      <c r="I16" s="109"/>
      <c r="J16" s="108">
        <v>296535</v>
      </c>
      <c r="K16" s="108">
        <v>107692</v>
      </c>
      <c r="L16" s="119">
        <v>36.299999237060547</v>
      </c>
      <c r="M16" s="108">
        <v>6909</v>
      </c>
      <c r="N16" s="119">
        <v>2.2999999523162842</v>
      </c>
      <c r="O16" s="108">
        <v>117278</v>
      </c>
      <c r="P16" s="119">
        <v>39.5</v>
      </c>
      <c r="Q16" s="108">
        <v>64657</v>
      </c>
      <c r="R16" s="119">
        <v>21.799999237060547</v>
      </c>
      <c r="S16" s="108">
        <v>181935</v>
      </c>
      <c r="T16" s="119">
        <v>61.400001525878906</v>
      </c>
      <c r="U16" s="107" t="s">
        <v>22</v>
      </c>
      <c r="W16" s="116">
        <f>$K16/J16*100</f>
        <v>36.316792284216028</v>
      </c>
      <c r="X16" s="116">
        <f>K16/F16*100</f>
        <v>24.261457462698335</v>
      </c>
      <c r="Y16" s="116"/>
      <c r="Z16" s="116">
        <f>K17/J17*100</f>
        <v>38.546646872479457</v>
      </c>
      <c r="AA16" s="116">
        <f>K17/F17*100</f>
        <v>30.155369814909648</v>
      </c>
      <c r="AB16" s="116"/>
      <c r="AC16" s="116">
        <f>K18/J18*100</f>
        <v>33.275404373370748</v>
      </c>
      <c r="AD16" s="116">
        <f>K18/F18*100</f>
        <v>18.536890815266144</v>
      </c>
    </row>
    <row r="17" spans="1:30">
      <c r="A17" s="107" t="s">
        <v>31</v>
      </c>
      <c r="B17" s="107">
        <v>2011</v>
      </c>
      <c r="C17" s="107" t="s">
        <v>24</v>
      </c>
      <c r="D17" s="107" t="s">
        <v>25</v>
      </c>
      <c r="E17" s="107" t="s">
        <v>61</v>
      </c>
      <c r="F17" s="108">
        <v>218704</v>
      </c>
      <c r="G17" s="108">
        <v>178984</v>
      </c>
      <c r="H17" s="109">
        <v>81.800003051757812</v>
      </c>
      <c r="I17" s="109"/>
      <c r="J17" s="108">
        <v>171094</v>
      </c>
      <c r="K17" s="108">
        <v>65951</v>
      </c>
      <c r="L17" s="119">
        <v>38.5</v>
      </c>
      <c r="M17" s="108">
        <v>5481</v>
      </c>
      <c r="N17" s="119">
        <v>3.2000000476837158</v>
      </c>
      <c r="O17" s="108">
        <v>79533</v>
      </c>
      <c r="P17" s="119">
        <v>46.5</v>
      </c>
      <c r="Q17" s="108">
        <v>20129</v>
      </c>
      <c r="R17" s="119">
        <v>11.800000190734863</v>
      </c>
      <c r="S17" s="108">
        <v>99662</v>
      </c>
      <c r="T17" s="119">
        <v>58.200000762939453</v>
      </c>
      <c r="U17" s="107" t="s">
        <v>22</v>
      </c>
    </row>
    <row r="18" spans="1:30">
      <c r="A18" s="107" t="s">
        <v>31</v>
      </c>
      <c r="B18" s="107">
        <v>2011</v>
      </c>
      <c r="C18" s="107" t="s">
        <v>26</v>
      </c>
      <c r="D18" s="107" t="s">
        <v>27</v>
      </c>
      <c r="E18" s="107" t="s">
        <v>61</v>
      </c>
      <c r="F18" s="108">
        <v>225178</v>
      </c>
      <c r="G18" s="108">
        <v>132124</v>
      </c>
      <c r="H18" s="109">
        <v>58.700000762939453</v>
      </c>
      <c r="I18" s="109"/>
      <c r="J18" s="108">
        <v>125441</v>
      </c>
      <c r="K18" s="108">
        <v>41741</v>
      </c>
      <c r="L18" s="119">
        <v>33.299999237060547</v>
      </c>
      <c r="M18" s="108">
        <v>1428</v>
      </c>
      <c r="N18" s="119">
        <v>1.1000000238418579</v>
      </c>
      <c r="O18" s="108">
        <v>37745</v>
      </c>
      <c r="P18" s="119">
        <v>30.100000381469727</v>
      </c>
      <c r="Q18" s="108">
        <v>44528</v>
      </c>
      <c r="R18" s="119">
        <v>35.5</v>
      </c>
      <c r="S18" s="108">
        <v>82272</v>
      </c>
      <c r="T18" s="119">
        <v>65.599998474121094</v>
      </c>
      <c r="U18" s="107" t="s">
        <v>22</v>
      </c>
    </row>
    <row r="19" spans="1:30">
      <c r="A19" s="107" t="s">
        <v>32</v>
      </c>
      <c r="B19" s="107">
        <v>2011</v>
      </c>
      <c r="C19" s="107" t="s">
        <v>20</v>
      </c>
      <c r="D19" s="107" t="s">
        <v>21</v>
      </c>
      <c r="E19" s="107" t="s">
        <v>61</v>
      </c>
      <c r="F19" s="108">
        <v>1139054</v>
      </c>
      <c r="G19" s="108">
        <v>650753</v>
      </c>
      <c r="H19" s="109">
        <v>57.099998474121094</v>
      </c>
      <c r="I19" s="109"/>
      <c r="J19" s="108">
        <v>625860</v>
      </c>
      <c r="K19" s="108">
        <v>131425</v>
      </c>
      <c r="L19" s="119">
        <v>21</v>
      </c>
      <c r="M19" s="108">
        <v>8584</v>
      </c>
      <c r="N19" s="119">
        <v>1.3999999761581421</v>
      </c>
      <c r="O19" s="108">
        <v>368515</v>
      </c>
      <c r="P19" s="119">
        <v>58.900001525878906</v>
      </c>
      <c r="Q19" s="108">
        <v>117336</v>
      </c>
      <c r="R19" s="119">
        <v>18.700000762939453</v>
      </c>
      <c r="S19" s="108">
        <v>485851</v>
      </c>
      <c r="T19" s="119">
        <v>77.599998474121094</v>
      </c>
      <c r="U19" s="107" t="s">
        <v>22</v>
      </c>
      <c r="W19" s="116">
        <f>$K19/J19*100</f>
        <v>20.999105231201867</v>
      </c>
      <c r="X19" s="116">
        <f>K19/F19*100</f>
        <v>11.538083356890894</v>
      </c>
      <c r="Y19" s="116"/>
      <c r="Z19" s="116">
        <f>K20/J20*100</f>
        <v>23.042555470309097</v>
      </c>
      <c r="AA19" s="116">
        <f>K20/F20*100</f>
        <v>18.087963034455306</v>
      </c>
      <c r="AB19" s="116"/>
      <c r="AC19" s="116">
        <f>K21/J21*100</f>
        <v>15.446888883609322</v>
      </c>
      <c r="AD19" s="116">
        <f>K21/F21*100</f>
        <v>4.6754997842657842</v>
      </c>
    </row>
    <row r="20" spans="1:30">
      <c r="A20" s="107" t="s">
        <v>32</v>
      </c>
      <c r="B20" s="107">
        <v>2011</v>
      </c>
      <c r="C20" s="107" t="s">
        <v>24</v>
      </c>
      <c r="D20" s="107" t="s">
        <v>25</v>
      </c>
      <c r="E20" s="107" t="s">
        <v>61</v>
      </c>
      <c r="F20" s="108">
        <v>582813</v>
      </c>
      <c r="G20" s="108">
        <v>473979</v>
      </c>
      <c r="H20" s="109">
        <v>81.300003051757812</v>
      </c>
      <c r="I20" s="109"/>
      <c r="J20" s="108">
        <v>457497</v>
      </c>
      <c r="K20" s="108">
        <v>105419</v>
      </c>
      <c r="L20" s="119">
        <v>23</v>
      </c>
      <c r="M20" s="108">
        <v>7210</v>
      </c>
      <c r="N20" s="119">
        <v>1.6000000238418579</v>
      </c>
      <c r="O20" s="108">
        <v>293862</v>
      </c>
      <c r="P20" s="119">
        <v>64.199996948242188</v>
      </c>
      <c r="Q20" s="108">
        <v>51006</v>
      </c>
      <c r="R20" s="119">
        <v>11.100000381469727</v>
      </c>
      <c r="S20" s="108">
        <v>344868</v>
      </c>
      <c r="T20" s="119">
        <v>75.400001525878906</v>
      </c>
      <c r="U20" s="107" t="s">
        <v>22</v>
      </c>
    </row>
    <row r="21" spans="1:30">
      <c r="A21" s="107" t="s">
        <v>32</v>
      </c>
      <c r="B21" s="107">
        <v>2011</v>
      </c>
      <c r="C21" s="107" t="s">
        <v>26</v>
      </c>
      <c r="D21" s="107" t="s">
        <v>27</v>
      </c>
      <c r="E21" s="107" t="s">
        <v>61</v>
      </c>
      <c r="F21" s="108">
        <v>556240</v>
      </c>
      <c r="G21" s="108">
        <v>176773</v>
      </c>
      <c r="H21" s="109">
        <v>31.799999237060547</v>
      </c>
      <c r="I21" s="109"/>
      <c r="J21" s="108">
        <v>168364</v>
      </c>
      <c r="K21" s="108">
        <v>26007</v>
      </c>
      <c r="L21" s="119">
        <v>15.399999618530273</v>
      </c>
      <c r="M21" s="108">
        <v>1374</v>
      </c>
      <c r="N21" s="119">
        <v>0.80000001192092896</v>
      </c>
      <c r="O21" s="108">
        <v>74653</v>
      </c>
      <c r="P21" s="119">
        <v>44.299999237060547</v>
      </c>
      <c r="Q21" s="108">
        <v>66331</v>
      </c>
      <c r="R21" s="119">
        <v>39.400001525878906</v>
      </c>
      <c r="S21" s="108">
        <v>140983</v>
      </c>
      <c r="T21" s="119">
        <v>83.699996948242187</v>
      </c>
      <c r="U21" s="107" t="s">
        <v>22</v>
      </c>
    </row>
    <row r="22" spans="1:30">
      <c r="A22" s="107" t="s">
        <v>33</v>
      </c>
      <c r="B22" s="107">
        <v>2011</v>
      </c>
      <c r="C22" s="107" t="s">
        <v>20</v>
      </c>
      <c r="D22" s="107" t="s">
        <v>21</v>
      </c>
      <c r="E22" s="107" t="s">
        <v>61</v>
      </c>
      <c r="F22" s="108">
        <v>431947</v>
      </c>
      <c r="G22" s="108">
        <v>286330</v>
      </c>
      <c r="H22" s="109">
        <v>66.300003051757813</v>
      </c>
      <c r="I22" s="109"/>
      <c r="J22" s="108">
        <v>266048</v>
      </c>
      <c r="K22" s="108">
        <v>168856</v>
      </c>
      <c r="L22" s="119">
        <v>63.5</v>
      </c>
      <c r="M22" s="108">
        <v>12446</v>
      </c>
      <c r="N22" s="119">
        <v>4.6999998092651367</v>
      </c>
      <c r="O22" s="108">
        <v>68881</v>
      </c>
      <c r="P22" s="119">
        <v>25.899999618530273</v>
      </c>
      <c r="Q22" s="108">
        <v>15865</v>
      </c>
      <c r="R22" s="119">
        <v>6</v>
      </c>
      <c r="S22" s="108">
        <v>84746</v>
      </c>
      <c r="T22" s="119">
        <v>31.899999618530273</v>
      </c>
      <c r="U22" s="107" t="s">
        <v>22</v>
      </c>
      <c r="W22" s="116">
        <f>$K22/J22*100</f>
        <v>63.468246331489055</v>
      </c>
      <c r="X22" s="116">
        <f>K22/F22*100</f>
        <v>39.091833025811034</v>
      </c>
      <c r="Y22" s="116"/>
      <c r="Z22" s="116">
        <f>K23/J23*100</f>
        <v>62.483173547869285</v>
      </c>
      <c r="AA22" s="116">
        <f>K23/F23*100</f>
        <v>46.925621639067266</v>
      </c>
      <c r="AB22" s="116"/>
      <c r="AC22" s="116">
        <f>K24/J24*100</f>
        <v>64.913973009321523</v>
      </c>
      <c r="AD22" s="116">
        <f>K24/F24*100</f>
        <v>31.63197049544867</v>
      </c>
    </row>
    <row r="23" spans="1:30">
      <c r="A23" s="107" t="s">
        <v>33</v>
      </c>
      <c r="B23" s="107">
        <v>2011</v>
      </c>
      <c r="C23" s="107" t="s">
        <v>24</v>
      </c>
      <c r="D23" s="107" t="s">
        <v>25</v>
      </c>
      <c r="E23" s="107" t="s">
        <v>61</v>
      </c>
      <c r="F23" s="108">
        <v>210693</v>
      </c>
      <c r="G23" s="108">
        <v>167969</v>
      </c>
      <c r="H23" s="109">
        <v>79.699996948242187</v>
      </c>
      <c r="I23" s="109"/>
      <c r="J23" s="108">
        <v>158233</v>
      </c>
      <c r="K23" s="108">
        <v>98869</v>
      </c>
      <c r="L23" s="119">
        <v>62.5</v>
      </c>
      <c r="M23" s="108">
        <v>9451</v>
      </c>
      <c r="N23" s="119">
        <v>6</v>
      </c>
      <c r="O23" s="108">
        <v>43404</v>
      </c>
      <c r="P23" s="119">
        <v>27.399999618530273</v>
      </c>
      <c r="Q23" s="108">
        <v>6509</v>
      </c>
      <c r="R23" s="119">
        <v>4.0999999046325684</v>
      </c>
      <c r="S23" s="108">
        <v>49913</v>
      </c>
      <c r="T23" s="119">
        <v>31.5</v>
      </c>
      <c r="U23" s="107" t="s">
        <v>22</v>
      </c>
    </row>
    <row r="24" spans="1:30">
      <c r="A24" s="107" t="s">
        <v>33</v>
      </c>
      <c r="B24" s="107">
        <v>2011</v>
      </c>
      <c r="C24" s="107" t="s">
        <v>26</v>
      </c>
      <c r="D24" s="107" t="s">
        <v>27</v>
      </c>
      <c r="E24" s="107" t="s">
        <v>61</v>
      </c>
      <c r="F24" s="108">
        <v>221254</v>
      </c>
      <c r="G24" s="108">
        <v>118362</v>
      </c>
      <c r="H24" s="109">
        <v>53.5</v>
      </c>
      <c r="I24" s="109"/>
      <c r="J24" s="108">
        <v>107815</v>
      </c>
      <c r="K24" s="108">
        <v>69987</v>
      </c>
      <c r="L24" s="119">
        <v>64.900001525878906</v>
      </c>
      <c r="M24" s="108">
        <v>2995</v>
      </c>
      <c r="N24" s="119">
        <v>2.7999999523162842</v>
      </c>
      <c r="O24" s="108">
        <v>25477</v>
      </c>
      <c r="P24" s="119">
        <v>23.600000381469727</v>
      </c>
      <c r="Q24" s="108">
        <v>9356</v>
      </c>
      <c r="R24" s="119">
        <v>8.6999998092651367</v>
      </c>
      <c r="S24" s="108">
        <v>34833</v>
      </c>
      <c r="T24" s="119">
        <v>32.299999237060547</v>
      </c>
      <c r="U24" s="107" t="s">
        <v>22</v>
      </c>
    </row>
    <row r="25" spans="1:30">
      <c r="A25" s="107" t="s">
        <v>34</v>
      </c>
      <c r="B25" s="107">
        <v>2011</v>
      </c>
      <c r="C25" s="107" t="s">
        <v>20</v>
      </c>
      <c r="D25" s="107" t="s">
        <v>21</v>
      </c>
      <c r="E25" s="107" t="s">
        <v>61</v>
      </c>
      <c r="F25" s="108">
        <v>146185</v>
      </c>
      <c r="G25" s="108">
        <v>69881</v>
      </c>
      <c r="H25" s="109">
        <v>47.799999237060547</v>
      </c>
      <c r="I25" s="109"/>
      <c r="J25" s="108">
        <v>62724</v>
      </c>
      <c r="K25" s="108">
        <v>41540</v>
      </c>
      <c r="L25" s="119">
        <v>66.199996948242187</v>
      </c>
      <c r="M25" s="108">
        <v>2796</v>
      </c>
      <c r="N25" s="119">
        <v>4.5</v>
      </c>
      <c r="O25" s="108">
        <v>13713</v>
      </c>
      <c r="P25" s="119">
        <v>21.899999618530273</v>
      </c>
      <c r="Q25" s="108">
        <v>4675</v>
      </c>
      <c r="R25" s="119">
        <v>7.5</v>
      </c>
      <c r="S25" s="108">
        <v>18388</v>
      </c>
      <c r="T25" s="119">
        <v>29.299999237060547</v>
      </c>
      <c r="U25" s="107" t="s">
        <v>22</v>
      </c>
      <c r="W25" s="116">
        <f>$K25/J25*100</f>
        <v>66.226643708947137</v>
      </c>
      <c r="X25" s="116">
        <f>K25/F25*100</f>
        <v>28.41604815815576</v>
      </c>
      <c r="Y25" s="116"/>
      <c r="Z25" s="116">
        <f>K26/J26*100</f>
        <v>67.972759008794185</v>
      </c>
      <c r="AA25" s="116">
        <f>K26/F26*100</f>
        <v>46.070698973390911</v>
      </c>
      <c r="AB25" s="116"/>
      <c r="AC25" s="116">
        <f>K27/J27*100</f>
        <v>57.348087749951468</v>
      </c>
      <c r="AD25" s="116">
        <f>K27/F27*100</f>
        <v>8.5818456487950847</v>
      </c>
    </row>
    <row r="26" spans="1:30">
      <c r="A26" s="107" t="s">
        <v>34</v>
      </c>
      <c r="B26" s="107">
        <v>2011</v>
      </c>
      <c r="C26" s="107" t="s">
        <v>24</v>
      </c>
      <c r="D26" s="107" t="s">
        <v>25</v>
      </c>
      <c r="E26" s="107" t="s">
        <v>61</v>
      </c>
      <c r="F26" s="108">
        <v>77342</v>
      </c>
      <c r="G26" s="108">
        <v>57198</v>
      </c>
      <c r="H26" s="109">
        <v>74</v>
      </c>
      <c r="I26" s="109"/>
      <c r="J26" s="108">
        <v>52421</v>
      </c>
      <c r="K26" s="108">
        <v>35632</v>
      </c>
      <c r="L26" s="119">
        <v>68</v>
      </c>
      <c r="M26" s="108">
        <v>2698</v>
      </c>
      <c r="N26" s="119">
        <v>5.0999999046325684</v>
      </c>
      <c r="O26" s="108">
        <v>11779</v>
      </c>
      <c r="P26" s="119">
        <v>22.5</v>
      </c>
      <c r="Q26" s="108">
        <v>2313</v>
      </c>
      <c r="R26" s="119">
        <v>4.4000000953674316</v>
      </c>
      <c r="S26" s="108">
        <v>14092</v>
      </c>
      <c r="T26" s="119">
        <v>26.899999618530273</v>
      </c>
      <c r="U26" s="107" t="s">
        <v>22</v>
      </c>
    </row>
    <row r="27" spans="1:30">
      <c r="A27" s="107" t="s">
        <v>34</v>
      </c>
      <c r="B27" s="107">
        <v>2011</v>
      </c>
      <c r="C27" s="107" t="s">
        <v>26</v>
      </c>
      <c r="D27" s="107" t="s">
        <v>27</v>
      </c>
      <c r="E27" s="107" t="s">
        <v>61</v>
      </c>
      <c r="F27" s="108">
        <v>68843</v>
      </c>
      <c r="G27" s="108">
        <v>12683</v>
      </c>
      <c r="H27" s="109">
        <v>18.399999618530273</v>
      </c>
      <c r="I27" s="109"/>
      <c r="J27" s="108">
        <v>10302</v>
      </c>
      <c r="K27" s="108">
        <v>5908</v>
      </c>
      <c r="L27" s="119">
        <v>57.299999237060547</v>
      </c>
      <c r="M27" s="108">
        <v>98</v>
      </c>
      <c r="N27" s="119">
        <v>1</v>
      </c>
      <c r="O27" s="108">
        <v>1934</v>
      </c>
      <c r="P27" s="119">
        <v>18.799999237060547</v>
      </c>
      <c r="Q27" s="108">
        <v>2362</v>
      </c>
      <c r="R27" s="119">
        <v>22.899999618530273</v>
      </c>
      <c r="S27" s="108">
        <v>4296</v>
      </c>
      <c r="T27" s="119">
        <v>41.700000762939453</v>
      </c>
      <c r="U27" s="107" t="s">
        <v>22</v>
      </c>
    </row>
    <row r="28" spans="1:30">
      <c r="A28" s="107" t="s">
        <v>35</v>
      </c>
      <c r="B28" s="107">
        <v>2011</v>
      </c>
      <c r="C28" s="107" t="s">
        <v>20</v>
      </c>
      <c r="D28" s="107" t="s">
        <v>21</v>
      </c>
      <c r="E28" s="107" t="s">
        <v>61</v>
      </c>
      <c r="F28" s="108">
        <v>145836</v>
      </c>
      <c r="G28" s="108">
        <v>71386</v>
      </c>
      <c r="H28" s="109">
        <v>48.900001525878906</v>
      </c>
      <c r="I28" s="109"/>
      <c r="J28" s="108">
        <v>63372</v>
      </c>
      <c r="K28" s="108">
        <v>33065</v>
      </c>
      <c r="L28" s="119">
        <v>52.200000762939453</v>
      </c>
      <c r="M28" s="108">
        <v>6577</v>
      </c>
      <c r="N28" s="119">
        <v>10.399999618530273</v>
      </c>
      <c r="O28" s="108">
        <v>14925</v>
      </c>
      <c r="P28" s="119">
        <v>23.600000381469727</v>
      </c>
      <c r="Q28" s="108">
        <v>8805</v>
      </c>
      <c r="R28" s="119">
        <v>13.899999618530273</v>
      </c>
      <c r="S28" s="108">
        <v>23730</v>
      </c>
      <c r="T28" s="119">
        <v>37.400001525878906</v>
      </c>
      <c r="U28" s="107" t="s">
        <v>22</v>
      </c>
      <c r="W28" s="116">
        <f>$K28/J28*100</f>
        <v>52.176039891434698</v>
      </c>
      <c r="X28" s="116">
        <f>K28/F28*100</f>
        <v>22.672728270111634</v>
      </c>
      <c r="Y28" s="116"/>
      <c r="Z28" s="116">
        <f>K29/J29*100</f>
        <v>55.122954994600981</v>
      </c>
      <c r="AA28" s="116">
        <f>K29/F29*100</f>
        <v>37.370165745856355</v>
      </c>
      <c r="AB28" s="116"/>
      <c r="AC28" s="116">
        <f>K30/J30*100</f>
        <v>42.056270996640535</v>
      </c>
      <c r="AD28" s="116">
        <f>K30/F30*100</f>
        <v>8.1826352197832133</v>
      </c>
    </row>
    <row r="29" spans="1:30">
      <c r="A29" s="107" t="s">
        <v>35</v>
      </c>
      <c r="B29" s="107">
        <v>2011</v>
      </c>
      <c r="C29" s="107" t="s">
        <v>24</v>
      </c>
      <c r="D29" s="107" t="s">
        <v>25</v>
      </c>
      <c r="E29" s="107" t="s">
        <v>61</v>
      </c>
      <c r="F29" s="108">
        <v>72400</v>
      </c>
      <c r="G29" s="108">
        <v>53635</v>
      </c>
      <c r="H29" s="109">
        <v>74.099998474121094</v>
      </c>
      <c r="I29" s="109"/>
      <c r="J29" s="108">
        <v>49083</v>
      </c>
      <c r="K29" s="108">
        <v>27056</v>
      </c>
      <c r="L29" s="119">
        <v>55.099998474121094</v>
      </c>
      <c r="M29" s="108">
        <v>6292</v>
      </c>
      <c r="N29" s="119">
        <v>12.800000190734863</v>
      </c>
      <c r="O29" s="108">
        <v>11665</v>
      </c>
      <c r="P29" s="119">
        <v>23.799999237060547</v>
      </c>
      <c r="Q29" s="108">
        <v>4070</v>
      </c>
      <c r="R29" s="119">
        <v>8.3000001907348633</v>
      </c>
      <c r="S29" s="108">
        <v>15735</v>
      </c>
      <c r="T29" s="119">
        <v>32.099998474121094</v>
      </c>
      <c r="U29" s="107" t="s">
        <v>22</v>
      </c>
    </row>
    <row r="30" spans="1:30">
      <c r="A30" s="107" t="s">
        <v>35</v>
      </c>
      <c r="B30" s="107">
        <v>2011</v>
      </c>
      <c r="C30" s="107" t="s">
        <v>26</v>
      </c>
      <c r="D30" s="107" t="s">
        <v>27</v>
      </c>
      <c r="E30" s="107" t="s">
        <v>61</v>
      </c>
      <c r="F30" s="108">
        <v>73436</v>
      </c>
      <c r="G30" s="108">
        <v>17751</v>
      </c>
      <c r="H30" s="109">
        <v>24.200000762939453</v>
      </c>
      <c r="I30" s="109"/>
      <c r="J30" s="108">
        <v>14288</v>
      </c>
      <c r="K30" s="108">
        <v>6009</v>
      </c>
      <c r="L30" s="119">
        <v>42.099998474121094</v>
      </c>
      <c r="M30" s="108">
        <v>284</v>
      </c>
      <c r="N30" s="119">
        <v>2</v>
      </c>
      <c r="O30" s="108">
        <v>3260</v>
      </c>
      <c r="P30" s="119">
        <v>22.799999237060547</v>
      </c>
      <c r="Q30" s="108">
        <v>4735</v>
      </c>
      <c r="R30" s="119">
        <v>33.099998474121094</v>
      </c>
      <c r="S30" s="108">
        <v>7995</v>
      </c>
      <c r="T30" s="119">
        <v>56</v>
      </c>
      <c r="U30" s="107" t="s">
        <v>22</v>
      </c>
    </row>
    <row r="31" spans="1:30">
      <c r="A31" s="107" t="s">
        <v>36</v>
      </c>
      <c r="B31" s="107">
        <v>2011</v>
      </c>
      <c r="C31" s="107" t="s">
        <v>20</v>
      </c>
      <c r="D31" s="107" t="s">
        <v>21</v>
      </c>
      <c r="E31" s="107" t="s">
        <v>61</v>
      </c>
      <c r="F31" s="108">
        <v>478986</v>
      </c>
      <c r="G31" s="108">
        <v>336674</v>
      </c>
      <c r="H31" s="109">
        <v>70.300003051757813</v>
      </c>
      <c r="I31" s="109"/>
      <c r="J31" s="108">
        <v>311170</v>
      </c>
      <c r="K31" s="108">
        <v>68287</v>
      </c>
      <c r="L31" s="119">
        <v>21.899999618530273</v>
      </c>
      <c r="M31" s="108">
        <v>4356</v>
      </c>
      <c r="N31" s="119">
        <v>1.3999999761581421</v>
      </c>
      <c r="O31" s="108">
        <v>147815</v>
      </c>
      <c r="P31" s="119">
        <v>47.5</v>
      </c>
      <c r="Q31" s="108">
        <v>90711</v>
      </c>
      <c r="R31" s="119">
        <v>29.200000762939453</v>
      </c>
      <c r="S31" s="108">
        <v>238527</v>
      </c>
      <c r="T31" s="119">
        <v>76.699996948242188</v>
      </c>
      <c r="U31" s="107" t="s">
        <v>22</v>
      </c>
      <c r="W31" s="116">
        <f>$K31/J31*100</f>
        <v>21.945238936915512</v>
      </c>
      <c r="X31" s="116">
        <f>K31/F31*100</f>
        <v>14.256575348757583</v>
      </c>
      <c r="Y31" s="116"/>
      <c r="Z31" s="116">
        <f>K32/J32*100</f>
        <v>28.293420300895068</v>
      </c>
      <c r="AA31" s="116">
        <f>K32/F32*100</f>
        <v>20.022489608032242</v>
      </c>
      <c r="AB31" s="116"/>
      <c r="AC31" s="116">
        <f>K33/J33*100</f>
        <v>14.492905497453524</v>
      </c>
      <c r="AD31" s="116">
        <f>K33/F33*100</f>
        <v>8.5885328906240304</v>
      </c>
    </row>
    <row r="32" spans="1:30">
      <c r="A32" s="107" t="s">
        <v>36</v>
      </c>
      <c r="B32" s="107">
        <v>2011</v>
      </c>
      <c r="C32" s="107" t="s">
        <v>24</v>
      </c>
      <c r="D32" s="107" t="s">
        <v>25</v>
      </c>
      <c r="E32" s="107" t="s">
        <v>61</v>
      </c>
      <c r="F32" s="108">
        <v>237443</v>
      </c>
      <c r="G32" s="108">
        <v>180952</v>
      </c>
      <c r="H32" s="109">
        <v>76.199996948242188</v>
      </c>
      <c r="I32" s="109"/>
      <c r="J32" s="108">
        <v>168032</v>
      </c>
      <c r="K32" s="108">
        <v>47542</v>
      </c>
      <c r="L32" s="119">
        <v>28.299999237060547</v>
      </c>
      <c r="M32" s="108">
        <v>3067</v>
      </c>
      <c r="N32" s="119">
        <v>1.7999999523162842</v>
      </c>
      <c r="O32" s="108">
        <v>84279</v>
      </c>
      <c r="P32" s="119">
        <v>50.200000762939453</v>
      </c>
      <c r="Q32" s="108">
        <v>33144</v>
      </c>
      <c r="R32" s="119">
        <v>19.700000762939453</v>
      </c>
      <c r="S32" s="108">
        <v>117423</v>
      </c>
      <c r="T32" s="119">
        <v>69.900001525878906</v>
      </c>
      <c r="U32" s="107" t="s">
        <v>22</v>
      </c>
    </row>
    <row r="33" spans="1:21">
      <c r="A33" s="107" t="s">
        <v>36</v>
      </c>
      <c r="B33" s="107">
        <v>2011</v>
      </c>
      <c r="C33" s="107" t="s">
        <v>26</v>
      </c>
      <c r="D33" s="107" t="s">
        <v>27</v>
      </c>
      <c r="E33" s="107" t="s">
        <v>61</v>
      </c>
      <c r="F33" s="108">
        <v>241543</v>
      </c>
      <c r="G33" s="108">
        <v>155722</v>
      </c>
      <c r="H33" s="109">
        <v>64.5</v>
      </c>
      <c r="I33" s="109"/>
      <c r="J33" s="108">
        <v>143139</v>
      </c>
      <c r="K33" s="108">
        <v>20745</v>
      </c>
      <c r="L33" s="119">
        <v>14.5</v>
      </c>
      <c r="M33" s="108">
        <v>1289</v>
      </c>
      <c r="N33" s="119">
        <v>0.89999997615814209</v>
      </c>
      <c r="O33" s="108">
        <v>63536</v>
      </c>
      <c r="P33" s="119">
        <v>44.400001525878906</v>
      </c>
      <c r="Q33" s="108">
        <v>57568</v>
      </c>
      <c r="R33" s="119">
        <v>40.200000762939453</v>
      </c>
      <c r="S33" s="108">
        <v>121104</v>
      </c>
      <c r="T33" s="119">
        <v>84.599998474121094</v>
      </c>
      <c r="U33" s="107" t="s">
        <v>22</v>
      </c>
    </row>
  </sheetData>
  <autoFilter ref="A3:AE33"/>
  <mergeCells count="1">
    <mergeCell ref="W1:A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A6" sqref="A6:I15"/>
    </sheetView>
  </sheetViews>
  <sheetFormatPr baseColWidth="10" defaultRowHeight="12.75"/>
  <cols>
    <col min="1" max="1" width="32.28515625" style="120" customWidth="1"/>
    <col min="2" max="3" width="11.42578125" style="120"/>
    <col min="4" max="4" width="1.7109375" style="120" customWidth="1"/>
    <col min="5" max="6" width="11.42578125" style="120"/>
    <col min="7" max="7" width="1.7109375" style="120" customWidth="1"/>
    <col min="8" max="16384" width="11.42578125" style="120"/>
  </cols>
  <sheetData>
    <row r="1" spans="1:9" s="3" customFormat="1"/>
    <row r="2" spans="1:9" ht="15.75">
      <c r="A2" s="106"/>
      <c r="B2" s="121" t="s">
        <v>69</v>
      </c>
      <c r="C2" s="122"/>
      <c r="D2" s="122"/>
      <c r="E2" s="122"/>
      <c r="F2" s="122"/>
      <c r="G2" s="122"/>
      <c r="H2" s="122"/>
      <c r="I2" s="122"/>
    </row>
    <row r="3" spans="1:9" ht="16.5" thickBot="1">
      <c r="A3" s="113"/>
      <c r="B3" s="115" t="s">
        <v>66</v>
      </c>
      <c r="C3" s="115"/>
      <c r="D3" s="106"/>
      <c r="E3" s="115" t="s">
        <v>67</v>
      </c>
      <c r="F3" s="115"/>
      <c r="G3" s="106"/>
      <c r="H3" s="115" t="s">
        <v>68</v>
      </c>
      <c r="I3" s="115"/>
    </row>
    <row r="4" spans="1:9" ht="39" thickTop="1">
      <c r="A4" s="112" t="s">
        <v>1</v>
      </c>
      <c r="B4" s="111" t="s">
        <v>64</v>
      </c>
      <c r="C4" s="111" t="s">
        <v>65</v>
      </c>
      <c r="D4" s="106"/>
      <c r="E4" s="111" t="s">
        <v>64</v>
      </c>
      <c r="F4" s="111" t="s">
        <v>65</v>
      </c>
      <c r="G4" s="106"/>
      <c r="H4" s="111" t="s">
        <v>64</v>
      </c>
      <c r="I4" s="111" t="s">
        <v>65</v>
      </c>
    </row>
    <row r="6" spans="1:9">
      <c r="A6" s="107" t="s">
        <v>32</v>
      </c>
      <c r="B6" s="116">
        <v>20.999105231201867</v>
      </c>
      <c r="C6" s="116">
        <v>11.538083356890894</v>
      </c>
      <c r="D6" s="116"/>
      <c r="E6" s="116">
        <v>23.042555470309097</v>
      </c>
      <c r="F6" s="116">
        <v>18.087963034455306</v>
      </c>
      <c r="G6" s="116"/>
      <c r="H6" s="116">
        <v>15.446888883609322</v>
      </c>
      <c r="I6" s="116">
        <v>4.6754997842657842</v>
      </c>
    </row>
    <row r="7" spans="1:9">
      <c r="A7" s="107" t="s">
        <v>36</v>
      </c>
      <c r="B7" s="116">
        <v>21.945238936915512</v>
      </c>
      <c r="C7" s="116">
        <v>14.256575348757583</v>
      </c>
      <c r="D7" s="116"/>
      <c r="E7" s="116">
        <v>28.293420300895068</v>
      </c>
      <c r="F7" s="116">
        <v>20.022489608032242</v>
      </c>
      <c r="G7" s="116"/>
      <c r="H7" s="116">
        <v>14.492905497453524</v>
      </c>
      <c r="I7" s="116">
        <v>8.5885328906240304</v>
      </c>
    </row>
    <row r="8" spans="1:9">
      <c r="A8" s="107" t="s">
        <v>35</v>
      </c>
      <c r="B8" s="116">
        <v>52.176039891434698</v>
      </c>
      <c r="C8" s="116">
        <v>22.672728270111634</v>
      </c>
      <c r="D8" s="116"/>
      <c r="E8" s="116">
        <v>55.122954994600981</v>
      </c>
      <c r="F8" s="116">
        <v>37.370165745856355</v>
      </c>
      <c r="G8" s="116"/>
      <c r="H8" s="116">
        <v>42.056270996640535</v>
      </c>
      <c r="I8" s="116">
        <v>8.1826352197832133</v>
      </c>
    </row>
    <row r="9" spans="1:9">
      <c r="A9" s="107" t="s">
        <v>31</v>
      </c>
      <c r="B9" s="116">
        <v>36.316792284216028</v>
      </c>
      <c r="C9" s="116">
        <v>24.261457462698335</v>
      </c>
      <c r="D9" s="116"/>
      <c r="E9" s="116">
        <v>38.546646872479457</v>
      </c>
      <c r="F9" s="116">
        <v>30.155369814909648</v>
      </c>
      <c r="G9" s="116"/>
      <c r="H9" s="116">
        <v>33.275404373370748</v>
      </c>
      <c r="I9" s="116">
        <v>18.536890815266144</v>
      </c>
    </row>
    <row r="10" spans="1:9">
      <c r="A10" s="107" t="s">
        <v>34</v>
      </c>
      <c r="B10" s="116">
        <v>66.226643708947137</v>
      </c>
      <c r="C10" s="116">
        <v>28.41604815815576</v>
      </c>
      <c r="D10" s="116"/>
      <c r="E10" s="116">
        <v>67.972759008794185</v>
      </c>
      <c r="F10" s="116">
        <v>46.070698973390911</v>
      </c>
      <c r="G10" s="116"/>
      <c r="H10" s="116">
        <v>57.348087749951468</v>
      </c>
      <c r="I10" s="116">
        <v>8.5818456487950847</v>
      </c>
    </row>
    <row r="11" spans="1:9">
      <c r="A11" s="107" t="s">
        <v>30</v>
      </c>
      <c r="B11" s="116">
        <v>49.101745670924934</v>
      </c>
      <c r="C11" s="116">
        <v>34.451546276181041</v>
      </c>
      <c r="D11" s="116"/>
      <c r="E11" s="116">
        <v>51.89170205994359</v>
      </c>
      <c r="F11" s="116">
        <v>39.300485404614669</v>
      </c>
      <c r="G11" s="116"/>
      <c r="H11" s="116">
        <v>45.67158620801321</v>
      </c>
      <c r="I11" s="116">
        <v>29.386679261139687</v>
      </c>
    </row>
    <row r="12" spans="1:9">
      <c r="A12" s="107" t="s">
        <v>33</v>
      </c>
      <c r="B12" s="116">
        <v>63.468246331489055</v>
      </c>
      <c r="C12" s="116">
        <v>39.091833025811034</v>
      </c>
      <c r="D12" s="116"/>
      <c r="E12" s="116">
        <v>62.483173547869285</v>
      </c>
      <c r="F12" s="116">
        <v>46.925621639067266</v>
      </c>
      <c r="G12" s="116"/>
      <c r="H12" s="116">
        <v>64.913973009321523</v>
      </c>
      <c r="I12" s="116">
        <v>31.63197049544867</v>
      </c>
    </row>
    <row r="13" spans="1:9">
      <c r="A13" s="107" t="s">
        <v>29</v>
      </c>
      <c r="B13" s="116">
        <v>77.405760633229917</v>
      </c>
      <c r="C13" s="116">
        <v>42.014917951268025</v>
      </c>
      <c r="D13" s="116"/>
      <c r="E13" s="116">
        <v>76.279835209136394</v>
      </c>
      <c r="F13" s="116">
        <v>48.922560353621222</v>
      </c>
      <c r="G13" s="116"/>
      <c r="H13" s="116">
        <v>78.799885234926833</v>
      </c>
      <c r="I13" s="116">
        <v>35.939233060405527</v>
      </c>
    </row>
    <row r="14" spans="1:9">
      <c r="A14" s="107" t="s">
        <v>28</v>
      </c>
      <c r="B14" s="116">
        <v>86.368993701978923</v>
      </c>
      <c r="C14" s="116">
        <v>47.639474887643026</v>
      </c>
      <c r="D14" s="116"/>
      <c r="E14" s="116">
        <v>83.62703999064091</v>
      </c>
      <c r="F14" s="116">
        <v>51.824311261478975</v>
      </c>
      <c r="G14" s="116"/>
      <c r="H14" s="116">
        <v>89.674280879864625</v>
      </c>
      <c r="I14" s="116">
        <v>43.675558617974211</v>
      </c>
    </row>
    <row r="15" spans="1:9">
      <c r="A15" s="107" t="s">
        <v>19</v>
      </c>
      <c r="B15" s="116">
        <v>48.252849298851075</v>
      </c>
      <c r="C15" s="116">
        <v>29.097006245540648</v>
      </c>
      <c r="D15" s="116"/>
      <c r="E15" s="116">
        <v>48.436197167187579</v>
      </c>
      <c r="F15" s="116">
        <v>35.227782683594143</v>
      </c>
      <c r="G15" s="116"/>
      <c r="H15" s="116">
        <v>47.974816129684861</v>
      </c>
      <c r="I15" s="116">
        <v>22.975349705398155</v>
      </c>
    </row>
  </sheetData>
  <sortState ref="A6:I14">
    <sortCondition ref="C6:C14"/>
  </sortState>
  <mergeCells count="1"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Graphiques</vt:lpstr>
      </vt:variant>
      <vt:variant>
        <vt:i4>2</vt:i4>
      </vt:variant>
    </vt:vector>
  </HeadingPairs>
  <TitlesOfParts>
    <vt:vector size="11" baseType="lpstr">
      <vt:lpstr>Data Graph (2011)</vt:lpstr>
      <vt:lpstr>2010</vt:lpstr>
      <vt:lpstr>Data for graphs (2010)</vt:lpstr>
      <vt:lpstr>Data Graph (2010)</vt:lpstr>
      <vt:lpstr>KILM status regional (2010)</vt:lpstr>
      <vt:lpstr>KILM status regional (2011)</vt:lpstr>
      <vt:lpstr>Data 2011 prepa</vt:lpstr>
      <vt:lpstr>Table 1 Preparation 1</vt:lpstr>
      <vt:lpstr>Table 1 finale</vt:lpstr>
      <vt:lpstr>G_Status in employment (2011)</vt:lpstr>
      <vt:lpstr>G_status in employment (2010)</vt:lpstr>
    </vt:vector>
  </TitlesOfParts>
  <Company>ILO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Flo</cp:lastModifiedBy>
  <dcterms:created xsi:type="dcterms:W3CDTF">2011-11-10T09:52:48Z</dcterms:created>
  <dcterms:modified xsi:type="dcterms:W3CDTF">2012-09-29T08:07:13Z</dcterms:modified>
</cp:coreProperties>
</file>