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9.xml" ContentType="application/vnd.openxmlformats-officedocument.spreadsheetml.chart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10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chartsheets/sheet1.xml" ContentType="application/vnd.openxmlformats-officedocument.spreadsheetml.chartshee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heckCompatibility="1" defaultThemeVersion="124226"/>
  <bookViews>
    <workbookView xWindow="360" yWindow="3660" windowWidth="19845" windowHeight="5760" activeTab="1"/>
  </bookViews>
  <sheets>
    <sheet name="Data graphs" sheetId="2" r:id="rId1"/>
    <sheet name="Graph_unempExtentPov1 (40%)2009" sheetId="8" r:id="rId2"/>
    <sheet name="Graph_unempLevelpov2 (40%) 2009" sheetId="12" r:id="rId3"/>
    <sheet name="Graph_unempCombined (40%)2009" sheetId="14" r:id="rId4"/>
    <sheet name="Graph_unempExtentPov1 (50%)2009" sheetId="9" r:id="rId5"/>
    <sheet name="Graph_unempLevelpov2 (50%) 2009" sheetId="13" r:id="rId6"/>
    <sheet name="Graph_unempExtentov1 (60%) 2009" sheetId="10" r:id="rId7"/>
    <sheet name="Graph_unempExtentov1 (70%) 2009" sheetId="11" r:id="rId8"/>
    <sheet name="Graph_unemExtentPovDi (40%)2009" sheetId="15" r:id="rId9"/>
    <sheet name="Graph_unemLevelPovDi (40%)2009" sheetId="19" r:id="rId10"/>
    <sheet name="Graph_unemExtentPovDi(50%)2009 " sheetId="16" r:id="rId11"/>
    <sheet name="Graph_unemExtentPovDi(60%)2009" sheetId="17" r:id="rId12"/>
    <sheet name="Graph_unemExtentPovDi(70%)2009" sheetId="18" r:id="rId13"/>
    <sheet name="Original data unemployed" sheetId="20" r:id="rId14"/>
    <sheet name="Original data population 1564" sheetId="21" r:id="rId15"/>
  </sheets>
  <calcPr calcId="124519"/>
</workbook>
</file>

<file path=xl/calcChain.xml><?xml version="1.0" encoding="utf-8"?>
<calcChain xmlns="http://schemas.openxmlformats.org/spreadsheetml/2006/main">
  <c r="Y206" i="20"/>
  <c r="Q206"/>
  <c r="H206"/>
  <c r="Y205"/>
  <c r="Q205"/>
  <c r="H205"/>
  <c r="Y204"/>
  <c r="Q204"/>
  <c r="H204"/>
  <c r="Y203"/>
  <c r="Q203"/>
  <c r="H203"/>
  <c r="Y202"/>
  <c r="Q202"/>
  <c r="H202"/>
  <c r="Y201"/>
  <c r="Q201"/>
  <c r="H201"/>
  <c r="Y200"/>
  <c r="Q200"/>
  <c r="H200"/>
  <c r="Y199"/>
  <c r="Q199"/>
  <c r="H199"/>
  <c r="Y198"/>
  <c r="Q198"/>
  <c r="H198"/>
  <c r="Y197"/>
  <c r="Q197"/>
  <c r="H197"/>
  <c r="Y196"/>
  <c r="Q196"/>
  <c r="H196"/>
  <c r="Y195"/>
  <c r="Q195"/>
  <c r="H195"/>
  <c r="Y194"/>
  <c r="Q194"/>
  <c r="H194"/>
  <c r="Y193"/>
  <c r="Q193"/>
  <c r="H193"/>
  <c r="Y192"/>
  <c r="Q192"/>
  <c r="H192"/>
  <c r="Y191"/>
  <c r="Q191"/>
  <c r="H191"/>
  <c r="Y190"/>
  <c r="Q190"/>
  <c r="H190"/>
  <c r="Y189"/>
  <c r="Q189"/>
  <c r="H189"/>
  <c r="Y188"/>
  <c r="Q188"/>
  <c r="H188"/>
  <c r="Y187"/>
  <c r="Q187"/>
  <c r="H187"/>
  <c r="Y186"/>
  <c r="Q186"/>
  <c r="H186"/>
  <c r="Y185"/>
  <c r="Q185"/>
  <c r="H185"/>
  <c r="Y184"/>
  <c r="Q184"/>
  <c r="H184"/>
  <c r="Y183"/>
  <c r="Q183"/>
  <c r="H183"/>
  <c r="Y182"/>
  <c r="Q182"/>
  <c r="H182"/>
  <c r="Y181"/>
  <c r="Q181"/>
  <c r="H181"/>
  <c r="Y180"/>
  <c r="Q180"/>
  <c r="H180"/>
  <c r="Y179"/>
  <c r="Q179"/>
  <c r="H179"/>
  <c r="Y178"/>
  <c r="Q178"/>
  <c r="H178"/>
  <c r="Y177"/>
  <c r="Q177"/>
  <c r="H177"/>
  <c r="Y176"/>
  <c r="Q176"/>
  <c r="H176"/>
  <c r="Y175"/>
  <c r="Q175"/>
  <c r="H175"/>
  <c r="Y174"/>
  <c r="Q174"/>
  <c r="H174"/>
  <c r="Y173"/>
  <c r="Q173"/>
  <c r="H173"/>
  <c r="Y171"/>
  <c r="Q171"/>
  <c r="H171"/>
  <c r="Y170"/>
  <c r="Q170"/>
  <c r="H170"/>
  <c r="Y168"/>
  <c r="Q168"/>
  <c r="H168"/>
  <c r="Y154"/>
  <c r="Q154"/>
  <c r="H154"/>
  <c r="Y153"/>
  <c r="Q153"/>
  <c r="H153"/>
  <c r="Y152"/>
  <c r="Q152"/>
  <c r="H152"/>
  <c r="Y151"/>
  <c r="Q151"/>
  <c r="H151"/>
  <c r="Y150"/>
  <c r="Q150"/>
  <c r="H150"/>
  <c r="Y149"/>
  <c r="Q149"/>
  <c r="H149"/>
  <c r="Y148"/>
  <c r="Q148"/>
  <c r="H148"/>
  <c r="Y147"/>
  <c r="Q147"/>
  <c r="H147"/>
  <c r="Y146"/>
  <c r="Q146"/>
  <c r="H146"/>
  <c r="Y145"/>
  <c r="Q145"/>
  <c r="H145"/>
  <c r="Y144"/>
  <c r="Q144"/>
  <c r="H144"/>
  <c r="Y143"/>
  <c r="Q143"/>
  <c r="H143"/>
  <c r="Y142"/>
  <c r="Q142"/>
  <c r="H142"/>
  <c r="Y141"/>
  <c r="Q141"/>
  <c r="H141"/>
  <c r="Y140"/>
  <c r="Q140"/>
  <c r="H140"/>
  <c r="Y139"/>
  <c r="Q139"/>
  <c r="H139"/>
  <c r="Y138"/>
  <c r="Q138"/>
  <c r="H138"/>
  <c r="Y137"/>
  <c r="Q137"/>
  <c r="H137"/>
  <c r="Y136"/>
  <c r="Q136"/>
  <c r="H136"/>
  <c r="Y135"/>
  <c r="Q135"/>
  <c r="H135"/>
  <c r="Y134"/>
  <c r="Q134"/>
  <c r="H134"/>
  <c r="Y133"/>
  <c r="Q133"/>
  <c r="H133"/>
  <c r="Y132"/>
  <c r="Q132"/>
  <c r="H132"/>
  <c r="Y131"/>
  <c r="Q131"/>
  <c r="H131"/>
  <c r="Y130"/>
  <c r="Q130"/>
  <c r="H130"/>
  <c r="Y129"/>
  <c r="Q129"/>
  <c r="H129"/>
  <c r="Y128"/>
  <c r="Q128"/>
  <c r="H128"/>
  <c r="Y127"/>
  <c r="Q127"/>
  <c r="H127"/>
  <c r="Y126"/>
  <c r="Q126"/>
  <c r="H126"/>
  <c r="Y125"/>
  <c r="Q125"/>
  <c r="H125"/>
  <c r="Y124"/>
  <c r="Q124"/>
  <c r="H124"/>
  <c r="Y123"/>
  <c r="Q123"/>
  <c r="H123"/>
  <c r="Y122"/>
  <c r="Q122"/>
  <c r="H122"/>
  <c r="Y121"/>
  <c r="Q121"/>
  <c r="H121"/>
  <c r="Y119"/>
  <c r="Q119"/>
  <c r="H119"/>
  <c r="Y118"/>
  <c r="Q118"/>
  <c r="H118"/>
  <c r="Y116"/>
  <c r="Q116"/>
  <c r="H116"/>
  <c r="Y103"/>
  <c r="Q103"/>
  <c r="H103"/>
  <c r="Y102"/>
  <c r="Q102"/>
  <c r="H102"/>
  <c r="Y101"/>
  <c r="Q101"/>
  <c r="H101"/>
  <c r="Y100"/>
  <c r="Q100"/>
  <c r="H100"/>
  <c r="Y99"/>
  <c r="Q99"/>
  <c r="H99"/>
  <c r="Y98"/>
  <c r="Q98"/>
  <c r="H98"/>
  <c r="Y97"/>
  <c r="Q97"/>
  <c r="H97"/>
  <c r="Y96"/>
  <c r="Q96"/>
  <c r="H96"/>
  <c r="Y95"/>
  <c r="Q95"/>
  <c r="H95"/>
  <c r="Y94"/>
  <c r="Q94"/>
  <c r="H94"/>
  <c r="Y93"/>
  <c r="Q93"/>
  <c r="H93"/>
  <c r="Y92"/>
  <c r="Q92"/>
  <c r="H92"/>
  <c r="Y91"/>
  <c r="Q91"/>
  <c r="H91"/>
  <c r="Y90"/>
  <c r="Q90"/>
  <c r="H90"/>
  <c r="Y89"/>
  <c r="Q89"/>
  <c r="H89"/>
  <c r="Y88"/>
  <c r="Q88"/>
  <c r="H88"/>
  <c r="Y87"/>
  <c r="Q87"/>
  <c r="H87"/>
  <c r="Y86"/>
  <c r="Q86"/>
  <c r="H86"/>
  <c r="Y85"/>
  <c r="Q85"/>
  <c r="H85"/>
  <c r="Y84"/>
  <c r="Q84"/>
  <c r="H84"/>
  <c r="Y83"/>
  <c r="Q83"/>
  <c r="H83"/>
  <c r="Y82"/>
  <c r="Q82"/>
  <c r="H82"/>
  <c r="Y81"/>
  <c r="Q81"/>
  <c r="H81"/>
  <c r="Y80"/>
  <c r="Q80"/>
  <c r="H80"/>
  <c r="Y79"/>
  <c r="Q79"/>
  <c r="H79"/>
  <c r="Y78"/>
  <c r="Q78"/>
  <c r="H78"/>
  <c r="Y77"/>
  <c r="Q77"/>
  <c r="H77"/>
  <c r="Y76"/>
  <c r="Q76"/>
  <c r="H76"/>
  <c r="Y75"/>
  <c r="Q75"/>
  <c r="H75"/>
  <c r="Y74"/>
  <c r="Q74"/>
  <c r="H74"/>
  <c r="Y73"/>
  <c r="Q73"/>
  <c r="H73"/>
  <c r="Y72"/>
  <c r="Q72"/>
  <c r="H72"/>
  <c r="Y71"/>
  <c r="Q71"/>
  <c r="H71"/>
  <c r="Y70"/>
  <c r="Q70"/>
  <c r="H70"/>
  <c r="Y68"/>
  <c r="Q68"/>
  <c r="H68"/>
  <c r="Y67"/>
  <c r="Q67"/>
  <c r="H67"/>
  <c r="Y65"/>
  <c r="Q65"/>
  <c r="H65"/>
  <c r="Y51"/>
  <c r="Q51"/>
  <c r="H51"/>
  <c r="Y50"/>
  <c r="Q50"/>
  <c r="H50"/>
  <c r="Y49"/>
  <c r="Q49"/>
  <c r="H49"/>
  <c r="Y48"/>
  <c r="Q48"/>
  <c r="H48"/>
  <c r="Y47"/>
  <c r="Q47"/>
  <c r="H47"/>
  <c r="Y46"/>
  <c r="Q46"/>
  <c r="H46"/>
  <c r="Y45"/>
  <c r="Q45"/>
  <c r="H45"/>
  <c r="Y44"/>
  <c r="Q44"/>
  <c r="H44"/>
  <c r="Y43"/>
  <c r="Q43"/>
  <c r="H43"/>
  <c r="Y42"/>
  <c r="Q42"/>
  <c r="H42"/>
  <c r="Y41"/>
  <c r="Q41"/>
  <c r="H41"/>
  <c r="Y40"/>
  <c r="Q40"/>
  <c r="H40"/>
  <c r="Y39"/>
  <c r="Q39"/>
  <c r="H39"/>
  <c r="Y38"/>
  <c r="Q38"/>
  <c r="H38"/>
  <c r="Y37"/>
  <c r="Q37"/>
  <c r="H37"/>
  <c r="Y36"/>
  <c r="Q36"/>
  <c r="H36"/>
  <c r="Y35"/>
  <c r="Q35"/>
  <c r="H35"/>
  <c r="Y34"/>
  <c r="Q34"/>
  <c r="H34"/>
  <c r="Y33"/>
  <c r="Q33"/>
  <c r="H33"/>
  <c r="Y32"/>
  <c r="Q32"/>
  <c r="H32"/>
  <c r="Y31"/>
  <c r="Q31"/>
  <c r="H31"/>
  <c r="Y30"/>
  <c r="Q30"/>
  <c r="H30"/>
  <c r="Y29"/>
  <c r="Q29"/>
  <c r="H29"/>
  <c r="Y28"/>
  <c r="Q28"/>
  <c r="H28"/>
  <c r="Y27"/>
  <c r="Q27"/>
  <c r="H27"/>
  <c r="Y26"/>
  <c r="Q26"/>
  <c r="H26"/>
  <c r="Y25"/>
  <c r="Q25"/>
  <c r="H25"/>
  <c r="Y24"/>
  <c r="Q24"/>
  <c r="H24"/>
  <c r="Y23"/>
  <c r="Q23"/>
  <c r="H23"/>
  <c r="Y22"/>
  <c r="Q22"/>
  <c r="H22"/>
  <c r="Y21"/>
  <c r="Q21"/>
  <c r="H21"/>
  <c r="Y20"/>
  <c r="Q20"/>
  <c r="H20"/>
  <c r="Y19"/>
  <c r="Q19"/>
  <c r="H19"/>
  <c r="Y18"/>
  <c r="Q18"/>
  <c r="H18"/>
  <c r="Y16"/>
  <c r="Q16"/>
  <c r="H16"/>
  <c r="Y15"/>
  <c r="Q15"/>
  <c r="H15"/>
  <c r="Y13"/>
  <c r="Q13"/>
  <c r="H13"/>
  <c r="Y207" i="21"/>
  <c r="Q207"/>
  <c r="H207"/>
  <c r="Y206"/>
  <c r="Q206"/>
  <c r="H206"/>
  <c r="Y205"/>
  <c r="Q205"/>
  <c r="H205"/>
  <c r="Y204"/>
  <c r="Q204"/>
  <c r="H204"/>
  <c r="Y203"/>
  <c r="Q203"/>
  <c r="H203"/>
  <c r="Y202"/>
  <c r="Q202"/>
  <c r="H202"/>
  <c r="Y201"/>
  <c r="Q201"/>
  <c r="H201"/>
  <c r="Y200"/>
  <c r="Q200"/>
  <c r="H200"/>
  <c r="Y199"/>
  <c r="Q199"/>
  <c r="H199"/>
  <c r="Y198"/>
  <c r="Q198"/>
  <c r="H198"/>
  <c r="Y197"/>
  <c r="Q197"/>
  <c r="H197"/>
  <c r="Y196"/>
  <c r="Q196"/>
  <c r="H196"/>
  <c r="Y195"/>
  <c r="Q195"/>
  <c r="H195"/>
  <c r="Y194"/>
  <c r="Q194"/>
  <c r="H194"/>
  <c r="Y193"/>
  <c r="Q193"/>
  <c r="H193"/>
  <c r="Y192"/>
  <c r="Q192"/>
  <c r="H192"/>
  <c r="Y191"/>
  <c r="Q191"/>
  <c r="H191"/>
  <c r="Y190"/>
  <c r="Q190"/>
  <c r="H190"/>
  <c r="Y189"/>
  <c r="Q189"/>
  <c r="H189"/>
  <c r="Y188"/>
  <c r="Q188"/>
  <c r="H188"/>
  <c r="Y187"/>
  <c r="Q187"/>
  <c r="H187"/>
  <c r="Y186"/>
  <c r="Q186"/>
  <c r="H186"/>
  <c r="Y185"/>
  <c r="Q185"/>
  <c r="H185"/>
  <c r="Y184"/>
  <c r="Q184"/>
  <c r="H184"/>
  <c r="Y183"/>
  <c r="Q183"/>
  <c r="H183"/>
  <c r="Y182"/>
  <c r="Q182"/>
  <c r="H182"/>
  <c r="Y181"/>
  <c r="Q181"/>
  <c r="H181"/>
  <c r="Y180"/>
  <c r="Q180"/>
  <c r="H180"/>
  <c r="Y179"/>
  <c r="Q179"/>
  <c r="H179"/>
  <c r="Y178"/>
  <c r="Q178"/>
  <c r="H178"/>
  <c r="Y177"/>
  <c r="Q177"/>
  <c r="H177"/>
  <c r="Y176"/>
  <c r="Q176"/>
  <c r="H176"/>
  <c r="Y175"/>
  <c r="Q175"/>
  <c r="H175"/>
  <c r="Y174"/>
  <c r="Q174"/>
  <c r="H174"/>
  <c r="Y172"/>
  <c r="Q172"/>
  <c r="H172"/>
  <c r="Y171"/>
  <c r="Q171"/>
  <c r="H171"/>
  <c r="Y169"/>
  <c r="Q169"/>
  <c r="H169"/>
  <c r="Y155"/>
  <c r="Q155"/>
  <c r="H155"/>
  <c r="Y154"/>
  <c r="Q154"/>
  <c r="H154"/>
  <c r="Y153"/>
  <c r="Q153"/>
  <c r="H153"/>
  <c r="Y152"/>
  <c r="Q152"/>
  <c r="H152"/>
  <c r="Y151"/>
  <c r="Q151"/>
  <c r="H151"/>
  <c r="Y150"/>
  <c r="Q150"/>
  <c r="H150"/>
  <c r="Y149"/>
  <c r="Q149"/>
  <c r="H149"/>
  <c r="Y148"/>
  <c r="Q148"/>
  <c r="H148"/>
  <c r="Y147"/>
  <c r="Q147"/>
  <c r="H147"/>
  <c r="Y146"/>
  <c r="Q146"/>
  <c r="H146"/>
  <c r="Y145"/>
  <c r="Q145"/>
  <c r="H145"/>
  <c r="Y144"/>
  <c r="Q144"/>
  <c r="H144"/>
  <c r="Y143"/>
  <c r="Q143"/>
  <c r="H143"/>
  <c r="Y142"/>
  <c r="Q142"/>
  <c r="H142"/>
  <c r="Y141"/>
  <c r="Q141"/>
  <c r="H141"/>
  <c r="Y140"/>
  <c r="Q140"/>
  <c r="H140"/>
  <c r="Y139"/>
  <c r="Q139"/>
  <c r="H139"/>
  <c r="Y138"/>
  <c r="Q138"/>
  <c r="H138"/>
  <c r="Y137"/>
  <c r="Q137"/>
  <c r="H137"/>
  <c r="Y136"/>
  <c r="Q136"/>
  <c r="H136"/>
  <c r="Y135"/>
  <c r="Q135"/>
  <c r="H135"/>
  <c r="Y134"/>
  <c r="Q134"/>
  <c r="H134"/>
  <c r="Y133"/>
  <c r="Q133"/>
  <c r="H133"/>
  <c r="Y132"/>
  <c r="Q132"/>
  <c r="H132"/>
  <c r="Y131"/>
  <c r="Q131"/>
  <c r="H131"/>
  <c r="Y130"/>
  <c r="Q130"/>
  <c r="H130"/>
  <c r="Y129"/>
  <c r="Q129"/>
  <c r="H129"/>
  <c r="Y128"/>
  <c r="Q128"/>
  <c r="H128"/>
  <c r="Y127"/>
  <c r="Q127"/>
  <c r="H127"/>
  <c r="Y126"/>
  <c r="Q126"/>
  <c r="H126"/>
  <c r="Y125"/>
  <c r="Q125"/>
  <c r="H125"/>
  <c r="Y124"/>
  <c r="Q124"/>
  <c r="H124"/>
  <c r="Y123"/>
  <c r="Q123"/>
  <c r="H123"/>
  <c r="Y122"/>
  <c r="Q122"/>
  <c r="H122"/>
  <c r="Y120"/>
  <c r="Q120"/>
  <c r="H120"/>
  <c r="Y119"/>
  <c r="Q119"/>
  <c r="H119"/>
  <c r="Y117"/>
  <c r="Q117"/>
  <c r="H117"/>
  <c r="Y103"/>
  <c r="Q103"/>
  <c r="H103"/>
  <c r="Y102"/>
  <c r="Q102"/>
  <c r="H102"/>
  <c r="Y101"/>
  <c r="Q101"/>
  <c r="H101"/>
  <c r="Y100"/>
  <c r="Q100"/>
  <c r="H100"/>
  <c r="Y99"/>
  <c r="Q99"/>
  <c r="H99"/>
  <c r="Y98"/>
  <c r="Q98"/>
  <c r="H98"/>
  <c r="Y97"/>
  <c r="Q97"/>
  <c r="H97"/>
  <c r="Y96"/>
  <c r="Q96"/>
  <c r="H96"/>
  <c r="Y95"/>
  <c r="Q95"/>
  <c r="H95"/>
  <c r="Y94"/>
  <c r="Q94"/>
  <c r="H94"/>
  <c r="Y93"/>
  <c r="Q93"/>
  <c r="H93"/>
  <c r="Y92"/>
  <c r="Q92"/>
  <c r="H92"/>
  <c r="Y91"/>
  <c r="Q91"/>
  <c r="H91"/>
  <c r="Y90"/>
  <c r="Q90"/>
  <c r="H90"/>
  <c r="Y89"/>
  <c r="Q89"/>
  <c r="H89"/>
  <c r="Y88"/>
  <c r="Q88"/>
  <c r="H88"/>
  <c r="Y87"/>
  <c r="Q87"/>
  <c r="H87"/>
  <c r="Y86"/>
  <c r="Q86"/>
  <c r="H86"/>
  <c r="Y85"/>
  <c r="Q85"/>
  <c r="H85"/>
  <c r="Y84"/>
  <c r="Q84"/>
  <c r="H84"/>
  <c r="Y83"/>
  <c r="Q83"/>
  <c r="H83"/>
  <c r="Y82"/>
  <c r="Q82"/>
  <c r="H82"/>
  <c r="Y81"/>
  <c r="Q81"/>
  <c r="H81"/>
  <c r="Y80"/>
  <c r="Q80"/>
  <c r="H80"/>
  <c r="Y79"/>
  <c r="Q79"/>
  <c r="H79"/>
  <c r="Y78"/>
  <c r="Q78"/>
  <c r="H78"/>
  <c r="Y77"/>
  <c r="Q77"/>
  <c r="H77"/>
  <c r="Y76"/>
  <c r="Q76"/>
  <c r="H76"/>
  <c r="Y75"/>
  <c r="Q75"/>
  <c r="H75"/>
  <c r="Y74"/>
  <c r="Q74"/>
  <c r="H74"/>
  <c r="Y73"/>
  <c r="Q73"/>
  <c r="H73"/>
  <c r="Y72"/>
  <c r="Q72"/>
  <c r="H72"/>
  <c r="Y71"/>
  <c r="Q71"/>
  <c r="H71"/>
  <c r="Y70"/>
  <c r="Q70"/>
  <c r="H70"/>
  <c r="Y68"/>
  <c r="Q68"/>
  <c r="H68"/>
  <c r="Y67"/>
  <c r="Q67"/>
  <c r="H67"/>
  <c r="Y65"/>
  <c r="Q65"/>
  <c r="H65"/>
  <c r="Y51"/>
  <c r="Q51"/>
  <c r="H51"/>
  <c r="Y50"/>
  <c r="Q50"/>
  <c r="H50"/>
  <c r="Y49"/>
  <c r="Q49"/>
  <c r="H49"/>
  <c r="Y48"/>
  <c r="Q48"/>
  <c r="H48"/>
  <c r="Y47"/>
  <c r="Q47"/>
  <c r="H47"/>
  <c r="Y46"/>
  <c r="Q46"/>
  <c r="H46"/>
  <c r="Y45"/>
  <c r="Q45"/>
  <c r="H45"/>
  <c r="Y44"/>
  <c r="Q44"/>
  <c r="H44"/>
  <c r="Y43"/>
  <c r="Q43"/>
  <c r="H43"/>
  <c r="Y42"/>
  <c r="Q42"/>
  <c r="H42"/>
  <c r="Y41"/>
  <c r="Q41"/>
  <c r="H41"/>
  <c r="Y40"/>
  <c r="Q40"/>
  <c r="H40"/>
  <c r="Y39"/>
  <c r="Q39"/>
  <c r="H39"/>
  <c r="Y38"/>
  <c r="Q38"/>
  <c r="H38"/>
  <c r="Y37"/>
  <c r="Q37"/>
  <c r="H37"/>
  <c r="Y36"/>
  <c r="Q36"/>
  <c r="H36"/>
  <c r="Y35"/>
  <c r="Q35"/>
  <c r="H35"/>
  <c r="Y34"/>
  <c r="Q34"/>
  <c r="H34"/>
  <c r="Y33"/>
  <c r="Q33"/>
  <c r="H33"/>
  <c r="Y32"/>
  <c r="Q32"/>
  <c r="H32"/>
  <c r="Y31"/>
  <c r="Q31"/>
  <c r="H31"/>
  <c r="Y30"/>
  <c r="Q30"/>
  <c r="H30"/>
  <c r="Y29"/>
  <c r="Q29"/>
  <c r="H29"/>
  <c r="Y28"/>
  <c r="Q28"/>
  <c r="H28"/>
  <c r="Y27"/>
  <c r="Q27"/>
  <c r="H27"/>
  <c r="Y26"/>
  <c r="Q26"/>
  <c r="H26"/>
  <c r="Y25"/>
  <c r="Q25"/>
  <c r="H25"/>
  <c r="Y24"/>
  <c r="Q24"/>
  <c r="H24"/>
  <c r="Y23"/>
  <c r="Q23"/>
  <c r="H23"/>
  <c r="Y22"/>
  <c r="Q22"/>
  <c r="H22"/>
  <c r="Y21"/>
  <c r="Q21"/>
  <c r="H21"/>
  <c r="Y20"/>
  <c r="Q20"/>
  <c r="H20"/>
  <c r="Y19"/>
  <c r="Q19"/>
  <c r="H19"/>
  <c r="Y18"/>
  <c r="Q18"/>
  <c r="H18"/>
  <c r="Y16"/>
  <c r="Q16"/>
  <c r="H16"/>
  <c r="Y15"/>
  <c r="Q15"/>
  <c r="H15"/>
  <c r="Y13"/>
  <c r="Q13"/>
  <c r="H13"/>
  <c r="BG34" i="2"/>
  <c r="BA34"/>
  <c r="BG33"/>
  <c r="BA33"/>
  <c r="BG32"/>
  <c r="BA32"/>
  <c r="BG31"/>
  <c r="BA31"/>
  <c r="BG30"/>
  <c r="BA30"/>
  <c r="BG29"/>
  <c r="BA29"/>
  <c r="BG28"/>
  <c r="BA28"/>
  <c r="BG27"/>
  <c r="BA27"/>
  <c r="BG26"/>
  <c r="BA26"/>
  <c r="BG25"/>
  <c r="BA25"/>
  <c r="BG24"/>
  <c r="BA24"/>
  <c r="BG23"/>
  <c r="BA23"/>
  <c r="BG22"/>
  <c r="BA22"/>
  <c r="BG21"/>
  <c r="BA21"/>
  <c r="BG20"/>
  <c r="BA20"/>
  <c r="BG19"/>
  <c r="BA19"/>
  <c r="BG18"/>
  <c r="BA18"/>
  <c r="BG17"/>
  <c r="BA17"/>
  <c r="BG16"/>
  <c r="BA16"/>
  <c r="BG15"/>
  <c r="BA15"/>
  <c r="BG14"/>
  <c r="BA14"/>
  <c r="BG13"/>
  <c r="BA13"/>
  <c r="BG12"/>
  <c r="BA12"/>
  <c r="BG11"/>
  <c r="BA11"/>
  <c r="BG10"/>
  <c r="BA10"/>
  <c r="BG9"/>
  <c r="BA9"/>
  <c r="BG8"/>
  <c r="BA8"/>
  <c r="BG7"/>
  <c r="BA7"/>
  <c r="BG6"/>
  <c r="BA6"/>
  <c r="BG5"/>
  <c r="BA5"/>
  <c r="AU34"/>
  <c r="AO34"/>
  <c r="AU33"/>
  <c r="AO33"/>
  <c r="AU32"/>
  <c r="AO32"/>
  <c r="AU31"/>
  <c r="AO31"/>
  <c r="AU30"/>
  <c r="AO30"/>
  <c r="AU29"/>
  <c r="AO29"/>
  <c r="AU28"/>
  <c r="AO28"/>
  <c r="AU27"/>
  <c r="AO27"/>
  <c r="AU26"/>
  <c r="AO26"/>
  <c r="AU25"/>
  <c r="AO25"/>
  <c r="AU24"/>
  <c r="AO24"/>
  <c r="AU23"/>
  <c r="AO23"/>
  <c r="AU22"/>
  <c r="AO22"/>
  <c r="AU21"/>
  <c r="AO21"/>
  <c r="AU20"/>
  <c r="AO20"/>
  <c r="AU19"/>
  <c r="AO19"/>
  <c r="AU18"/>
  <c r="AO18"/>
  <c r="AU17"/>
  <c r="AO17"/>
  <c r="AU16"/>
  <c r="AO16"/>
  <c r="AU15"/>
  <c r="AO15"/>
  <c r="AU14"/>
  <c r="AO14"/>
  <c r="AU13"/>
  <c r="AO13"/>
  <c r="AU12"/>
  <c r="AO12"/>
  <c r="AU11"/>
  <c r="AO11"/>
  <c r="AU10"/>
  <c r="AO10"/>
  <c r="AU9"/>
  <c r="AO9"/>
  <c r="AU8"/>
  <c r="AO8"/>
  <c r="AU7"/>
  <c r="AO7"/>
  <c r="AU6"/>
  <c r="AO6"/>
  <c r="AU5"/>
  <c r="AO5"/>
  <c r="AC5"/>
  <c r="AC6"/>
  <c r="AC7"/>
  <c r="AC8"/>
  <c r="AC9"/>
  <c r="AC10"/>
  <c r="AC11"/>
  <c r="AC12"/>
  <c r="AC13"/>
  <c r="AC14"/>
  <c r="AC15"/>
  <c r="AC16"/>
  <c r="AC17"/>
  <c r="AC18"/>
  <c r="AC19"/>
  <c r="AC20"/>
  <c r="AC21"/>
  <c r="AC22"/>
  <c r="AC23"/>
  <c r="AC24"/>
  <c r="AC25"/>
  <c r="AC26"/>
  <c r="AC27"/>
  <c r="AC28"/>
  <c r="AC29"/>
  <c r="AC30"/>
  <c r="AC31"/>
  <c r="AC32"/>
  <c r="AC33"/>
  <c r="AC34"/>
  <c r="AI34"/>
  <c r="AI33"/>
  <c r="AI32"/>
  <c r="AI31"/>
  <c r="AI30"/>
  <c r="AI29"/>
  <c r="AI28"/>
  <c r="AI27"/>
  <c r="AI26"/>
  <c r="AI25"/>
  <c r="AI24"/>
  <c r="AI23"/>
  <c r="AI22"/>
  <c r="AI21"/>
  <c r="AI20"/>
  <c r="AI19"/>
  <c r="AI18"/>
  <c r="AI17"/>
  <c r="AI16"/>
  <c r="AI15"/>
  <c r="AI14"/>
  <c r="AI13"/>
  <c r="AI12"/>
  <c r="AI11"/>
  <c r="AI10"/>
  <c r="AI9"/>
  <c r="AI8"/>
  <c r="AI7"/>
  <c r="AI6"/>
  <c r="AI5"/>
  <c r="Q34"/>
  <c r="Q33"/>
  <c r="Q32"/>
  <c r="Q31"/>
  <c r="Q30"/>
  <c r="Q29"/>
  <c r="Q28"/>
  <c r="Q27"/>
  <c r="Q26"/>
  <c r="Q25"/>
  <c r="Q24"/>
  <c r="Q23"/>
  <c r="Q22"/>
  <c r="Q21"/>
  <c r="Q20"/>
  <c r="Q19"/>
  <c r="Q18"/>
  <c r="Q17"/>
  <c r="Q16"/>
  <c r="Q15"/>
  <c r="Q14"/>
  <c r="Q13"/>
  <c r="Q12"/>
  <c r="Q11"/>
  <c r="Q10"/>
  <c r="Q9"/>
  <c r="Q8"/>
  <c r="Q7"/>
  <c r="Q6"/>
  <c r="Q5"/>
  <c r="H6"/>
  <c r="J6" s="1"/>
  <c r="I6"/>
  <c r="K6"/>
  <c r="H7"/>
  <c r="J7" s="1"/>
  <c r="I7"/>
  <c r="K7"/>
  <c r="H8"/>
  <c r="J8" s="1"/>
  <c r="I8"/>
  <c r="K8"/>
  <c r="H9"/>
  <c r="I9"/>
  <c r="K9"/>
  <c r="H10"/>
  <c r="J10" s="1"/>
  <c r="I10"/>
  <c r="K10"/>
  <c r="H11"/>
  <c r="J11" s="1"/>
  <c r="I11"/>
  <c r="K11"/>
  <c r="H12"/>
  <c r="J12" s="1"/>
  <c r="I12"/>
  <c r="K12"/>
  <c r="H13"/>
  <c r="I13"/>
  <c r="K13"/>
  <c r="H14"/>
  <c r="I14"/>
  <c r="K14"/>
  <c r="H15"/>
  <c r="J15" s="1"/>
  <c r="I15"/>
  <c r="K15"/>
  <c r="H16"/>
  <c r="J16" s="1"/>
  <c r="I16"/>
  <c r="K16"/>
  <c r="H17"/>
  <c r="I17"/>
  <c r="K17"/>
  <c r="H18"/>
  <c r="J18" s="1"/>
  <c r="I18"/>
  <c r="K18"/>
  <c r="H19"/>
  <c r="J19" s="1"/>
  <c r="I19"/>
  <c r="K19"/>
  <c r="H20"/>
  <c r="J20" s="1"/>
  <c r="I20"/>
  <c r="K20"/>
  <c r="H21"/>
  <c r="I21"/>
  <c r="K21"/>
  <c r="H22"/>
  <c r="J22" s="1"/>
  <c r="I22"/>
  <c r="K22"/>
  <c r="H23"/>
  <c r="J23" s="1"/>
  <c r="I23"/>
  <c r="K23"/>
  <c r="H24"/>
  <c r="J24" s="1"/>
  <c r="I24"/>
  <c r="K24"/>
  <c r="H25"/>
  <c r="I25"/>
  <c r="K25"/>
  <c r="H26"/>
  <c r="I26"/>
  <c r="K26"/>
  <c r="H27"/>
  <c r="J27" s="1"/>
  <c r="I27"/>
  <c r="K27"/>
  <c r="H28"/>
  <c r="J28" s="1"/>
  <c r="I28"/>
  <c r="K28"/>
  <c r="H29"/>
  <c r="I29"/>
  <c r="K29"/>
  <c r="H30"/>
  <c r="I30"/>
  <c r="K30"/>
  <c r="H31"/>
  <c r="J31" s="1"/>
  <c r="I31"/>
  <c r="K31"/>
  <c r="H32"/>
  <c r="J32" s="1"/>
  <c r="I32"/>
  <c r="K32"/>
  <c r="H33"/>
  <c r="I33"/>
  <c r="K33"/>
  <c r="H34"/>
  <c r="I34"/>
  <c r="K34"/>
  <c r="K5"/>
  <c r="H5"/>
  <c r="K35"/>
  <c r="I35"/>
  <c r="I5"/>
  <c r="H35"/>
  <c r="W35"/>
  <c r="W34"/>
  <c r="W33"/>
  <c r="W32"/>
  <c r="W31"/>
  <c r="W30"/>
  <c r="W29"/>
  <c r="W28"/>
  <c r="W27"/>
  <c r="W26"/>
  <c r="W25"/>
  <c r="W24"/>
  <c r="W23"/>
  <c r="W22"/>
  <c r="W21"/>
  <c r="W20"/>
  <c r="W19"/>
  <c r="W18"/>
  <c r="W17"/>
  <c r="W16"/>
  <c r="W15"/>
  <c r="W14"/>
  <c r="W13"/>
  <c r="W12"/>
  <c r="W11"/>
  <c r="W10"/>
  <c r="W9"/>
  <c r="W8"/>
  <c r="W7"/>
  <c r="W6"/>
  <c r="W5"/>
  <c r="J34" l="1"/>
  <c r="J30"/>
  <c r="J26"/>
  <c r="J14"/>
  <c r="J33"/>
  <c r="J29"/>
  <c r="J25"/>
  <c r="J21"/>
  <c r="J17"/>
  <c r="J13"/>
  <c r="J9"/>
  <c r="J5"/>
  <c r="J35"/>
</calcChain>
</file>

<file path=xl/sharedStrings.xml><?xml version="1.0" encoding="utf-8"?>
<sst xmlns="http://schemas.openxmlformats.org/spreadsheetml/2006/main" count="1821" uniqueCount="108">
  <si>
    <t>Last update</t>
  </si>
  <si>
    <t>Extracted on</t>
  </si>
  <si>
    <t>Source of Data</t>
  </si>
  <si>
    <t>Eurostat</t>
  </si>
  <si>
    <t>WSTATUS</t>
  </si>
  <si>
    <t>Population</t>
  </si>
  <si>
    <t>INDIC_IL</t>
  </si>
  <si>
    <t>SEX</t>
  </si>
  <si>
    <t>Total</t>
  </si>
  <si>
    <t>AGE</t>
  </si>
  <si>
    <t>From 16 to 64 years</t>
  </si>
  <si>
    <t>GEO/TIME</t>
  </si>
  <si>
    <t>2008</t>
  </si>
  <si>
    <t>2009</t>
  </si>
  <si>
    <t>2010</t>
  </si>
  <si>
    <t>European Union (27 countries)</t>
  </si>
  <si>
    <t>European Union (25 countries)</t>
  </si>
  <si>
    <t>European Union (15 countries)</t>
  </si>
  <si>
    <t>New Member States (12 countries)</t>
  </si>
  <si>
    <t>New Member States (10 countries)</t>
  </si>
  <si>
    <t>Euro area (EA11-2000, EA12-2006, EA13-2007, EA15-2008, EA16-2010, EA17)</t>
  </si>
  <si>
    <t>Euro area (17 countries)</t>
  </si>
  <si>
    <t>Euro area (16 countries)</t>
  </si>
  <si>
    <t>Belgium</t>
  </si>
  <si>
    <t>Bulgaria</t>
  </si>
  <si>
    <t>Czech Republic</t>
  </si>
  <si>
    <t>Denmark</t>
  </si>
  <si>
    <t>Germany (including  former GDR from 1991)</t>
  </si>
  <si>
    <t>Estonia</t>
  </si>
  <si>
    <t>Ireland</t>
  </si>
  <si>
    <t>Greece</t>
  </si>
  <si>
    <t>Spain</t>
  </si>
  <si>
    <t>France</t>
  </si>
  <si>
    <t>Italy</t>
  </si>
  <si>
    <t>Cyprus</t>
  </si>
  <si>
    <t>Latvia</t>
  </si>
  <si>
    <t>Lithuania</t>
  </si>
  <si>
    <t>Luxembourg</t>
  </si>
  <si>
    <t>Hungary</t>
  </si>
  <si>
    <t>Malta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</si>
  <si>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</si>
  <si>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</si>
  <si>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</si>
  <si>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</si>
  <si>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</si>
  <si>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</si>
  <si>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</si>
  <si>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</si>
  <si>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</si>
  <si>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United Kingdom</t>
  </si>
  <si>
    <t>Iceland</t>
  </si>
  <si>
    <t>Norway</t>
  </si>
  <si>
    <t>Switzerland</t>
  </si>
  <si>
    <t>Croatia</t>
  </si>
  <si>
    <t>Turkey</t>
  </si>
  <si>
    <t>0</t>
  </si>
  <si>
    <t>not available</t>
  </si>
  <si>
    <t>Unemployed persons</t>
  </si>
  <si>
    <t>At-risk-of-poverty rate by poverty threshold and most frequent activity in the previous year (Source SILC) [ilc_li04]</t>
  </si>
  <si>
    <t>At risk of poverty rate (cut-off point 40% of median equivalised income)</t>
  </si>
  <si>
    <t>Special values</t>
  </si>
  <si>
    <t>At risk of poverty rate (cut-off point 50% of median equivalised income)</t>
  </si>
  <si>
    <t>Year</t>
  </si>
  <si>
    <t>Difference in percentage points</t>
  </si>
  <si>
    <t>Latest year</t>
  </si>
  <si>
    <t>latest year</t>
  </si>
  <si>
    <t>Czech republic</t>
  </si>
  <si>
    <t>Germany</t>
  </si>
  <si>
    <t>Normalized extent of coverage</t>
  </si>
  <si>
    <t>Normalized level of coverage</t>
  </si>
  <si>
    <t>Index of unemployment coverage (product of normalized values)</t>
  </si>
  <si>
    <t>Index of unemployment coverage (product of extent and level of coverage 100)</t>
  </si>
  <si>
    <t>Unemployment income protection</t>
  </si>
  <si>
    <r>
      <rPr>
        <b/>
        <sz val="10"/>
        <rFont val="Calibri"/>
        <family val="2"/>
      </rPr>
      <t>Population 16-64</t>
    </r>
    <r>
      <rPr>
        <sz val="10"/>
        <rFont val="Calibri"/>
        <family val="2"/>
      </rPr>
      <t xml:space="preserve"> | At risk of poverty rate (cut-off point </t>
    </r>
    <r>
      <rPr>
        <b/>
        <sz val="10"/>
        <rFont val="Calibri"/>
        <family val="2"/>
      </rPr>
      <t>40% of median equivalised income</t>
    </r>
    <r>
      <rPr>
        <sz val="10"/>
        <rFont val="Calibri"/>
        <family val="2"/>
      </rPr>
      <t>)</t>
    </r>
  </si>
  <si>
    <r>
      <rPr>
        <b/>
        <sz val="10"/>
        <rFont val="Calibri"/>
        <family val="2"/>
      </rPr>
      <t>Unemployed 16-64</t>
    </r>
    <r>
      <rPr>
        <sz val="10"/>
        <rFont val="Calibri"/>
        <family val="2"/>
      </rPr>
      <t xml:space="preserve"> | At risk of poverty rate (cut-off point </t>
    </r>
    <r>
      <rPr>
        <b/>
        <sz val="10"/>
        <rFont val="Calibri"/>
        <family val="2"/>
      </rPr>
      <t>40% of median equivalised income</t>
    </r>
    <r>
      <rPr>
        <sz val="10"/>
        <rFont val="Calibri"/>
        <family val="2"/>
      </rPr>
      <t>)</t>
    </r>
  </si>
  <si>
    <t>Country</t>
  </si>
  <si>
    <r>
      <rPr>
        <b/>
        <i/>
        <sz val="10"/>
        <rFont val="Calibri"/>
        <family val="2"/>
      </rPr>
      <t>Extent of coverage</t>
    </r>
    <r>
      <rPr>
        <sz val="10"/>
        <rFont val="Calibri"/>
        <family val="2"/>
      </rPr>
      <t xml:space="preserve"> | Unemployed receiving unemployment benefits (%) </t>
    </r>
  </si>
  <si>
    <t xml:space="preserve">Unemployment protection: </t>
  </si>
  <si>
    <t>Extent of coverage consult Table 27a  Indicators of effective coverage: unemployment benefits (annual data) (http://www.social-protection.org/gimi/gess/RessFileDownload.do?ressourceId=27581)</t>
  </si>
  <si>
    <t>Level of coverage consultUnemployment benefit level: average benefit expenditure per beneficiary compared to average wage (ratio) in selected countries  (http://www.social-protection.org/gimi/gess/RessFileDownload.do?ressourceId=27641)</t>
  </si>
  <si>
    <t>Sources</t>
  </si>
  <si>
    <t>Eurostat Income and living conditions database. At-risk-of-poverty rate by poverty threshold and most frequent activity in the previous year (Source: SILC)  (http://epp.eurostat.ec.europa.eu/portal/page/portal/income_social_inclusion_living_conditions/data/database  Access January 2012)</t>
  </si>
  <si>
    <t>At risk of poverty rate statistics</t>
  </si>
  <si>
    <r>
      <rPr>
        <b/>
        <i/>
        <sz val="10"/>
        <rFont val="Calibri"/>
        <family val="2"/>
      </rPr>
      <t>Extent of coverage</t>
    </r>
    <r>
      <rPr>
        <sz val="10"/>
        <rFont val="Calibri"/>
        <family val="2"/>
      </rPr>
      <t xml:space="preserve"> | Unemployed receiving unemployment benefits </t>
    </r>
    <r>
      <rPr>
        <b/>
        <sz val="10"/>
        <rFont val="Calibri"/>
        <family val="2"/>
      </rPr>
      <t>2009</t>
    </r>
    <r>
      <rPr>
        <sz val="10"/>
        <rFont val="Calibri"/>
        <family val="2"/>
      </rPr>
      <t xml:space="preserve"> (%) </t>
    </r>
  </si>
  <si>
    <t>Latest</t>
  </si>
  <si>
    <r>
      <rPr>
        <b/>
        <i/>
        <sz val="10"/>
        <rFont val="Calibri"/>
        <family val="2"/>
      </rPr>
      <t>Level of coverage</t>
    </r>
    <r>
      <rPr>
        <sz val="10"/>
        <rFont val="Calibri"/>
        <family val="2"/>
      </rPr>
      <t xml:space="preserve"> | Ratio average unemployment benefit level compared to average wage </t>
    </r>
    <r>
      <rPr>
        <b/>
        <sz val="10"/>
        <rFont val="Calibri"/>
        <family val="2"/>
      </rPr>
      <t>(2009)</t>
    </r>
  </si>
  <si>
    <r>
      <t xml:space="preserve">At risk of poverty rate (cut-off point </t>
    </r>
    <r>
      <rPr>
        <b/>
        <sz val="11"/>
        <color theme="4"/>
        <rFont val="Calibri"/>
        <family val="2"/>
      </rPr>
      <t>50%</t>
    </r>
    <r>
      <rPr>
        <b/>
        <sz val="11"/>
        <rFont val="Calibri"/>
        <family val="2"/>
      </rPr>
      <t xml:space="preserve"> of median equivalised income)</t>
    </r>
  </si>
  <si>
    <r>
      <t xml:space="preserve">At risk of poverty rate (cut-off point </t>
    </r>
    <r>
      <rPr>
        <b/>
        <sz val="11"/>
        <color theme="4"/>
        <rFont val="Calibri"/>
        <family val="2"/>
      </rPr>
      <t>60%</t>
    </r>
    <r>
      <rPr>
        <b/>
        <sz val="11"/>
        <rFont val="Calibri"/>
        <family val="2"/>
      </rPr>
      <t xml:space="preserve"> of median equivalised income)</t>
    </r>
  </si>
  <si>
    <r>
      <t xml:space="preserve">At risk of poverty rate (cut-off point </t>
    </r>
    <r>
      <rPr>
        <b/>
        <sz val="11"/>
        <color theme="4"/>
        <rFont val="Calibri"/>
        <family val="2"/>
      </rPr>
      <t>70%</t>
    </r>
    <r>
      <rPr>
        <b/>
        <sz val="11"/>
        <rFont val="Calibri"/>
        <family val="2"/>
      </rPr>
      <t xml:space="preserve"> of median equivalised income)</t>
    </r>
  </si>
  <si>
    <r>
      <rPr>
        <b/>
        <sz val="10"/>
        <rFont val="Calibri"/>
        <family val="2"/>
      </rPr>
      <t>Unemployed 16-64</t>
    </r>
    <r>
      <rPr>
        <sz val="10"/>
        <rFont val="Calibri"/>
        <family val="2"/>
      </rPr>
      <t xml:space="preserve"> | At risk of poverty rate (cut-off point </t>
    </r>
    <r>
      <rPr>
        <b/>
        <sz val="10"/>
        <rFont val="Calibri"/>
        <family val="2"/>
      </rPr>
      <t>70% of median equivalised income</t>
    </r>
    <r>
      <rPr>
        <sz val="10"/>
        <rFont val="Calibri"/>
        <family val="2"/>
      </rPr>
      <t>)</t>
    </r>
  </si>
  <si>
    <r>
      <rPr>
        <b/>
        <sz val="10"/>
        <rFont val="Calibri"/>
        <family val="2"/>
      </rPr>
      <t>Population 16-64</t>
    </r>
    <r>
      <rPr>
        <sz val="10"/>
        <rFont val="Calibri"/>
        <family val="2"/>
      </rPr>
      <t xml:space="preserve"> | At risk of poverty rate (cut-off point 7</t>
    </r>
    <r>
      <rPr>
        <b/>
        <sz val="10"/>
        <rFont val="Calibri"/>
        <family val="2"/>
      </rPr>
      <t>0% of median equivalised income</t>
    </r>
    <r>
      <rPr>
        <sz val="10"/>
        <rFont val="Calibri"/>
        <family val="2"/>
      </rPr>
      <t>)</t>
    </r>
  </si>
  <si>
    <r>
      <rPr>
        <b/>
        <sz val="10"/>
        <rFont val="Calibri"/>
        <family val="2"/>
      </rPr>
      <t>Unemployed 16-64</t>
    </r>
    <r>
      <rPr>
        <sz val="10"/>
        <rFont val="Calibri"/>
        <family val="2"/>
      </rPr>
      <t xml:space="preserve"> | At risk of poverty rate (cut-off point </t>
    </r>
    <r>
      <rPr>
        <b/>
        <sz val="10"/>
        <rFont val="Calibri"/>
        <family val="2"/>
      </rPr>
      <t>60% of median equivalised income</t>
    </r>
    <r>
      <rPr>
        <sz val="10"/>
        <rFont val="Calibri"/>
        <family val="2"/>
      </rPr>
      <t>)</t>
    </r>
  </si>
  <si>
    <r>
      <rPr>
        <b/>
        <sz val="10"/>
        <rFont val="Calibri"/>
        <family val="2"/>
      </rPr>
      <t>Population 16-64</t>
    </r>
    <r>
      <rPr>
        <sz val="10"/>
        <rFont val="Calibri"/>
        <family val="2"/>
      </rPr>
      <t xml:space="preserve"> | At risk of poverty rate (cut-off point </t>
    </r>
    <r>
      <rPr>
        <b/>
        <sz val="10"/>
        <rFont val="Calibri"/>
        <family val="2"/>
      </rPr>
      <t>60% of median equivalised income</t>
    </r>
    <r>
      <rPr>
        <sz val="10"/>
        <rFont val="Calibri"/>
        <family val="2"/>
      </rPr>
      <t>)</t>
    </r>
  </si>
  <si>
    <r>
      <rPr>
        <b/>
        <sz val="10"/>
        <rFont val="Calibri"/>
        <family val="2"/>
      </rPr>
      <t>Unemployed 16-64</t>
    </r>
    <r>
      <rPr>
        <sz val="10"/>
        <rFont val="Calibri"/>
        <family val="2"/>
      </rPr>
      <t xml:space="preserve"> | At risk of poverty rate (cut-off point 5</t>
    </r>
    <r>
      <rPr>
        <b/>
        <sz val="10"/>
        <rFont val="Calibri"/>
        <family val="2"/>
      </rPr>
      <t>0% of median equivalised income</t>
    </r>
    <r>
      <rPr>
        <sz val="10"/>
        <rFont val="Calibri"/>
        <family val="2"/>
      </rPr>
      <t>)</t>
    </r>
  </si>
  <si>
    <r>
      <rPr>
        <b/>
        <sz val="10"/>
        <rFont val="Calibri"/>
        <family val="2"/>
      </rPr>
      <t>Population 16-64</t>
    </r>
    <r>
      <rPr>
        <sz val="10"/>
        <rFont val="Calibri"/>
        <family val="2"/>
      </rPr>
      <t xml:space="preserve"> | At risk of poverty rate (cut-off point 5</t>
    </r>
    <r>
      <rPr>
        <b/>
        <sz val="10"/>
        <rFont val="Calibri"/>
        <family val="2"/>
      </rPr>
      <t>0% of median equivalised income</t>
    </r>
    <r>
      <rPr>
        <sz val="10"/>
        <rFont val="Calibri"/>
        <family val="2"/>
      </rPr>
      <t>)</t>
    </r>
  </si>
  <si>
    <t>05/10/2012  095020</t>
  </si>
  <si>
    <t>10/10/2012  085736</t>
  </si>
  <si>
    <t>Males</t>
  </si>
  <si>
    <t>Females</t>
  </si>
  <si>
    <t>Filter</t>
  </si>
  <si>
    <t>2000</t>
  </si>
  <si>
    <t>2011</t>
  </si>
  <si>
    <t>less than half the final digit shown and greater than real zero</t>
  </si>
  <si>
    <t>At risk of poverty rate (cut-off point 60% of median equivalised income after social transfers)</t>
  </si>
  <si>
    <t>At risk of poverty rate (cut-off point 70% of median equivalised income)</t>
  </si>
  <si>
    <t>10/10/2012  084547</t>
  </si>
  <si>
    <t>Note: updated in October 2012 (based on 2009 due to data availability for the level of benefit)</t>
  </si>
  <si>
    <t>Extent and level of unemployment benefit and poverty risk among unemployed (or relative poverty risk of unemployed compared to total population aged 15-64)</t>
  </si>
</sst>
</file>

<file path=xl/styles.xml><?xml version="1.0" encoding="utf-8"?>
<styleSheet xmlns="http://schemas.openxmlformats.org/spreadsheetml/2006/main">
  <numFmts count="4">
    <numFmt numFmtId="164" formatCode="dd\.mm\.yy"/>
    <numFmt numFmtId="165" formatCode="#,##0.0"/>
    <numFmt numFmtId="166" formatCode="0.0"/>
    <numFmt numFmtId="167" formatCode="0.000"/>
  </numFmts>
  <fonts count="14">
    <font>
      <sz val="11"/>
      <name val="Arial"/>
      <charset val="238"/>
    </font>
    <font>
      <sz val="10"/>
      <name val="Calibri"/>
      <family val="2"/>
    </font>
    <font>
      <sz val="10"/>
      <name val="Calibri"/>
      <family val="2"/>
    </font>
    <font>
      <sz val="11"/>
      <name val="Calibri"/>
      <family val="2"/>
    </font>
    <font>
      <sz val="9"/>
      <name val="Calibri"/>
      <family val="2"/>
    </font>
    <font>
      <b/>
      <sz val="11"/>
      <name val="Calibri"/>
      <family val="2"/>
    </font>
    <font>
      <b/>
      <sz val="11"/>
      <name val="Arial"/>
      <family val="2"/>
    </font>
    <font>
      <b/>
      <sz val="10"/>
      <name val="Calibri"/>
      <family val="2"/>
    </font>
    <font>
      <sz val="10"/>
      <name val="Calibri"/>
      <family val="2"/>
      <scheme val="minor"/>
    </font>
    <font>
      <b/>
      <i/>
      <sz val="10"/>
      <name val="Calibri"/>
      <family val="2"/>
    </font>
    <font>
      <sz val="11"/>
      <name val="Arial"/>
      <family val="2"/>
    </font>
    <font>
      <b/>
      <sz val="11"/>
      <color theme="4"/>
      <name val="Calibri"/>
      <family val="2"/>
    </font>
    <font>
      <sz val="10"/>
      <name val="Arial"/>
      <family val="2"/>
    </font>
    <font>
      <b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24994659260841701"/>
        <bgColor indexed="64"/>
      </patternFill>
    </fill>
  </fills>
  <borders count="12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2" borderId="0" xfId="0" applyFill="1"/>
    <xf numFmtId="0" fontId="3" fillId="2" borderId="0" xfId="0" applyFont="1" applyFill="1" applyBorder="1"/>
    <xf numFmtId="167" fontId="3" fillId="2" borderId="0" xfId="0" applyNumberFormat="1" applyFont="1" applyFill="1"/>
    <xf numFmtId="0" fontId="0" fillId="2" borderId="2" xfId="0" applyFill="1" applyBorder="1"/>
    <xf numFmtId="0" fontId="0" fillId="2" borderId="0" xfId="0" applyFill="1" applyBorder="1"/>
    <xf numFmtId="0" fontId="3" fillId="2" borderId="2" xfId="0" applyFont="1" applyFill="1" applyBorder="1"/>
    <xf numFmtId="0" fontId="0" fillId="2" borderId="0" xfId="0" applyFill="1" applyAlignment="1">
      <alignment horizontal="left"/>
    </xf>
    <xf numFmtId="1" fontId="4" fillId="2" borderId="0" xfId="0" applyNumberFormat="1" applyFont="1" applyFill="1" applyBorder="1" applyAlignment="1">
      <alignment horizontal="left"/>
    </xf>
    <xf numFmtId="0" fontId="2" fillId="2" borderId="0" xfId="0" applyFont="1" applyFill="1" applyAlignment="1">
      <alignment horizontal="right" wrapText="1"/>
    </xf>
    <xf numFmtId="0" fontId="8" fillId="2" borderId="4" xfId="0" applyFont="1" applyFill="1" applyBorder="1"/>
    <xf numFmtId="1" fontId="8" fillId="2" borderId="4" xfId="0" applyNumberFormat="1" applyFont="1" applyFill="1" applyBorder="1" applyAlignment="1">
      <alignment horizontal="left"/>
    </xf>
    <xf numFmtId="0" fontId="8" fillId="2" borderId="1" xfId="0" applyFont="1" applyFill="1" applyBorder="1"/>
    <xf numFmtId="1" fontId="8" fillId="2" borderId="1" xfId="0" applyNumberFormat="1" applyFont="1" applyFill="1" applyBorder="1" applyAlignment="1">
      <alignment horizontal="left"/>
    </xf>
    <xf numFmtId="0" fontId="8" fillId="2" borderId="5" xfId="0" applyFont="1" applyFill="1" applyBorder="1"/>
    <xf numFmtId="1" fontId="8" fillId="2" borderId="5" xfId="0" applyNumberFormat="1" applyFont="1" applyFill="1" applyBorder="1" applyAlignment="1">
      <alignment horizontal="left"/>
    </xf>
    <xf numFmtId="0" fontId="2" fillId="2" borderId="6" xfId="0" applyNumberFormat="1" applyFont="1" applyFill="1" applyBorder="1" applyAlignment="1"/>
    <xf numFmtId="1" fontId="4" fillId="2" borderId="6" xfId="0" applyNumberFormat="1" applyFont="1" applyFill="1" applyBorder="1" applyAlignment="1">
      <alignment horizontal="left"/>
    </xf>
    <xf numFmtId="0" fontId="8" fillId="2" borderId="4" xfId="0" applyNumberFormat="1" applyFont="1" applyFill="1" applyBorder="1" applyAlignment="1"/>
    <xf numFmtId="165" fontId="8" fillId="2" borderId="4" xfId="0" applyNumberFormat="1" applyFont="1" applyFill="1" applyBorder="1" applyAlignment="1"/>
    <xf numFmtId="0" fontId="8" fillId="2" borderId="1" xfId="0" applyNumberFormat="1" applyFont="1" applyFill="1" applyBorder="1" applyAlignment="1"/>
    <xf numFmtId="165" fontId="8" fillId="2" borderId="1" xfId="0" applyNumberFormat="1" applyFont="1" applyFill="1" applyBorder="1" applyAlignment="1"/>
    <xf numFmtId="0" fontId="8" fillId="2" borderId="5" xfId="0" applyNumberFormat="1" applyFont="1" applyFill="1" applyBorder="1" applyAlignment="1"/>
    <xf numFmtId="165" fontId="8" fillId="2" borderId="5" xfId="0" applyNumberFormat="1" applyFont="1" applyFill="1" applyBorder="1" applyAlignment="1"/>
    <xf numFmtId="166" fontId="8" fillId="2" borderId="4" xfId="0" applyNumberFormat="1" applyFont="1" applyFill="1" applyBorder="1" applyAlignment="1">
      <alignment horizontal="right"/>
    </xf>
    <xf numFmtId="167" fontId="8" fillId="2" borderId="4" xfId="0" applyNumberFormat="1" applyFont="1" applyFill="1" applyBorder="1"/>
    <xf numFmtId="166" fontId="8" fillId="2" borderId="1" xfId="0" applyNumberFormat="1" applyFont="1" applyFill="1" applyBorder="1" applyAlignment="1">
      <alignment horizontal="right"/>
    </xf>
    <xf numFmtId="0" fontId="8" fillId="2" borderId="0" xfId="0" applyFont="1" applyFill="1" applyBorder="1"/>
    <xf numFmtId="167" fontId="8" fillId="2" borderId="1" xfId="0" applyNumberFormat="1" applyFont="1" applyFill="1" applyBorder="1"/>
    <xf numFmtId="166" fontId="3" fillId="2" borderId="2" xfId="0" applyNumberFormat="1" applyFont="1" applyFill="1" applyBorder="1" applyAlignment="1">
      <alignment horizontal="right"/>
    </xf>
    <xf numFmtId="167" fontId="3" fillId="2" borderId="2" xfId="0" applyNumberFormat="1" applyFont="1" applyFill="1" applyBorder="1"/>
    <xf numFmtId="166" fontId="8" fillId="2" borderId="5" xfId="0" applyNumberFormat="1" applyFont="1" applyFill="1" applyBorder="1" applyAlignment="1">
      <alignment horizontal="right"/>
    </xf>
    <xf numFmtId="167" fontId="8" fillId="2" borderId="5" xfId="0" applyNumberFormat="1" applyFont="1" applyFill="1" applyBorder="1"/>
    <xf numFmtId="0" fontId="2" fillId="3" borderId="3" xfId="0" applyFont="1" applyFill="1" applyBorder="1" applyAlignment="1">
      <alignment horizontal="right" wrapText="1"/>
    </xf>
    <xf numFmtId="0" fontId="2" fillId="4" borderId="3" xfId="0" applyFont="1" applyFill="1" applyBorder="1" applyAlignment="1">
      <alignment horizontal="right" wrapText="1"/>
    </xf>
    <xf numFmtId="0" fontId="2" fillId="5" borderId="0" xfId="0" applyFont="1" applyFill="1" applyAlignment="1">
      <alignment horizontal="right" wrapText="1"/>
    </xf>
    <xf numFmtId="0" fontId="2" fillId="5" borderId="0" xfId="0" applyFont="1" applyFill="1" applyAlignment="1">
      <alignment horizontal="left" wrapText="1"/>
    </xf>
    <xf numFmtId="0" fontId="2" fillId="2" borderId="0" xfId="0" applyFont="1" applyFill="1"/>
    <xf numFmtId="0" fontId="6" fillId="2" borderId="0" xfId="0" applyFont="1" applyFill="1" applyBorder="1"/>
    <xf numFmtId="0" fontId="5" fillId="2" borderId="0" xfId="0" applyFont="1" applyFill="1" applyBorder="1"/>
    <xf numFmtId="0" fontId="2" fillId="2" borderId="0" xfId="0" applyFont="1" applyFill="1" applyBorder="1" applyAlignment="1">
      <alignment horizontal="right" wrapText="1"/>
    </xf>
    <xf numFmtId="0" fontId="9" fillId="2" borderId="0" xfId="0" applyFont="1" applyFill="1"/>
    <xf numFmtId="0" fontId="1" fillId="2" borderId="0" xfId="0" applyNumberFormat="1" applyFont="1" applyFill="1" applyBorder="1" applyAlignment="1"/>
    <xf numFmtId="0" fontId="1" fillId="3" borderId="3" xfId="0" applyFont="1" applyFill="1" applyBorder="1" applyAlignment="1">
      <alignment horizontal="right" wrapText="1"/>
    </xf>
    <xf numFmtId="0" fontId="10" fillId="2" borderId="0" xfId="0" applyFont="1" applyFill="1"/>
    <xf numFmtId="0" fontId="6" fillId="2" borderId="0" xfId="0" applyFont="1" applyFill="1" applyBorder="1" applyAlignment="1">
      <alignment horizontal="left"/>
    </xf>
    <xf numFmtId="0" fontId="6" fillId="2" borderId="0" xfId="0" applyFont="1" applyFill="1"/>
    <xf numFmtId="0" fontId="6" fillId="2" borderId="0" xfId="0" applyFont="1" applyFill="1" applyAlignment="1">
      <alignment horizontal="left"/>
    </xf>
    <xf numFmtId="0" fontId="2" fillId="6" borderId="0" xfId="0" applyFont="1" applyFill="1" applyAlignment="1">
      <alignment horizontal="right" wrapText="1"/>
    </xf>
    <xf numFmtId="0" fontId="2" fillId="6" borderId="0" xfId="0" applyFont="1" applyFill="1" applyAlignment="1">
      <alignment horizontal="left" wrapText="1"/>
    </xf>
    <xf numFmtId="0" fontId="2" fillId="4" borderId="0" xfId="0" applyFont="1" applyFill="1" applyAlignment="1">
      <alignment horizontal="right" wrapText="1"/>
    </xf>
    <xf numFmtId="0" fontId="2" fillId="4" borderId="0" xfId="0" applyFont="1" applyFill="1" applyAlignment="1">
      <alignment horizontal="left" wrapText="1"/>
    </xf>
    <xf numFmtId="0" fontId="2" fillId="7" borderId="0" xfId="0" applyFont="1" applyFill="1" applyAlignment="1">
      <alignment horizontal="right" wrapText="1"/>
    </xf>
    <xf numFmtId="0" fontId="2" fillId="7" borderId="0" xfId="0" applyFont="1" applyFill="1" applyAlignment="1">
      <alignment horizontal="left" wrapText="1"/>
    </xf>
    <xf numFmtId="0" fontId="1" fillId="7" borderId="0" xfId="0" applyFont="1" applyFill="1" applyAlignment="1">
      <alignment horizontal="right" wrapText="1"/>
    </xf>
    <xf numFmtId="0" fontId="1" fillId="4" borderId="0" xfId="0" applyFont="1" applyFill="1" applyAlignment="1">
      <alignment horizontal="right" wrapText="1"/>
    </xf>
    <xf numFmtId="0" fontId="1" fillId="6" borderId="0" xfId="0" applyFont="1" applyFill="1" applyAlignment="1">
      <alignment horizontal="right" wrapText="1"/>
    </xf>
    <xf numFmtId="0" fontId="12" fillId="2" borderId="0" xfId="0" applyNumberFormat="1" applyFont="1" applyFill="1" applyBorder="1" applyAlignment="1"/>
    <xf numFmtId="164" fontId="12" fillId="2" borderId="0" xfId="0" applyNumberFormat="1" applyFont="1" applyFill="1" applyBorder="1" applyAlignment="1"/>
    <xf numFmtId="0" fontId="13" fillId="2" borderId="0" xfId="0" applyNumberFormat="1" applyFont="1" applyFill="1" applyBorder="1" applyAlignment="1"/>
    <xf numFmtId="1" fontId="6" fillId="2" borderId="0" xfId="0" applyNumberFormat="1" applyFont="1" applyFill="1"/>
    <xf numFmtId="1" fontId="0" fillId="2" borderId="0" xfId="0" applyNumberFormat="1" applyFill="1"/>
    <xf numFmtId="0" fontId="12" fillId="3" borderId="3" xfId="0" applyNumberFormat="1" applyFont="1" applyFill="1" applyBorder="1" applyAlignment="1"/>
    <xf numFmtId="165" fontId="12" fillId="3" borderId="3" xfId="0" applyNumberFormat="1" applyFont="1" applyFill="1" applyBorder="1" applyAlignment="1"/>
    <xf numFmtId="3" fontId="12" fillId="3" borderId="3" xfId="0" applyNumberFormat="1" applyFont="1" applyFill="1" applyBorder="1" applyAlignment="1"/>
    <xf numFmtId="0" fontId="12" fillId="8" borderId="7" xfId="0" applyNumberFormat="1" applyFont="1" applyFill="1" applyBorder="1" applyAlignment="1"/>
    <xf numFmtId="0" fontId="12" fillId="8" borderId="7" xfId="0" applyNumberFormat="1" applyFont="1" applyFill="1" applyBorder="1" applyAlignment="1">
      <alignment horizontal="center"/>
    </xf>
    <xf numFmtId="0" fontId="12" fillId="2" borderId="8" xfId="0" applyNumberFormat="1" applyFont="1" applyFill="1" applyBorder="1" applyAlignment="1"/>
    <xf numFmtId="3" fontId="12" fillId="2" borderId="8" xfId="0" applyNumberFormat="1" applyFont="1" applyFill="1" applyBorder="1" applyAlignment="1"/>
    <xf numFmtId="0" fontId="12" fillId="2" borderId="9" xfId="0" applyNumberFormat="1" applyFont="1" applyFill="1" applyBorder="1" applyAlignment="1"/>
    <xf numFmtId="165" fontId="12" fillId="2" borderId="9" xfId="0" applyNumberFormat="1" applyFont="1" applyFill="1" applyBorder="1" applyAlignment="1"/>
    <xf numFmtId="3" fontId="12" fillId="2" borderId="9" xfId="0" applyNumberFormat="1" applyFont="1" applyFill="1" applyBorder="1" applyAlignment="1"/>
    <xf numFmtId="0" fontId="12" fillId="2" borderId="10" xfId="0" applyNumberFormat="1" applyFont="1" applyFill="1" applyBorder="1" applyAlignment="1"/>
    <xf numFmtId="3" fontId="12" fillId="2" borderId="10" xfId="0" applyNumberFormat="1" applyFont="1" applyFill="1" applyBorder="1" applyAlignment="1"/>
    <xf numFmtId="165" fontId="12" fillId="2" borderId="10" xfId="0" applyNumberFormat="1" applyFont="1" applyFill="1" applyBorder="1" applyAlignment="1"/>
    <xf numFmtId="0" fontId="12" fillId="2" borderId="11" xfId="0" applyNumberFormat="1" applyFont="1" applyFill="1" applyBorder="1" applyAlignment="1"/>
    <xf numFmtId="3" fontId="12" fillId="2" borderId="11" xfId="0" applyNumberFormat="1" applyFont="1" applyFill="1" applyBorder="1" applyAlignment="1"/>
    <xf numFmtId="0" fontId="12" fillId="8" borderId="9" xfId="0" applyNumberFormat="1" applyFont="1" applyFill="1" applyBorder="1" applyAlignment="1">
      <alignment horizontal="right"/>
    </xf>
    <xf numFmtId="165" fontId="12" fillId="8" borderId="9" xfId="0" applyNumberFormat="1" applyFont="1" applyFill="1" applyBorder="1" applyAlignment="1">
      <alignment horizontal="right"/>
    </xf>
    <xf numFmtId="3" fontId="12" fillId="8" borderId="9" xfId="0" applyNumberFormat="1" applyFont="1" applyFill="1" applyBorder="1" applyAlignment="1">
      <alignment horizontal="right"/>
    </xf>
    <xf numFmtId="0" fontId="1" fillId="5" borderId="0" xfId="0" applyFont="1" applyFill="1" applyAlignment="1">
      <alignment horizontal="right" wrapText="1"/>
    </xf>
    <xf numFmtId="164" fontId="1" fillId="2" borderId="0" xfId="0" applyNumberFormat="1" applyFont="1" applyFill="1" applyBorder="1" applyAlignment="1"/>
    <xf numFmtId="0" fontId="7" fillId="2" borderId="0" xfId="0" applyNumberFormat="1" applyFont="1" applyFill="1" applyBorder="1" applyAlignment="1"/>
    <xf numFmtId="0" fontId="1" fillId="8" borderId="7" xfId="0" applyNumberFormat="1" applyFont="1" applyFill="1" applyBorder="1" applyAlignment="1"/>
    <xf numFmtId="0" fontId="1" fillId="8" borderId="7" xfId="0" applyNumberFormat="1" applyFont="1" applyFill="1" applyBorder="1" applyAlignment="1">
      <alignment horizontal="center"/>
    </xf>
    <xf numFmtId="0" fontId="1" fillId="2" borderId="9" xfId="0" applyNumberFormat="1" applyFont="1" applyFill="1" applyBorder="1" applyAlignment="1"/>
    <xf numFmtId="165" fontId="1" fillId="2" borderId="9" xfId="0" applyNumberFormat="1" applyFont="1" applyFill="1" applyBorder="1" applyAlignment="1"/>
    <xf numFmtId="3" fontId="1" fillId="2" borderId="9" xfId="0" applyNumberFormat="1" applyFont="1" applyFill="1" applyBorder="1" applyAlignment="1"/>
    <xf numFmtId="0" fontId="1" fillId="2" borderId="10" xfId="0" applyNumberFormat="1" applyFont="1" applyFill="1" applyBorder="1" applyAlignment="1"/>
    <xf numFmtId="3" fontId="1" fillId="2" borderId="10" xfId="0" applyNumberFormat="1" applyFont="1" applyFill="1" applyBorder="1" applyAlignment="1"/>
    <xf numFmtId="165" fontId="1" fillId="2" borderId="10" xfId="0" applyNumberFormat="1" applyFont="1" applyFill="1" applyBorder="1" applyAlignment="1"/>
    <xf numFmtId="0" fontId="1" fillId="2" borderId="4" xfId="0" applyNumberFormat="1" applyFont="1" applyFill="1" applyBorder="1" applyAlignment="1"/>
    <xf numFmtId="0" fontId="1" fillId="2" borderId="1" xfId="0" applyNumberFormat="1" applyFont="1" applyFill="1" applyBorder="1" applyAlignment="1"/>
    <xf numFmtId="0" fontId="1" fillId="2" borderId="5" xfId="0" applyNumberFormat="1" applyFont="1" applyFill="1" applyBorder="1" applyAlignment="1"/>
    <xf numFmtId="0" fontId="1" fillId="2" borderId="11" xfId="0" applyNumberFormat="1" applyFont="1" applyFill="1" applyBorder="1" applyAlignment="1"/>
    <xf numFmtId="3" fontId="1" fillId="2" borderId="11" xfId="0" applyNumberFormat="1" applyFont="1" applyFill="1" applyBorder="1" applyAlignment="1"/>
    <xf numFmtId="1" fontId="1" fillId="2" borderId="0" xfId="0" applyNumberFormat="1" applyFont="1" applyFill="1" applyBorder="1" applyAlignment="1"/>
    <xf numFmtId="0" fontId="1" fillId="2" borderId="0" xfId="0" applyFont="1" applyFill="1"/>
    <xf numFmtId="1" fontId="1" fillId="2" borderId="0" xfId="0" applyNumberFormat="1" applyFont="1" applyFill="1"/>
    <xf numFmtId="0" fontId="7" fillId="2" borderId="0" xfId="0" applyFont="1" applyFill="1"/>
    <xf numFmtId="1" fontId="7" fillId="2" borderId="0" xfId="0" applyNumberFormat="1" applyFont="1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7.xml"/><Relationship Id="rId13" Type="http://schemas.openxmlformats.org/officeDocument/2006/relationships/chartsheet" Target="chartsheets/sheet12.xml"/><Relationship Id="rId18" Type="http://schemas.openxmlformats.org/officeDocument/2006/relationships/sharedStrings" Target="sharedStrings.xml"/><Relationship Id="rId3" Type="http://schemas.openxmlformats.org/officeDocument/2006/relationships/chartsheet" Target="chartsheets/sheet2.xml"/><Relationship Id="rId7" Type="http://schemas.openxmlformats.org/officeDocument/2006/relationships/chartsheet" Target="chartsheets/sheet6.xml"/><Relationship Id="rId12" Type="http://schemas.openxmlformats.org/officeDocument/2006/relationships/chartsheet" Target="chartsheets/sheet11.xml"/><Relationship Id="rId17" Type="http://schemas.openxmlformats.org/officeDocument/2006/relationships/styles" Target="styles.xml"/><Relationship Id="rId2" Type="http://schemas.openxmlformats.org/officeDocument/2006/relationships/chartsheet" Target="chartsheets/sheet1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5.xml"/><Relationship Id="rId11" Type="http://schemas.openxmlformats.org/officeDocument/2006/relationships/chartsheet" Target="chartsheets/sheet10.xml"/><Relationship Id="rId5" Type="http://schemas.openxmlformats.org/officeDocument/2006/relationships/chartsheet" Target="chartsheets/sheet4.xml"/><Relationship Id="rId15" Type="http://schemas.openxmlformats.org/officeDocument/2006/relationships/worksheet" Target="worksheets/sheet3.xml"/><Relationship Id="rId10" Type="http://schemas.openxmlformats.org/officeDocument/2006/relationships/chartsheet" Target="chartsheets/sheet9.xml"/><Relationship Id="rId19" Type="http://schemas.openxmlformats.org/officeDocument/2006/relationships/calcChain" Target="calcChain.xml"/><Relationship Id="rId4" Type="http://schemas.openxmlformats.org/officeDocument/2006/relationships/chartsheet" Target="chartsheets/sheet3.xml"/><Relationship Id="rId9" Type="http://schemas.openxmlformats.org/officeDocument/2006/relationships/chartsheet" Target="chartsheets/sheet8.xml"/><Relationship Id="rId14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 lang="en-GB"/>
            </a:pPr>
            <a:r>
              <a:rPr lang="en-US" sz="1600"/>
              <a:t>Europe | Proportion</a:t>
            </a:r>
            <a:r>
              <a:rPr lang="en-US" sz="1600" baseline="0"/>
              <a:t> of unemployed receiving unemployment benefits and unemployed  at</a:t>
            </a:r>
            <a:r>
              <a:rPr lang="en-US" sz="1600"/>
              <a:t> risk of poverty </a:t>
            </a:r>
            <a:r>
              <a:rPr lang="en-US" sz="1400"/>
              <a:t>rate </a:t>
            </a:r>
            <a:r>
              <a:rPr lang="en-US" sz="1400" b="0"/>
              <a:t>(cut-off point 40% of median equivalised income)  </a:t>
            </a:r>
            <a:r>
              <a:rPr lang="en-US" sz="1400" b="1"/>
              <a:t>2009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9.6021585398052625E-2"/>
          <c:y val="0.13171512896459056"/>
          <c:w val="0.78967497457677072"/>
          <c:h val="0.78789930877959946"/>
        </c:manualLayout>
      </c:layout>
      <c:scatterChart>
        <c:scatterStyle val="lineMarker"/>
        <c:ser>
          <c:idx val="0"/>
          <c:order val="0"/>
          <c:tx>
            <c:strRef>
              <c:f>'Data graphs'!$V$4</c:f>
              <c:strCache>
                <c:ptCount val="1"/>
                <c:pt idx="0">
                  <c:v>Unemployed 16-64 | At risk of poverty rate (cut-off point 40% of median equivalised income)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11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/>
              <c:tx>
                <c:strRef>
                  <c:f>'Data graphs'!$A$5</c:f>
                  <c:strCache>
                    <c:ptCount val="1"/>
                    <c:pt idx="0">
                      <c:v>Belgium</c:v>
                    </c:pt>
                  </c:strCache>
                </c:strRef>
              </c:tx>
              <c:dLblPos val="t"/>
              <c:showVal val="1"/>
            </c:dLbl>
            <c:dLbl>
              <c:idx val="1"/>
              <c:layout/>
              <c:tx>
                <c:strRef>
                  <c:f>'Data graphs'!$A$6</c:f>
                  <c:strCache>
                    <c:ptCount val="1"/>
                    <c:pt idx="0">
                      <c:v>Bulgaria</c:v>
                    </c:pt>
                  </c:strCache>
                </c:strRef>
              </c:tx>
              <c:dLblPos val="t"/>
              <c:showVal val="1"/>
            </c:dLbl>
            <c:dLbl>
              <c:idx val="2"/>
              <c:layout>
                <c:manualLayout>
                  <c:x val="-1.6363636949306978E-2"/>
                  <c:y val="0"/>
                </c:manualLayout>
              </c:layout>
              <c:tx>
                <c:strRef>
                  <c:f>'Data graphs'!$A$7</c:f>
                  <c:strCache>
                    <c:ptCount val="1"/>
                    <c:pt idx="0">
                      <c:v>Czech republic</c:v>
                    </c:pt>
                  </c:strCache>
                </c:strRef>
              </c:tx>
              <c:dLblPos val="t"/>
              <c:showVal val="1"/>
            </c:dLbl>
            <c:dLbl>
              <c:idx val="3"/>
              <c:layout/>
              <c:tx>
                <c:strRef>
                  <c:f>'Data graphs'!$A$8</c:f>
                  <c:strCache>
                    <c:ptCount val="1"/>
                    <c:pt idx="0">
                      <c:v>Denmark</c:v>
                    </c:pt>
                  </c:strCache>
                </c:strRef>
              </c:tx>
              <c:dLblPos val="t"/>
              <c:showVal val="1"/>
            </c:dLbl>
            <c:dLbl>
              <c:idx val="4"/>
              <c:layout/>
              <c:tx>
                <c:strRef>
                  <c:f>'Data graphs'!$A$9</c:f>
                  <c:strCache>
                    <c:ptCount val="1"/>
                    <c:pt idx="0">
                      <c:v>Germany</c:v>
                    </c:pt>
                  </c:strCache>
                </c:strRef>
              </c:tx>
              <c:dLblPos val="t"/>
              <c:showVal val="1"/>
            </c:dLbl>
            <c:dLbl>
              <c:idx val="5"/>
              <c:layout/>
              <c:tx>
                <c:strRef>
                  <c:f>'Data graphs'!$A$10</c:f>
                  <c:strCache>
                    <c:ptCount val="1"/>
                    <c:pt idx="0">
                      <c:v>Estonia</c:v>
                    </c:pt>
                  </c:strCache>
                </c:strRef>
              </c:tx>
              <c:dLblPos val="t"/>
              <c:showVal val="1"/>
            </c:dLbl>
            <c:dLbl>
              <c:idx val="6"/>
              <c:layout/>
              <c:tx>
                <c:strRef>
                  <c:f>'Data graphs'!$A$11</c:f>
                  <c:strCache>
                    <c:ptCount val="1"/>
                    <c:pt idx="0">
                      <c:v>Ireland</c:v>
                    </c:pt>
                  </c:strCache>
                </c:strRef>
              </c:tx>
              <c:dLblPos val="t"/>
              <c:showVal val="1"/>
            </c:dLbl>
            <c:dLbl>
              <c:idx val="7"/>
              <c:layout/>
              <c:tx>
                <c:strRef>
                  <c:f>'Data graphs'!$A$12</c:f>
                  <c:strCache>
                    <c:ptCount val="1"/>
                    <c:pt idx="0">
                      <c:v>Greece</c:v>
                    </c:pt>
                  </c:strCache>
                </c:strRef>
              </c:tx>
              <c:dLblPos val="t"/>
              <c:showVal val="1"/>
            </c:dLbl>
            <c:dLbl>
              <c:idx val="8"/>
              <c:layout>
                <c:manualLayout>
                  <c:x val="5.4545456497689928E-3"/>
                  <c:y val="6.0580271162096716E-2"/>
                </c:manualLayout>
              </c:layout>
              <c:tx>
                <c:strRef>
                  <c:f>'Data graphs'!$A$13</c:f>
                  <c:strCache>
                    <c:ptCount val="1"/>
                    <c:pt idx="0">
                      <c:v>Spain</c:v>
                    </c:pt>
                  </c:strCache>
                </c:strRef>
              </c:tx>
              <c:dLblPos val="t"/>
              <c:showVal val="1"/>
            </c:dLbl>
            <c:dLbl>
              <c:idx val="9"/>
              <c:layout/>
              <c:tx>
                <c:strRef>
                  <c:f>'Data graphs'!$A$14</c:f>
                  <c:strCache>
                    <c:ptCount val="1"/>
                    <c:pt idx="0">
                      <c:v>France</c:v>
                    </c:pt>
                  </c:strCache>
                </c:strRef>
              </c:tx>
              <c:dLblPos val="t"/>
              <c:showVal val="1"/>
            </c:dLbl>
            <c:dLbl>
              <c:idx val="10"/>
              <c:layout>
                <c:manualLayout>
                  <c:x val="3.2727273898613955E-2"/>
                  <c:y val="3.7601547617853212E-2"/>
                </c:manualLayout>
              </c:layout>
              <c:tx>
                <c:strRef>
                  <c:f>'Data graphs'!$A$15</c:f>
                  <c:strCache>
                    <c:ptCount val="1"/>
                    <c:pt idx="0">
                      <c:v>Italy</c:v>
                    </c:pt>
                  </c:strCache>
                </c:strRef>
              </c:tx>
              <c:dLblPos val="t"/>
              <c:showVal val="1"/>
            </c:dLbl>
            <c:dLbl>
              <c:idx val="11"/>
              <c:layout/>
              <c:tx>
                <c:strRef>
                  <c:f>'Data graphs'!$A$16</c:f>
                  <c:strCache>
                    <c:ptCount val="1"/>
                    <c:pt idx="0">
                      <c:v>Cyprus</c:v>
                    </c:pt>
                  </c:strCache>
                </c:strRef>
              </c:tx>
              <c:dLblPos val="t"/>
              <c:showVal val="1"/>
            </c:dLbl>
            <c:dLbl>
              <c:idx val="12"/>
              <c:layout/>
              <c:tx>
                <c:strRef>
                  <c:f>'Data graphs'!$A$17</c:f>
                  <c:strCache>
                    <c:ptCount val="1"/>
                    <c:pt idx="0">
                      <c:v>Latvia</c:v>
                    </c:pt>
                  </c:strCache>
                </c:strRef>
              </c:tx>
              <c:dLblPos val="t"/>
              <c:showVal val="1"/>
            </c:dLbl>
            <c:dLbl>
              <c:idx val="13"/>
              <c:layout/>
              <c:tx>
                <c:strRef>
                  <c:f>'Data graphs'!$A$18</c:f>
                  <c:strCache>
                    <c:ptCount val="1"/>
                    <c:pt idx="0">
                      <c:v>Lithuania</c:v>
                    </c:pt>
                  </c:strCache>
                </c:strRef>
              </c:tx>
              <c:dLblPos val="t"/>
              <c:showVal val="1"/>
            </c:dLbl>
            <c:dLbl>
              <c:idx val="14"/>
              <c:layout/>
              <c:tx>
                <c:strRef>
                  <c:f>'Data graphs'!$A$20</c:f>
                  <c:strCache>
                    <c:ptCount val="1"/>
                    <c:pt idx="0">
                      <c:v>Hungary</c:v>
                    </c:pt>
                  </c:strCache>
                </c:strRef>
              </c:tx>
              <c:dLblPos val="t"/>
              <c:showVal val="1"/>
            </c:dLbl>
            <c:dLbl>
              <c:idx val="15"/>
              <c:layout/>
              <c:tx>
                <c:strRef>
                  <c:f>'Data graphs'!$A$21</c:f>
                  <c:strCache>
                    <c:ptCount val="1"/>
                    <c:pt idx="0">
                      <c:v>Malta</c:v>
                    </c:pt>
                  </c:strCache>
                </c:strRef>
              </c:tx>
              <c:dLblPos val="t"/>
              <c:showVal val="1"/>
            </c:dLbl>
            <c:dLbl>
              <c:idx val="16"/>
              <c:layout/>
              <c:tx>
                <c:strRef>
                  <c:f>'Data graphs'!$A$22</c:f>
                  <c:strCache>
                    <c:ptCount val="1"/>
                    <c:pt idx="0">
                      <c:v>Netherlands</c:v>
                    </c:pt>
                  </c:strCache>
                </c:strRef>
              </c:tx>
              <c:dLblPos val="t"/>
              <c:showVal val="1"/>
            </c:dLbl>
            <c:dLbl>
              <c:idx val="17"/>
              <c:layout/>
              <c:tx>
                <c:strRef>
                  <c:f>'Data graphs'!$A$23</c:f>
                  <c:strCache>
                    <c:ptCount val="1"/>
                    <c:pt idx="0">
                      <c:v>Austria</c:v>
                    </c:pt>
                  </c:strCache>
                </c:strRef>
              </c:tx>
              <c:dLblPos val="t"/>
              <c:showVal val="1"/>
            </c:dLbl>
            <c:dLbl>
              <c:idx val="18"/>
              <c:layout/>
              <c:tx>
                <c:strRef>
                  <c:f>'Data graphs'!$A$24</c:f>
                  <c:strCache>
                    <c:ptCount val="1"/>
                    <c:pt idx="0">
                      <c:v>Poland</c:v>
                    </c:pt>
                  </c:strCache>
                </c:strRef>
              </c:tx>
              <c:dLblPos val="t"/>
              <c:showVal val="1"/>
            </c:dLbl>
            <c:dLbl>
              <c:idx val="19"/>
              <c:layout/>
              <c:tx>
                <c:strRef>
                  <c:f>'Data graphs'!$A$25</c:f>
                  <c:strCache>
                    <c:ptCount val="1"/>
                    <c:pt idx="0">
                      <c:v>Portugal</c:v>
                    </c:pt>
                  </c:strCache>
                </c:strRef>
              </c:tx>
              <c:dLblPos val="t"/>
              <c:showVal val="1"/>
            </c:dLbl>
            <c:dLbl>
              <c:idx val="20"/>
              <c:layout>
                <c:manualLayout>
                  <c:x val="4.5000001610594191E-2"/>
                  <c:y val="3.7601547617853136E-2"/>
                </c:manualLayout>
              </c:layout>
              <c:tx>
                <c:strRef>
                  <c:f>'Data graphs'!$A$26</c:f>
                  <c:strCache>
                    <c:ptCount val="1"/>
                    <c:pt idx="0">
                      <c:v>Romania</c:v>
                    </c:pt>
                  </c:strCache>
                </c:strRef>
              </c:tx>
              <c:dLblPos val="t"/>
              <c:showVal val="1"/>
            </c:dLbl>
            <c:dLbl>
              <c:idx val="21"/>
              <c:layout/>
              <c:tx>
                <c:strRef>
                  <c:f>'Data graphs'!$A$27</c:f>
                  <c:strCache>
                    <c:ptCount val="1"/>
                    <c:pt idx="0">
                      <c:v>Slovenia</c:v>
                    </c:pt>
                  </c:strCache>
                </c:strRef>
              </c:tx>
              <c:dLblPos val="t"/>
              <c:showVal val="1"/>
            </c:dLbl>
            <c:dLbl>
              <c:idx val="22"/>
              <c:layout/>
              <c:tx>
                <c:strRef>
                  <c:f>'Data graphs'!$A$28</c:f>
                  <c:strCache>
                    <c:ptCount val="1"/>
                    <c:pt idx="0">
                      <c:v>Slovakia</c:v>
                    </c:pt>
                  </c:strCache>
                </c:strRef>
              </c:tx>
              <c:dLblPos val="t"/>
              <c:showVal val="1"/>
            </c:dLbl>
            <c:dLbl>
              <c:idx val="23"/>
              <c:layout/>
              <c:tx>
                <c:strRef>
                  <c:f>'Data graphs'!$A$29</c:f>
                  <c:strCache>
                    <c:ptCount val="1"/>
                    <c:pt idx="0">
                      <c:v>Finland</c:v>
                    </c:pt>
                  </c:strCache>
                </c:strRef>
              </c:tx>
              <c:dLblPos val="t"/>
              <c:showVal val="1"/>
            </c:dLbl>
            <c:dLbl>
              <c:idx val="24"/>
              <c:layout/>
              <c:tx>
                <c:strRef>
                  <c:f>'Data graphs'!$A$30</c:f>
                  <c:strCache>
                    <c:ptCount val="1"/>
                    <c:pt idx="0">
                      <c:v>Sweden</c:v>
                    </c:pt>
                  </c:strCache>
                </c:strRef>
              </c:tx>
              <c:dLblPos val="t"/>
              <c:showVal val="1"/>
            </c:dLbl>
            <c:dLbl>
              <c:idx val="25"/>
              <c:layout/>
              <c:tx>
                <c:strRef>
                  <c:f>'Data graphs'!$A$31</c:f>
                  <c:strCache>
                    <c:ptCount val="1"/>
                    <c:pt idx="0">
                      <c:v>United Kingdom</c:v>
                    </c:pt>
                  </c:strCache>
                </c:strRef>
              </c:tx>
              <c:dLblPos val="t"/>
              <c:showVal val="1"/>
            </c:dLbl>
            <c:dLbl>
              <c:idx val="26"/>
              <c:layout/>
              <c:tx>
                <c:strRef>
                  <c:f>'Data graphs'!$A$32</c:f>
                  <c:strCache>
                    <c:ptCount val="1"/>
                    <c:pt idx="0">
                      <c:v>Iceland</c:v>
                    </c:pt>
                  </c:strCache>
                </c:strRef>
              </c:tx>
              <c:dLblPos val="t"/>
              <c:showVal val="1"/>
            </c:dLbl>
            <c:dLbl>
              <c:idx val="27"/>
              <c:layout/>
              <c:tx>
                <c:strRef>
                  <c:f>'Data graphs'!$A$33</c:f>
                  <c:strCache>
                    <c:ptCount val="1"/>
                    <c:pt idx="0">
                      <c:v>Norway</c:v>
                    </c:pt>
                  </c:strCache>
                </c:strRef>
              </c:tx>
              <c:dLblPos val="t"/>
              <c:showVal val="1"/>
            </c:dLbl>
            <c:dLbl>
              <c:idx val="28"/>
              <c:layout>
                <c:manualLayout>
                  <c:x val="1.3636364124422482E-3"/>
                  <c:y val="6.4758220897413732E-2"/>
                </c:manualLayout>
              </c:layout>
              <c:tx>
                <c:strRef>
                  <c:f>'Data graphs'!$A$34</c:f>
                  <c:strCache>
                    <c:ptCount val="1"/>
                    <c:pt idx="0">
                      <c:v>Switzerland</c:v>
                    </c:pt>
                  </c:strCache>
                </c:strRef>
              </c:tx>
              <c:dLblPos val="t"/>
              <c:showVal val="1"/>
            </c:dLbl>
            <c:showVal val="1"/>
          </c:dLbls>
          <c:trendline>
            <c:spPr>
              <a:ln w="19050">
                <a:solidFill>
                  <a:schemeClr val="accent1"/>
                </a:solidFill>
              </a:ln>
            </c:spPr>
            <c:trendlineType val="linear"/>
            <c:dispRSqr val="1"/>
            <c:trendlineLbl>
              <c:layout>
                <c:manualLayout>
                  <c:x val="0.11873654684096445"/>
                  <c:y val="-0.56678230595520673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lang="en-GB" sz="1200"/>
                  </a:pPr>
                  <a:endParaRPr lang="fr-FR"/>
                </a:p>
              </c:txPr>
            </c:trendlineLbl>
          </c:trendline>
          <c:xVal>
            <c:numRef>
              <c:f>'Data graphs'!$B$5:$B$34</c:f>
              <c:numCache>
                <c:formatCode>0.0</c:formatCode>
                <c:ptCount val="29"/>
                <c:pt idx="0">
                  <c:v>84.1</c:v>
                </c:pt>
                <c:pt idx="1">
                  <c:v>45.9</c:v>
                </c:pt>
                <c:pt idx="2">
                  <c:v>54.2</c:v>
                </c:pt>
                <c:pt idx="3">
                  <c:v>55.5</c:v>
                </c:pt>
                <c:pt idx="4">
                  <c:v>97.7</c:v>
                </c:pt>
                <c:pt idx="5">
                  <c:v>52.6</c:v>
                </c:pt>
                <c:pt idx="6">
                  <c:v>91.3</c:v>
                </c:pt>
                <c:pt idx="7">
                  <c:v>71.8</c:v>
                </c:pt>
                <c:pt idx="8">
                  <c:v>62.3</c:v>
                </c:pt>
                <c:pt idx="9">
                  <c:v>60.4</c:v>
                </c:pt>
                <c:pt idx="10">
                  <c:v>69.3</c:v>
                </c:pt>
                <c:pt idx="11">
                  <c:v>79.099999999999994</c:v>
                </c:pt>
                <c:pt idx="12">
                  <c:v>33.4</c:v>
                </c:pt>
                <c:pt idx="13">
                  <c:v>31.3</c:v>
                </c:pt>
                <c:pt idx="14">
                  <c:v>37</c:v>
                </c:pt>
                <c:pt idx="15">
                  <c:v>93.4</c:v>
                </c:pt>
                <c:pt idx="16">
                  <c:v>71.599999999999994</c:v>
                </c:pt>
                <c:pt idx="17">
                  <c:v>91.3</c:v>
                </c:pt>
                <c:pt idx="18">
                  <c:v>19.2</c:v>
                </c:pt>
                <c:pt idx="19">
                  <c:v>66.099999999999994</c:v>
                </c:pt>
                <c:pt idx="20">
                  <c:v>56.5</c:v>
                </c:pt>
                <c:pt idx="21">
                  <c:v>32.200000000000003</c:v>
                </c:pt>
                <c:pt idx="22">
                  <c:v>15.6</c:v>
                </c:pt>
                <c:pt idx="23">
                  <c:v>52.5</c:v>
                </c:pt>
                <c:pt idx="24">
                  <c:v>49</c:v>
                </c:pt>
                <c:pt idx="25">
                  <c:v>64.5</c:v>
                </c:pt>
                <c:pt idx="26">
                  <c:v>49.9</c:v>
                </c:pt>
                <c:pt idx="27">
                  <c:v>91.3</c:v>
                </c:pt>
                <c:pt idx="28">
                  <c:v>68.400000000000006</c:v>
                </c:pt>
              </c:numCache>
            </c:numRef>
          </c:xVal>
          <c:yVal>
            <c:numRef>
              <c:f>'Data graphs'!$V$5:$V$34</c:f>
              <c:numCache>
                <c:formatCode>#,##0.0</c:formatCode>
                <c:ptCount val="29"/>
                <c:pt idx="0">
                  <c:v>6.9</c:v>
                </c:pt>
                <c:pt idx="1">
                  <c:v>34.799999999999997</c:v>
                </c:pt>
                <c:pt idx="2">
                  <c:v>22.1</c:v>
                </c:pt>
                <c:pt idx="3">
                  <c:v>17.7</c:v>
                </c:pt>
                <c:pt idx="4">
                  <c:v>26.2</c:v>
                </c:pt>
                <c:pt idx="5">
                  <c:v>30.8</c:v>
                </c:pt>
                <c:pt idx="6" formatCode="General">
                  <c:v>4.7</c:v>
                </c:pt>
                <c:pt idx="7">
                  <c:v>16.399999999999999</c:v>
                </c:pt>
                <c:pt idx="8">
                  <c:v>20.7</c:v>
                </c:pt>
                <c:pt idx="9">
                  <c:v>11.5</c:v>
                </c:pt>
                <c:pt idx="10">
                  <c:v>23.3</c:v>
                </c:pt>
                <c:pt idx="11" formatCode="General">
                  <c:v>13.5</c:v>
                </c:pt>
                <c:pt idx="12">
                  <c:v>38.6</c:v>
                </c:pt>
                <c:pt idx="13">
                  <c:v>34.299999999999997</c:v>
                </c:pt>
                <c:pt idx="14">
                  <c:v>13.2</c:v>
                </c:pt>
                <c:pt idx="15">
                  <c:v>7.9</c:v>
                </c:pt>
                <c:pt idx="16">
                  <c:v>0.8</c:v>
                </c:pt>
                <c:pt idx="17">
                  <c:v>14.9</c:v>
                </c:pt>
                <c:pt idx="18">
                  <c:v>18.100000000000001</c:v>
                </c:pt>
                <c:pt idx="19">
                  <c:v>14.4</c:v>
                </c:pt>
                <c:pt idx="20">
                  <c:v>31.2</c:v>
                </c:pt>
                <c:pt idx="21">
                  <c:v>19.5</c:v>
                </c:pt>
                <c:pt idx="22">
                  <c:v>27.6</c:v>
                </c:pt>
                <c:pt idx="23">
                  <c:v>11.1</c:v>
                </c:pt>
                <c:pt idx="24">
                  <c:v>19.100000000000001</c:v>
                </c:pt>
                <c:pt idx="25">
                  <c:v>22.7</c:v>
                </c:pt>
                <c:pt idx="26">
                  <c:v>10.3</c:v>
                </c:pt>
                <c:pt idx="27">
                  <c:v>20</c:v>
                </c:pt>
                <c:pt idx="28">
                  <c:v>13.5</c:v>
                </c:pt>
              </c:numCache>
            </c:numRef>
          </c:yVal>
        </c:ser>
        <c:axId val="129974272"/>
        <c:axId val="129976192"/>
      </c:scatterChart>
      <c:valAx>
        <c:axId val="129974272"/>
        <c:scaling>
          <c:orientation val="minMax"/>
          <c:max val="100"/>
        </c:scaling>
        <c:axPos val="b"/>
        <c:majorGridlines/>
        <c:title>
          <c:tx>
            <c:rich>
              <a:bodyPr/>
              <a:lstStyle/>
              <a:p>
                <a:pPr>
                  <a:defRPr lang="en-GB" sz="1200" b="0"/>
                </a:pPr>
                <a:r>
                  <a:rPr lang="en-US" sz="1200" b="0"/>
                  <a:t>Percentage unemployed receiving unemployment benefits (%)</a:t>
                </a:r>
              </a:p>
            </c:rich>
          </c:tx>
          <c:layout/>
        </c:title>
        <c:numFmt formatCode="0.0" sourceLinked="1"/>
        <c:tickLblPos val="nextTo"/>
        <c:spPr>
          <a:ln>
            <a:noFill/>
          </a:ln>
        </c:spPr>
        <c:txPr>
          <a:bodyPr/>
          <a:lstStyle/>
          <a:p>
            <a:pPr>
              <a:defRPr lang="en-GB"/>
            </a:pPr>
            <a:endParaRPr lang="fr-FR"/>
          </a:p>
        </c:txPr>
        <c:crossAx val="129976192"/>
        <c:crosses val="autoZero"/>
        <c:crossBetween val="midCat"/>
      </c:valAx>
      <c:valAx>
        <c:axId val="12997619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lang="en-GB" sz="1200" b="0"/>
                </a:pPr>
                <a:r>
                  <a:rPr lang="en-US" sz="1200" b="0"/>
                  <a:t>Unemployed 16-64 | At risk of poverty rate</a:t>
                </a:r>
              </a:p>
            </c:rich>
          </c:tx>
          <c:layout/>
        </c:title>
        <c:numFmt formatCode="#,##0" sourceLinked="0"/>
        <c:tickLblPos val="nextTo"/>
        <c:spPr>
          <a:ln>
            <a:noFill/>
          </a:ln>
        </c:spPr>
        <c:txPr>
          <a:bodyPr/>
          <a:lstStyle/>
          <a:p>
            <a:pPr>
              <a:defRPr lang="en-GB"/>
            </a:pPr>
            <a:endParaRPr lang="fr-FR"/>
          </a:p>
        </c:txPr>
        <c:crossAx val="129974272"/>
        <c:crosses val="autoZero"/>
        <c:crossBetween val="midCat"/>
      </c:valAx>
    </c:plotArea>
    <c:plotVisOnly val="1"/>
  </c:chart>
  <c:spPr>
    <a:ln>
      <a:noFill/>
    </a:ln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 lang="en-GB"/>
            </a:pPr>
            <a:r>
              <a:rPr lang="en-US" sz="1600"/>
              <a:t>Europe | Ratio average unemployment</a:t>
            </a:r>
            <a:r>
              <a:rPr lang="en-US" sz="1600" baseline="0"/>
              <a:t> benefit (compared to average wage) and unemployed at</a:t>
            </a:r>
            <a:r>
              <a:rPr lang="en-US" sz="1600"/>
              <a:t> risk of poverty </a:t>
            </a:r>
            <a:r>
              <a:rPr lang="en-US" sz="1400"/>
              <a:t>rate </a:t>
            </a:r>
            <a:r>
              <a:rPr lang="en-US" sz="1400" b="0"/>
              <a:t>(cut-off point 40% of median equivalised income)  2009</a:t>
            </a:r>
          </a:p>
        </c:rich>
      </c:tx>
      <c:layout>
        <c:manualLayout>
          <c:xMode val="edge"/>
          <c:yMode val="edge"/>
          <c:x val="9.9694277011248264E-2"/>
          <c:y val="1.2533849205951049E-2"/>
        </c:manualLayout>
      </c:layout>
    </c:title>
    <c:plotArea>
      <c:layout>
        <c:manualLayout>
          <c:layoutTarget val="inner"/>
          <c:xMode val="edge"/>
          <c:yMode val="edge"/>
          <c:x val="9.6021585398052653E-2"/>
          <c:y val="0.2278079728768819"/>
          <c:w val="0.86603861367353663"/>
          <c:h val="0.69180646486730757"/>
        </c:manualLayout>
      </c:layout>
      <c:scatterChart>
        <c:scatterStyle val="lineMarker"/>
        <c:ser>
          <c:idx val="0"/>
          <c:order val="0"/>
          <c:tx>
            <c:strRef>
              <c:f>'Data graphs'!$V$4</c:f>
              <c:strCache>
                <c:ptCount val="1"/>
                <c:pt idx="0">
                  <c:v>Unemployed 16-64 | At risk of poverty rate (cut-off point 40% of median equivalised income)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11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/>
              <c:tx>
                <c:strRef>
                  <c:f>'Data graphs'!$A$5</c:f>
                  <c:strCache>
                    <c:ptCount val="1"/>
                    <c:pt idx="0">
                      <c:v>Belgium</c:v>
                    </c:pt>
                  </c:strCache>
                </c:strRef>
              </c:tx>
              <c:dLblPos val="t"/>
              <c:showVal val="1"/>
            </c:dLbl>
            <c:dLbl>
              <c:idx val="1"/>
              <c:layout>
                <c:manualLayout>
                  <c:x val="-3.4090910311056204E-2"/>
                  <c:y val="4.1779497353169768E-3"/>
                </c:manualLayout>
              </c:layout>
              <c:tx>
                <c:strRef>
                  <c:f>'Data graphs'!$A$6</c:f>
                  <c:strCache>
                    <c:ptCount val="1"/>
                    <c:pt idx="0">
                      <c:v>Bulgaria</c:v>
                    </c:pt>
                  </c:strCache>
                </c:strRef>
              </c:tx>
              <c:dLblPos val="t"/>
              <c:showVal val="1"/>
            </c:dLbl>
            <c:dLbl>
              <c:idx val="2"/>
              <c:layout/>
              <c:tx>
                <c:strRef>
                  <c:f>'Data graphs'!$A$7</c:f>
                  <c:strCache>
                    <c:ptCount val="1"/>
                    <c:pt idx="0">
                      <c:v>Czech republic</c:v>
                    </c:pt>
                  </c:strCache>
                </c:strRef>
              </c:tx>
              <c:dLblPos val="t"/>
              <c:showVal val="1"/>
            </c:dLbl>
            <c:dLbl>
              <c:idx val="3"/>
              <c:layout/>
              <c:tx>
                <c:strRef>
                  <c:f>'Data graphs'!$A$8</c:f>
                  <c:strCache>
                    <c:ptCount val="1"/>
                    <c:pt idx="0">
                      <c:v>Denmark</c:v>
                    </c:pt>
                  </c:strCache>
                </c:strRef>
              </c:tx>
              <c:dLblPos val="t"/>
              <c:showVal val="1"/>
            </c:dLbl>
            <c:dLbl>
              <c:idx val="4"/>
              <c:layout/>
              <c:tx>
                <c:strRef>
                  <c:f>'Data graphs'!$A$9</c:f>
                  <c:strCache>
                    <c:ptCount val="1"/>
                    <c:pt idx="0">
                      <c:v>Germany</c:v>
                    </c:pt>
                  </c:strCache>
                </c:strRef>
              </c:tx>
              <c:dLblPos val="t"/>
              <c:showVal val="1"/>
            </c:dLbl>
            <c:dLbl>
              <c:idx val="5"/>
              <c:layout/>
              <c:tx>
                <c:strRef>
                  <c:f>'Data graphs'!$A$10</c:f>
                  <c:strCache>
                    <c:ptCount val="1"/>
                    <c:pt idx="0">
                      <c:v>Estonia</c:v>
                    </c:pt>
                  </c:strCache>
                </c:strRef>
              </c:tx>
              <c:dLblPos val="t"/>
              <c:showVal val="1"/>
            </c:dLbl>
            <c:dLbl>
              <c:idx val="6"/>
              <c:layout/>
              <c:tx>
                <c:strRef>
                  <c:f>'Data graphs'!$A$11</c:f>
                  <c:strCache>
                    <c:ptCount val="1"/>
                    <c:pt idx="0">
                      <c:v>Ireland</c:v>
                    </c:pt>
                  </c:strCache>
                </c:strRef>
              </c:tx>
              <c:dLblPos val="t"/>
              <c:showVal val="1"/>
            </c:dLbl>
            <c:dLbl>
              <c:idx val="7"/>
              <c:layout>
                <c:manualLayout>
                  <c:x val="-3.2727273898613955E-2"/>
                  <c:y val="3.342359788253612E-2"/>
                </c:manualLayout>
              </c:layout>
              <c:tx>
                <c:strRef>
                  <c:f>'Data graphs'!$A$12</c:f>
                  <c:strCache>
                    <c:ptCount val="1"/>
                    <c:pt idx="0">
                      <c:v>Greece</c:v>
                    </c:pt>
                  </c:strCache>
                </c:strRef>
              </c:tx>
              <c:dLblPos val="t"/>
              <c:showVal val="1"/>
            </c:dLbl>
            <c:dLbl>
              <c:idx val="8"/>
              <c:layout>
                <c:manualLayout>
                  <c:x val="-2.4545455423960517E-2"/>
                  <c:y val="3.7601547617853136E-2"/>
                </c:manualLayout>
              </c:layout>
              <c:tx>
                <c:strRef>
                  <c:f>'Data graphs'!$A$13</c:f>
                  <c:strCache>
                    <c:ptCount val="1"/>
                    <c:pt idx="0">
                      <c:v>Spain</c:v>
                    </c:pt>
                  </c:strCache>
                </c:strRef>
              </c:tx>
              <c:dLblPos val="t"/>
              <c:showVal val="1"/>
            </c:dLbl>
            <c:dLbl>
              <c:idx val="9"/>
              <c:layout>
                <c:manualLayout>
                  <c:x val="4.2272728785709694E-2"/>
                  <c:y val="1.2533849205951046E-2"/>
                </c:manualLayout>
              </c:layout>
              <c:tx>
                <c:strRef>
                  <c:f>'Data graphs'!$A$14</c:f>
                  <c:strCache>
                    <c:ptCount val="1"/>
                    <c:pt idx="0">
                      <c:v>France</c:v>
                    </c:pt>
                  </c:strCache>
                </c:strRef>
              </c:tx>
              <c:dLblPos val="t"/>
              <c:showVal val="1"/>
            </c:dLbl>
            <c:dLbl>
              <c:idx val="10"/>
              <c:layout/>
              <c:tx>
                <c:strRef>
                  <c:f>'Data graphs'!$A$15</c:f>
                  <c:strCache>
                    <c:ptCount val="1"/>
                    <c:pt idx="0">
                      <c:v>Italy</c:v>
                    </c:pt>
                  </c:strCache>
                </c:strRef>
              </c:tx>
              <c:dLblPos val="t"/>
              <c:showVal val="1"/>
            </c:dLbl>
            <c:dLbl>
              <c:idx val="11"/>
              <c:layout>
                <c:manualLayout>
                  <c:x val="-4.5000001610594191E-2"/>
                  <c:y val="3.1334623014877612E-2"/>
                </c:manualLayout>
              </c:layout>
              <c:tx>
                <c:strRef>
                  <c:f>'Data graphs'!$A$16</c:f>
                  <c:strCache>
                    <c:ptCount val="1"/>
                    <c:pt idx="0">
                      <c:v>Cyprus</c:v>
                    </c:pt>
                  </c:strCache>
                </c:strRef>
              </c:tx>
              <c:dLblPos val="t"/>
              <c:showVal val="1"/>
            </c:dLbl>
            <c:dLbl>
              <c:idx val="12"/>
              <c:layout/>
              <c:tx>
                <c:strRef>
                  <c:f>'Data graphs'!$A$17</c:f>
                  <c:strCache>
                    <c:ptCount val="1"/>
                    <c:pt idx="0">
                      <c:v>Latvia</c:v>
                    </c:pt>
                  </c:strCache>
                </c:strRef>
              </c:tx>
              <c:dLblPos val="t"/>
              <c:showVal val="1"/>
            </c:dLbl>
            <c:dLbl>
              <c:idx val="13"/>
              <c:layout/>
              <c:tx>
                <c:strRef>
                  <c:f>'Data graphs'!$A$18</c:f>
                  <c:strCache>
                    <c:ptCount val="1"/>
                    <c:pt idx="0">
                      <c:v>Lithuania</c:v>
                    </c:pt>
                  </c:strCache>
                </c:strRef>
              </c:tx>
              <c:dLblPos val="t"/>
              <c:showVal val="1"/>
            </c:dLbl>
            <c:dLbl>
              <c:idx val="14"/>
              <c:layout>
                <c:manualLayout>
                  <c:x val="-5.8636365735016668E-2"/>
                  <c:y val="2.9245648147219104E-2"/>
                </c:manualLayout>
              </c:layout>
              <c:tx>
                <c:strRef>
                  <c:f>'Data graphs'!$A$20</c:f>
                  <c:strCache>
                    <c:ptCount val="1"/>
                    <c:pt idx="0">
                      <c:v>Hungary</c:v>
                    </c:pt>
                  </c:strCache>
                </c:strRef>
              </c:tx>
              <c:dLblPos val="t"/>
              <c:showVal val="1"/>
            </c:dLbl>
            <c:dLbl>
              <c:idx val="15"/>
              <c:layout/>
              <c:tx>
                <c:strRef>
                  <c:f>'Data graphs'!$A$21</c:f>
                  <c:strCache>
                    <c:ptCount val="1"/>
                    <c:pt idx="0">
                      <c:v>Malta</c:v>
                    </c:pt>
                  </c:strCache>
                </c:strRef>
              </c:tx>
              <c:dLblPos val="t"/>
              <c:showVal val="1"/>
            </c:dLbl>
            <c:dLbl>
              <c:idx val="16"/>
              <c:layout/>
              <c:tx>
                <c:strRef>
                  <c:f>'Data graphs'!$A$22</c:f>
                  <c:strCache>
                    <c:ptCount val="1"/>
                    <c:pt idx="0">
                      <c:v>Netherlands</c:v>
                    </c:pt>
                  </c:strCache>
                </c:strRef>
              </c:tx>
              <c:dLblPos val="t"/>
              <c:showVal val="1"/>
            </c:dLbl>
            <c:dLbl>
              <c:idx val="17"/>
              <c:layout>
                <c:manualLayout>
                  <c:x val="1.3636364124422981E-3"/>
                  <c:y val="5.8491296294438208E-2"/>
                </c:manualLayout>
              </c:layout>
              <c:tx>
                <c:strRef>
                  <c:f>'Data graphs'!$A$23</c:f>
                  <c:strCache>
                    <c:ptCount val="1"/>
                    <c:pt idx="0">
                      <c:v>Austria</c:v>
                    </c:pt>
                  </c:strCache>
                </c:strRef>
              </c:tx>
              <c:dLblPos val="t"/>
              <c:showVal val="1"/>
            </c:dLbl>
            <c:dLbl>
              <c:idx val="18"/>
              <c:layout>
                <c:manualLayout>
                  <c:x val="2.863636466128721E-2"/>
                  <c:y val="4.8046421956145675E-2"/>
                </c:manualLayout>
              </c:layout>
              <c:tx>
                <c:strRef>
                  <c:f>'Data graphs'!$A$24</c:f>
                  <c:strCache>
                    <c:ptCount val="1"/>
                    <c:pt idx="0">
                      <c:v>Poland</c:v>
                    </c:pt>
                  </c:strCache>
                </c:strRef>
              </c:tx>
              <c:dLblPos val="t"/>
              <c:showVal val="1"/>
            </c:dLbl>
            <c:dLbl>
              <c:idx val="19"/>
              <c:layout>
                <c:manualLayout>
                  <c:x val="4.2272728785709694E-2"/>
                  <c:y val="2.9245648147219104E-2"/>
                </c:manualLayout>
              </c:layout>
              <c:tx>
                <c:strRef>
                  <c:f>'Data graphs'!$A$25</c:f>
                  <c:strCache>
                    <c:ptCount val="1"/>
                    <c:pt idx="0">
                      <c:v>Portugal</c:v>
                    </c:pt>
                  </c:strCache>
                </c:strRef>
              </c:tx>
              <c:dLblPos val="t"/>
              <c:showVal val="1"/>
            </c:dLbl>
            <c:dLbl>
              <c:idx val="20"/>
              <c:layout/>
              <c:tx>
                <c:strRef>
                  <c:f>'Data graphs'!$A$26</c:f>
                  <c:strCache>
                    <c:ptCount val="1"/>
                    <c:pt idx="0">
                      <c:v>Romania</c:v>
                    </c:pt>
                  </c:strCache>
                </c:strRef>
              </c:tx>
              <c:dLblPos val="t"/>
              <c:showVal val="1"/>
            </c:dLbl>
            <c:dLbl>
              <c:idx val="21"/>
              <c:layout/>
              <c:tx>
                <c:strRef>
                  <c:f>'Data graphs'!$A$27</c:f>
                  <c:strCache>
                    <c:ptCount val="1"/>
                    <c:pt idx="0">
                      <c:v>Slovenia</c:v>
                    </c:pt>
                  </c:strCache>
                </c:strRef>
              </c:tx>
              <c:dLblPos val="t"/>
              <c:showVal val="1"/>
            </c:dLbl>
            <c:dLbl>
              <c:idx val="22"/>
              <c:layout/>
              <c:tx>
                <c:strRef>
                  <c:f>'Data graphs'!$A$28</c:f>
                  <c:strCache>
                    <c:ptCount val="1"/>
                    <c:pt idx="0">
                      <c:v>Slovakia</c:v>
                    </c:pt>
                  </c:strCache>
                </c:strRef>
              </c:tx>
              <c:dLblPos val="t"/>
              <c:showVal val="1"/>
            </c:dLbl>
            <c:dLbl>
              <c:idx val="23"/>
              <c:layout/>
              <c:tx>
                <c:strRef>
                  <c:f>'Data graphs'!$A$29</c:f>
                  <c:strCache>
                    <c:ptCount val="1"/>
                    <c:pt idx="0">
                      <c:v>Finland</c:v>
                    </c:pt>
                  </c:strCache>
                </c:strRef>
              </c:tx>
              <c:dLblPos val="t"/>
              <c:showVal val="1"/>
            </c:dLbl>
            <c:dLbl>
              <c:idx val="24"/>
              <c:layout>
                <c:manualLayout>
                  <c:x val="-3.4090910311056204E-2"/>
                  <c:y val="3.3423597882536196E-2"/>
                </c:manualLayout>
              </c:layout>
              <c:tx>
                <c:strRef>
                  <c:f>'Data graphs'!$A$30</c:f>
                  <c:strCache>
                    <c:ptCount val="1"/>
                    <c:pt idx="0">
                      <c:v>Sweden</c:v>
                    </c:pt>
                  </c:strCache>
                </c:strRef>
              </c:tx>
              <c:dLblPos val="t"/>
              <c:showVal val="1"/>
            </c:dLbl>
            <c:dLbl>
              <c:idx val="25"/>
              <c:layout/>
              <c:tx>
                <c:strRef>
                  <c:f>'Data graphs'!$A$31</c:f>
                  <c:strCache>
                    <c:ptCount val="1"/>
                    <c:pt idx="0">
                      <c:v>United Kingdom</c:v>
                    </c:pt>
                  </c:strCache>
                </c:strRef>
              </c:tx>
              <c:dLblPos val="t"/>
              <c:showVal val="1"/>
            </c:dLbl>
            <c:dLbl>
              <c:idx val="26"/>
              <c:layout>
                <c:manualLayout>
                  <c:x val="2.3181819011518168E-2"/>
                  <c:y val="8.7736944441657319E-2"/>
                </c:manualLayout>
              </c:layout>
              <c:tx>
                <c:strRef>
                  <c:f>'Data graphs'!$A$32</c:f>
                  <c:strCache>
                    <c:ptCount val="1"/>
                    <c:pt idx="0">
                      <c:v>Iceland</c:v>
                    </c:pt>
                  </c:strCache>
                </c:strRef>
              </c:tx>
              <c:dLblPos val="t"/>
              <c:showVal val="1"/>
            </c:dLbl>
            <c:dLbl>
              <c:idx val="27"/>
              <c:layout>
                <c:manualLayout>
                  <c:x val="3.8181819548382949E-2"/>
                  <c:y val="2.5067698411902168E-2"/>
                </c:manualLayout>
              </c:layout>
              <c:tx>
                <c:strRef>
                  <c:f>'Data graphs'!$A$33</c:f>
                  <c:strCache>
                    <c:ptCount val="1"/>
                    <c:pt idx="0">
                      <c:v>Norway</c:v>
                    </c:pt>
                  </c:strCache>
                </c:strRef>
              </c:tx>
              <c:dLblPos val="t"/>
              <c:showVal val="1"/>
            </c:dLbl>
            <c:dLbl>
              <c:idx val="28"/>
              <c:layout>
                <c:manualLayout>
                  <c:x val="-1.7727273361749226E-2"/>
                  <c:y val="7.9381044971023287E-2"/>
                </c:manualLayout>
              </c:layout>
              <c:tx>
                <c:strRef>
                  <c:f>'Data graphs'!$A$34</c:f>
                  <c:strCache>
                    <c:ptCount val="1"/>
                    <c:pt idx="0">
                      <c:v>Switzerland</c:v>
                    </c:pt>
                  </c:strCache>
                </c:strRef>
              </c:tx>
              <c:dLblPos val="t"/>
              <c:showVal val="1"/>
            </c:dLbl>
            <c:showVal val="1"/>
          </c:dLbls>
          <c:trendline>
            <c:spPr>
              <a:ln w="19050">
                <a:solidFill>
                  <a:schemeClr val="accent1"/>
                </a:solidFill>
              </a:ln>
            </c:spPr>
            <c:trendlineType val="linear"/>
            <c:dispRSqr val="1"/>
            <c:trendlineLbl>
              <c:layout>
                <c:manualLayout>
                  <c:x val="1.9772513234520873E-2"/>
                  <c:y val="-0.40602368239555087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lang="en-GB"/>
                  </a:pPr>
                  <a:endParaRPr lang="fr-FR"/>
                </a:p>
              </c:txPr>
            </c:trendlineLbl>
          </c:trendline>
          <c:xVal>
            <c:numRef>
              <c:f>'Data graphs'!$E$5:$E$34</c:f>
              <c:numCache>
                <c:formatCode>0.0</c:formatCode>
                <c:ptCount val="29"/>
                <c:pt idx="0">
                  <c:v>70.737619342547944</c:v>
                </c:pt>
                <c:pt idx="1">
                  <c:v>31.296094080424925</c:v>
                </c:pt>
                <c:pt idx="2">
                  <c:v>37.491649732827277</c:v>
                </c:pt>
                <c:pt idx="3">
                  <c:v>93.392803018070936</c:v>
                </c:pt>
                <c:pt idx="4">
                  <c:v>98.11908534406605</c:v>
                </c:pt>
                <c:pt idx="5">
                  <c:v>41.205934250375428</c:v>
                </c:pt>
                <c:pt idx="6">
                  <c:v>23.476805222512358</c:v>
                </c:pt>
                <c:pt idx="7">
                  <c:v>22.527907695161336</c:v>
                </c:pt>
                <c:pt idx="8">
                  <c:v>38.548898480459584</c:v>
                </c:pt>
                <c:pt idx="9">
                  <c:v>38.198005568902346</c:v>
                </c:pt>
                <c:pt idx="10">
                  <c:v>32.688948639312883</c:v>
                </c:pt>
                <c:pt idx="11">
                  <c:v>20.247581213362622</c:v>
                </c:pt>
                <c:pt idx="12">
                  <c:v>39.166593126049861</c:v>
                </c:pt>
                <c:pt idx="13">
                  <c:v>34.244820466850854</c:v>
                </c:pt>
                <c:pt idx="14">
                  <c:v>37.730924370656901</c:v>
                </c:pt>
                <c:pt idx="15">
                  <c:v>18.724178771282961</c:v>
                </c:pt>
                <c:pt idx="16">
                  <c:v>90.803379020329501</c:v>
                </c:pt>
                <c:pt idx="17">
                  <c:v>38.06692413303783</c:v>
                </c:pt>
                <c:pt idx="18">
                  <c:v>38.052482752387448</c:v>
                </c:pt>
                <c:pt idx="19">
                  <c:v>41.235103027305477</c:v>
                </c:pt>
                <c:pt idx="20">
                  <c:v>19.847693191237951</c:v>
                </c:pt>
                <c:pt idx="21">
                  <c:v>26.124975428815361</c:v>
                </c:pt>
                <c:pt idx="22">
                  <c:v>79.861699411566406</c:v>
                </c:pt>
                <c:pt idx="23">
                  <c:v>81.075740755561995</c:v>
                </c:pt>
                <c:pt idx="24">
                  <c:v>23.839505562972299</c:v>
                </c:pt>
                <c:pt idx="25">
                  <c:v>11.383215632755046</c:v>
                </c:pt>
                <c:pt idx="26">
                  <c:v>43.916715992984102</c:v>
                </c:pt>
                <c:pt idx="27">
                  <c:v>43.357891561359338</c:v>
                </c:pt>
                <c:pt idx="28">
                  <c:v>34.278784808620074</c:v>
                </c:pt>
              </c:numCache>
            </c:numRef>
          </c:xVal>
          <c:yVal>
            <c:numRef>
              <c:f>'Data graphs'!$V$5:$V$34</c:f>
              <c:numCache>
                <c:formatCode>#,##0.0</c:formatCode>
                <c:ptCount val="29"/>
                <c:pt idx="0">
                  <c:v>6.9</c:v>
                </c:pt>
                <c:pt idx="1">
                  <c:v>34.799999999999997</c:v>
                </c:pt>
                <c:pt idx="2">
                  <c:v>22.1</c:v>
                </c:pt>
                <c:pt idx="3">
                  <c:v>17.7</c:v>
                </c:pt>
                <c:pt idx="4">
                  <c:v>26.2</c:v>
                </c:pt>
                <c:pt idx="5">
                  <c:v>30.8</c:v>
                </c:pt>
                <c:pt idx="6" formatCode="General">
                  <c:v>4.7</c:v>
                </c:pt>
                <c:pt idx="7">
                  <c:v>16.399999999999999</c:v>
                </c:pt>
                <c:pt idx="8">
                  <c:v>20.7</c:v>
                </c:pt>
                <c:pt idx="9">
                  <c:v>11.5</c:v>
                </c:pt>
                <c:pt idx="10">
                  <c:v>23.3</c:v>
                </c:pt>
                <c:pt idx="11" formatCode="General">
                  <c:v>13.5</c:v>
                </c:pt>
                <c:pt idx="12">
                  <c:v>38.6</c:v>
                </c:pt>
                <c:pt idx="13">
                  <c:v>34.299999999999997</c:v>
                </c:pt>
                <c:pt idx="14">
                  <c:v>13.2</c:v>
                </c:pt>
                <c:pt idx="15">
                  <c:v>7.9</c:v>
                </c:pt>
                <c:pt idx="16">
                  <c:v>0.8</c:v>
                </c:pt>
                <c:pt idx="17">
                  <c:v>14.9</c:v>
                </c:pt>
                <c:pt idx="18">
                  <c:v>18.100000000000001</c:v>
                </c:pt>
                <c:pt idx="19">
                  <c:v>14.4</c:v>
                </c:pt>
                <c:pt idx="20">
                  <c:v>31.2</c:v>
                </c:pt>
                <c:pt idx="21">
                  <c:v>19.5</c:v>
                </c:pt>
                <c:pt idx="22">
                  <c:v>27.6</c:v>
                </c:pt>
                <c:pt idx="23">
                  <c:v>11.1</c:v>
                </c:pt>
                <c:pt idx="24">
                  <c:v>19.100000000000001</c:v>
                </c:pt>
                <c:pt idx="25">
                  <c:v>22.7</c:v>
                </c:pt>
                <c:pt idx="26">
                  <c:v>10.3</c:v>
                </c:pt>
                <c:pt idx="27">
                  <c:v>20</c:v>
                </c:pt>
                <c:pt idx="28">
                  <c:v>13.5</c:v>
                </c:pt>
              </c:numCache>
            </c:numRef>
          </c:yVal>
        </c:ser>
        <c:axId val="143256192"/>
        <c:axId val="131474176"/>
      </c:scatterChart>
      <c:valAx>
        <c:axId val="143256192"/>
        <c:scaling>
          <c:orientation val="minMax"/>
          <c:max val="100"/>
        </c:scaling>
        <c:axPos val="b"/>
        <c:majorGridlines/>
        <c:title>
          <c:tx>
            <c:rich>
              <a:bodyPr/>
              <a:lstStyle/>
              <a:p>
                <a:pPr>
                  <a:defRPr lang="en-GB" sz="1200" b="0"/>
                </a:pPr>
                <a:r>
                  <a:rPr lang="en-US" sz="1200" b="0" i="0" u="none" strike="noStrike" baseline="0"/>
                  <a:t>Ratio average unemployment benefit (over average wage) </a:t>
                </a:r>
                <a:endParaRPr lang="en-US" sz="1200" b="0"/>
              </a:p>
            </c:rich>
          </c:tx>
          <c:layout/>
        </c:title>
        <c:numFmt formatCode="0" sourceLinked="0"/>
        <c:tickLblPos val="nextTo"/>
        <c:spPr>
          <a:ln>
            <a:noFill/>
          </a:ln>
        </c:spPr>
        <c:txPr>
          <a:bodyPr/>
          <a:lstStyle/>
          <a:p>
            <a:pPr>
              <a:defRPr lang="en-GB"/>
            </a:pPr>
            <a:endParaRPr lang="fr-FR"/>
          </a:p>
        </c:txPr>
        <c:crossAx val="131474176"/>
        <c:crosses val="autoZero"/>
        <c:crossBetween val="midCat"/>
      </c:valAx>
      <c:valAx>
        <c:axId val="131474176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lang="en-GB" sz="1200" b="0"/>
                </a:pPr>
                <a:r>
                  <a:rPr lang="en-US" sz="1200" b="0"/>
                  <a:t>Unemployed 16-64 | At risk of poverty rate</a:t>
                </a:r>
              </a:p>
            </c:rich>
          </c:tx>
          <c:layout/>
        </c:title>
        <c:numFmt formatCode="#,##0" sourceLinked="0"/>
        <c:tickLblPos val="nextTo"/>
        <c:spPr>
          <a:ln>
            <a:noFill/>
          </a:ln>
        </c:spPr>
        <c:txPr>
          <a:bodyPr/>
          <a:lstStyle/>
          <a:p>
            <a:pPr>
              <a:defRPr lang="en-GB"/>
            </a:pPr>
            <a:endParaRPr lang="fr-FR"/>
          </a:p>
        </c:txPr>
        <c:crossAx val="14325619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9.8336331364936747E-2"/>
          <c:y val="0.12671935379289612"/>
          <c:w val="0.82120912030097071"/>
          <c:h val="9.4696684961371236E-2"/>
        </c:manualLayout>
      </c:layout>
      <c:txPr>
        <a:bodyPr/>
        <a:lstStyle/>
        <a:p>
          <a:pPr>
            <a:defRPr lang="en-GB" sz="1200"/>
          </a:pPr>
          <a:endParaRPr lang="fr-FR"/>
        </a:p>
      </c:txPr>
    </c:legend>
    <c:plotVisOnly val="1"/>
  </c:chart>
  <c:spPr>
    <a:ln>
      <a:noFill/>
    </a:ln>
  </c:sp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 lang="en-GB"/>
            </a:pPr>
            <a:r>
              <a:rPr lang="en-US" sz="1600"/>
              <a:t>Europe | Ratio average unemployment</a:t>
            </a:r>
            <a:r>
              <a:rPr lang="en-US" sz="1600" baseline="0"/>
              <a:t> benefit (compared to average wage) * Extent of unemployment coverage and unemployed at</a:t>
            </a:r>
            <a:r>
              <a:rPr lang="en-US" sz="1600"/>
              <a:t> risk of poverty </a:t>
            </a:r>
            <a:r>
              <a:rPr lang="en-US" sz="1400"/>
              <a:t>rate </a:t>
            </a:r>
            <a:r>
              <a:rPr lang="en-US" sz="1400" b="0"/>
              <a:t>(cut-off point 40% of median equivalised income)  2009</a:t>
            </a:r>
          </a:p>
        </c:rich>
      </c:tx>
      <c:layout>
        <c:manualLayout>
          <c:xMode val="edge"/>
          <c:yMode val="edge"/>
          <c:x val="9.9694277011248264E-2"/>
          <c:y val="1.2533849205951049E-2"/>
        </c:manualLayout>
      </c:layout>
    </c:title>
    <c:plotArea>
      <c:layout>
        <c:manualLayout>
          <c:layoutTarget val="inner"/>
          <c:xMode val="edge"/>
          <c:yMode val="edge"/>
          <c:x val="9.6021585398052695E-2"/>
          <c:y val="0.2278079728768819"/>
          <c:w val="0.72422042677954368"/>
          <c:h val="0.69180646486730757"/>
        </c:manualLayout>
      </c:layout>
      <c:scatterChart>
        <c:scatterStyle val="lineMarker"/>
        <c:ser>
          <c:idx val="0"/>
          <c:order val="0"/>
          <c:tx>
            <c:strRef>
              <c:f>'Data graphs'!$V$4</c:f>
              <c:strCache>
                <c:ptCount val="1"/>
                <c:pt idx="0">
                  <c:v>Unemployed 16-64 | At risk of poverty rate (cut-off point 40% of median equivalised income)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11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</c:spPr>
          </c:marker>
          <c:trendline>
            <c:spPr>
              <a:ln w="19050">
                <a:solidFill>
                  <a:schemeClr val="accent1"/>
                </a:solidFill>
              </a:ln>
            </c:spPr>
            <c:trendlineType val="linear"/>
            <c:dispRSqr val="1"/>
            <c:trendlineLbl>
              <c:layout>
                <c:manualLayout>
                  <c:x val="9.0741413412362693E-2"/>
                  <c:y val="2.0127190606784692E-2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lang="en-GB"/>
                  </a:pPr>
                  <a:endParaRPr lang="fr-FR"/>
                </a:p>
              </c:txPr>
            </c:trendlineLbl>
          </c:trendline>
          <c:xVal>
            <c:numRef>
              <c:f>'Data graphs'!$K$5:$K$34</c:f>
              <c:numCache>
                <c:formatCode>0.000</c:formatCode>
                <c:ptCount val="29"/>
                <c:pt idx="0">
                  <c:v>59.490337867082815</c:v>
                </c:pt>
                <c:pt idx="1">
                  <c:v>14.36490718291504</c:v>
                </c:pt>
                <c:pt idx="2">
                  <c:v>20.320474155192386</c:v>
                </c:pt>
                <c:pt idx="3">
                  <c:v>51.833005675029369</c:v>
                </c:pt>
                <c:pt idx="4">
                  <c:v>95.862346381152534</c:v>
                </c:pt>
                <c:pt idx="5">
                  <c:v>21.674321415697477</c:v>
                </c:pt>
                <c:pt idx="6">
                  <c:v>21.434323168153782</c:v>
                </c:pt>
                <c:pt idx="7">
                  <c:v>16.175037725125836</c:v>
                </c:pt>
                <c:pt idx="8">
                  <c:v>24.015963753326318</c:v>
                </c:pt>
                <c:pt idx="9">
                  <c:v>23.071595363617018</c:v>
                </c:pt>
                <c:pt idx="10">
                  <c:v>22.653441407043829</c:v>
                </c:pt>
                <c:pt idx="11">
                  <c:v>16.015836739769835</c:v>
                </c:pt>
                <c:pt idx="12">
                  <c:v>13.081642104100654</c:v>
                </c:pt>
                <c:pt idx="13">
                  <c:v>10.718628806124318</c:v>
                </c:pt>
                <c:pt idx="14">
                  <c:v>13.960442017143052</c:v>
                </c:pt>
                <c:pt idx="15">
                  <c:v>17.48838297237829</c:v>
                </c:pt>
                <c:pt idx="16">
                  <c:v>65.015219378555926</c:v>
                </c:pt>
                <c:pt idx="17">
                  <c:v>34.75510173346354</c:v>
                </c:pt>
                <c:pt idx="18">
                  <c:v>7.306076688458389</c:v>
                </c:pt>
                <c:pt idx="19">
                  <c:v>27.256403101048917</c:v>
                </c:pt>
                <c:pt idx="20">
                  <c:v>11.213946653049442</c:v>
                </c:pt>
                <c:pt idx="21">
                  <c:v>8.4122420880785462</c:v>
                </c:pt>
                <c:pt idx="22">
                  <c:v>12.458425108204358</c:v>
                </c:pt>
                <c:pt idx="23">
                  <c:v>42.564763896670044</c:v>
                </c:pt>
                <c:pt idx="24">
                  <c:v>11.681357725856426</c:v>
                </c:pt>
                <c:pt idx="25">
                  <c:v>7.3421740831270048</c:v>
                </c:pt>
                <c:pt idx="26">
                  <c:v>21.914441280499069</c:v>
                </c:pt>
                <c:pt idx="27">
                  <c:v>39.585754995521071</c:v>
                </c:pt>
                <c:pt idx="28">
                  <c:v>23.446688809096131</c:v>
                </c:pt>
              </c:numCache>
            </c:numRef>
          </c:xVal>
          <c:yVal>
            <c:numRef>
              <c:f>'Data graphs'!$V$5:$V$34</c:f>
              <c:numCache>
                <c:formatCode>#,##0.0</c:formatCode>
                <c:ptCount val="29"/>
                <c:pt idx="0">
                  <c:v>6.9</c:v>
                </c:pt>
                <c:pt idx="1">
                  <c:v>34.799999999999997</c:v>
                </c:pt>
                <c:pt idx="2">
                  <c:v>22.1</c:v>
                </c:pt>
                <c:pt idx="3">
                  <c:v>17.7</c:v>
                </c:pt>
                <c:pt idx="4">
                  <c:v>26.2</c:v>
                </c:pt>
                <c:pt idx="5">
                  <c:v>30.8</c:v>
                </c:pt>
                <c:pt idx="6" formatCode="General">
                  <c:v>4.7</c:v>
                </c:pt>
                <c:pt idx="7">
                  <c:v>16.399999999999999</c:v>
                </c:pt>
                <c:pt idx="8">
                  <c:v>20.7</c:v>
                </c:pt>
                <c:pt idx="9">
                  <c:v>11.5</c:v>
                </c:pt>
                <c:pt idx="10">
                  <c:v>23.3</c:v>
                </c:pt>
                <c:pt idx="11" formatCode="General">
                  <c:v>13.5</c:v>
                </c:pt>
                <c:pt idx="12">
                  <c:v>38.6</c:v>
                </c:pt>
                <c:pt idx="13">
                  <c:v>34.299999999999997</c:v>
                </c:pt>
                <c:pt idx="14">
                  <c:v>13.2</c:v>
                </c:pt>
                <c:pt idx="15">
                  <c:v>7.9</c:v>
                </c:pt>
                <c:pt idx="16">
                  <c:v>0.8</c:v>
                </c:pt>
                <c:pt idx="17">
                  <c:v>14.9</c:v>
                </c:pt>
                <c:pt idx="18">
                  <c:v>18.100000000000001</c:v>
                </c:pt>
                <c:pt idx="19">
                  <c:v>14.4</c:v>
                </c:pt>
                <c:pt idx="20">
                  <c:v>31.2</c:v>
                </c:pt>
                <c:pt idx="21">
                  <c:v>19.5</c:v>
                </c:pt>
                <c:pt idx="22">
                  <c:v>27.6</c:v>
                </c:pt>
                <c:pt idx="23">
                  <c:v>11.1</c:v>
                </c:pt>
                <c:pt idx="24">
                  <c:v>19.100000000000001</c:v>
                </c:pt>
                <c:pt idx="25">
                  <c:v>22.7</c:v>
                </c:pt>
                <c:pt idx="26">
                  <c:v>10.3</c:v>
                </c:pt>
                <c:pt idx="27">
                  <c:v>20</c:v>
                </c:pt>
                <c:pt idx="28">
                  <c:v>13.5</c:v>
                </c:pt>
              </c:numCache>
            </c:numRef>
          </c:yVal>
        </c:ser>
        <c:axId val="164149120"/>
        <c:axId val="164163584"/>
      </c:scatterChart>
      <c:valAx>
        <c:axId val="164149120"/>
        <c:scaling>
          <c:orientation val="minMax"/>
          <c:max val="100"/>
        </c:scaling>
        <c:axPos val="b"/>
        <c:majorGridlines/>
        <c:title>
          <c:tx>
            <c:rich>
              <a:bodyPr/>
              <a:lstStyle/>
              <a:p>
                <a:pPr>
                  <a:defRPr lang="en-GB" sz="1200" b="0"/>
                </a:pPr>
                <a:r>
                  <a:rPr lang="en-US" sz="1200" b="0" i="0" u="none" strike="noStrike" baseline="0"/>
                  <a:t>Ratio average unemployment benefit (over average wage) </a:t>
                </a:r>
                <a:endParaRPr lang="en-US" sz="1200" b="0"/>
              </a:p>
            </c:rich>
          </c:tx>
          <c:layout/>
        </c:title>
        <c:numFmt formatCode="0" sourceLinked="0"/>
        <c:tickLblPos val="nextTo"/>
        <c:spPr>
          <a:ln>
            <a:noFill/>
          </a:ln>
        </c:spPr>
        <c:txPr>
          <a:bodyPr/>
          <a:lstStyle/>
          <a:p>
            <a:pPr>
              <a:defRPr lang="en-GB"/>
            </a:pPr>
            <a:endParaRPr lang="fr-FR"/>
          </a:p>
        </c:txPr>
        <c:crossAx val="164163584"/>
        <c:crosses val="autoZero"/>
        <c:crossBetween val="midCat"/>
      </c:valAx>
      <c:valAx>
        <c:axId val="164163584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lang="en-GB" sz="1200" b="0"/>
                </a:pPr>
                <a:r>
                  <a:rPr lang="en-US" sz="1200" b="0"/>
                  <a:t>Unemployed 16-64 | At risk of poverty rate</a:t>
                </a:r>
              </a:p>
            </c:rich>
          </c:tx>
          <c:layout/>
        </c:title>
        <c:numFmt formatCode="#,##0" sourceLinked="0"/>
        <c:tickLblPos val="nextTo"/>
        <c:spPr>
          <a:ln>
            <a:noFill/>
          </a:ln>
        </c:spPr>
        <c:txPr>
          <a:bodyPr/>
          <a:lstStyle/>
          <a:p>
            <a:pPr>
              <a:defRPr lang="en-GB"/>
            </a:pPr>
            <a:endParaRPr lang="fr-FR"/>
          </a:p>
        </c:txPr>
        <c:crossAx val="16414912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9.8336331364936747E-2"/>
          <c:y val="0.1267193537928962"/>
          <c:w val="0.82120912030097071"/>
          <c:h val="9.4696684961371236E-2"/>
        </c:manualLayout>
      </c:layout>
      <c:txPr>
        <a:bodyPr/>
        <a:lstStyle/>
        <a:p>
          <a:pPr>
            <a:defRPr lang="en-GB" sz="1200"/>
          </a:pPr>
          <a:endParaRPr lang="fr-FR"/>
        </a:p>
      </c:txPr>
    </c:legend>
    <c:plotVisOnly val="1"/>
  </c:chart>
  <c:spPr>
    <a:ln>
      <a:noFill/>
    </a:ln>
  </c:sp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 lang="en-GB"/>
            </a:pPr>
            <a:r>
              <a:rPr lang="en-US" sz="1600"/>
              <a:t>Europe | Proportion</a:t>
            </a:r>
            <a:r>
              <a:rPr lang="en-US" sz="1600" baseline="0"/>
              <a:t> of unemployed receiving unemployment benefits and unemployed  at</a:t>
            </a:r>
            <a:r>
              <a:rPr lang="en-US" sz="1600"/>
              <a:t> risk of poverty </a:t>
            </a:r>
            <a:r>
              <a:rPr lang="en-US" sz="1400"/>
              <a:t>rate </a:t>
            </a:r>
            <a:r>
              <a:rPr lang="en-US" sz="1400" b="0"/>
              <a:t>(cut-off point 50% of median equivalised income)  </a:t>
            </a:r>
            <a:r>
              <a:rPr lang="en-US" sz="1400" b="1"/>
              <a:t>2009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9.6021585398052653E-2"/>
          <c:y val="0.2278079728768819"/>
          <c:w val="0.72422042677954346"/>
          <c:h val="0.69180646486730757"/>
        </c:manualLayout>
      </c:layout>
      <c:scatterChart>
        <c:scatterStyle val="lineMarker"/>
        <c:ser>
          <c:idx val="0"/>
          <c:order val="0"/>
          <c:tx>
            <c:strRef>
              <c:f>'Data graphs'!$AH$4</c:f>
              <c:strCache>
                <c:ptCount val="1"/>
                <c:pt idx="0">
                  <c:v>Unemployed 16-64 | At risk of poverty rate (cut-off point 50% of median equivalised income)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11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</c:spPr>
          </c:marker>
          <c:trendline>
            <c:spPr>
              <a:ln w="19050">
                <a:solidFill>
                  <a:schemeClr val="accent1"/>
                </a:solidFill>
              </a:ln>
            </c:spPr>
            <c:trendlineType val="linear"/>
            <c:dispRSqr val="1"/>
            <c:trendlineLbl>
              <c:layout>
                <c:manualLayout>
                  <c:x val="9.5140160885474626E-2"/>
                  <c:y val="-0.38590915722694014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lang="en-GB"/>
                  </a:pPr>
                  <a:endParaRPr lang="fr-FR"/>
                </a:p>
              </c:txPr>
            </c:trendlineLbl>
          </c:trendline>
          <c:xVal>
            <c:numRef>
              <c:f>'Data graphs'!$B$5:$B$34</c:f>
              <c:numCache>
                <c:formatCode>0.0</c:formatCode>
                <c:ptCount val="29"/>
                <c:pt idx="0">
                  <c:v>84.1</c:v>
                </c:pt>
                <c:pt idx="1">
                  <c:v>45.9</c:v>
                </c:pt>
                <c:pt idx="2">
                  <c:v>54.2</c:v>
                </c:pt>
                <c:pt idx="3">
                  <c:v>55.5</c:v>
                </c:pt>
                <c:pt idx="4">
                  <c:v>97.7</c:v>
                </c:pt>
                <c:pt idx="5">
                  <c:v>52.6</c:v>
                </c:pt>
                <c:pt idx="6">
                  <c:v>91.3</c:v>
                </c:pt>
                <c:pt idx="7">
                  <c:v>71.8</c:v>
                </c:pt>
                <c:pt idx="8">
                  <c:v>62.3</c:v>
                </c:pt>
                <c:pt idx="9">
                  <c:v>60.4</c:v>
                </c:pt>
                <c:pt idx="10">
                  <c:v>69.3</c:v>
                </c:pt>
                <c:pt idx="11">
                  <c:v>79.099999999999994</c:v>
                </c:pt>
                <c:pt idx="12">
                  <c:v>33.4</c:v>
                </c:pt>
                <c:pt idx="13">
                  <c:v>31.3</c:v>
                </c:pt>
                <c:pt idx="14">
                  <c:v>37</c:v>
                </c:pt>
                <c:pt idx="15">
                  <c:v>93.4</c:v>
                </c:pt>
                <c:pt idx="16">
                  <c:v>71.599999999999994</c:v>
                </c:pt>
                <c:pt idx="17">
                  <c:v>91.3</c:v>
                </c:pt>
                <c:pt idx="18">
                  <c:v>19.2</c:v>
                </c:pt>
                <c:pt idx="19">
                  <c:v>66.099999999999994</c:v>
                </c:pt>
                <c:pt idx="20">
                  <c:v>56.5</c:v>
                </c:pt>
                <c:pt idx="21">
                  <c:v>32.200000000000003</c:v>
                </c:pt>
                <c:pt idx="22">
                  <c:v>15.6</c:v>
                </c:pt>
                <c:pt idx="23">
                  <c:v>52.5</c:v>
                </c:pt>
                <c:pt idx="24">
                  <c:v>49</c:v>
                </c:pt>
                <c:pt idx="25">
                  <c:v>64.5</c:v>
                </c:pt>
                <c:pt idx="26">
                  <c:v>49.9</c:v>
                </c:pt>
                <c:pt idx="27">
                  <c:v>91.3</c:v>
                </c:pt>
                <c:pt idx="28">
                  <c:v>68.400000000000006</c:v>
                </c:pt>
              </c:numCache>
            </c:numRef>
          </c:xVal>
          <c:yVal>
            <c:numRef>
              <c:f>'Data graphs'!$AH$5:$AH$34</c:f>
              <c:numCache>
                <c:formatCode>#,##0.0</c:formatCode>
                <c:ptCount val="29"/>
                <c:pt idx="0">
                  <c:v>19.600000000000001</c:v>
                </c:pt>
                <c:pt idx="1">
                  <c:v>44.6</c:v>
                </c:pt>
                <c:pt idx="2">
                  <c:v>37</c:v>
                </c:pt>
                <c:pt idx="3">
                  <c:v>28.3</c:v>
                </c:pt>
                <c:pt idx="4">
                  <c:v>48.4</c:v>
                </c:pt>
                <c:pt idx="5">
                  <c:v>41.4</c:v>
                </c:pt>
                <c:pt idx="6" formatCode="General">
                  <c:v>13.2</c:v>
                </c:pt>
                <c:pt idx="7">
                  <c:v>27.7</c:v>
                </c:pt>
                <c:pt idx="8">
                  <c:v>29.8</c:v>
                </c:pt>
                <c:pt idx="9">
                  <c:v>23.1</c:v>
                </c:pt>
                <c:pt idx="10">
                  <c:v>30.9</c:v>
                </c:pt>
                <c:pt idx="11" formatCode="General">
                  <c:v>23</c:v>
                </c:pt>
                <c:pt idx="12">
                  <c:v>48</c:v>
                </c:pt>
                <c:pt idx="13">
                  <c:v>49.2</c:v>
                </c:pt>
                <c:pt idx="14">
                  <c:v>30.6</c:v>
                </c:pt>
                <c:pt idx="15">
                  <c:v>17.5</c:v>
                </c:pt>
                <c:pt idx="16">
                  <c:v>15.5</c:v>
                </c:pt>
                <c:pt idx="17">
                  <c:v>26</c:v>
                </c:pt>
                <c:pt idx="18">
                  <c:v>30.5</c:v>
                </c:pt>
                <c:pt idx="19">
                  <c:v>24</c:v>
                </c:pt>
                <c:pt idx="20">
                  <c:v>39.700000000000003</c:v>
                </c:pt>
                <c:pt idx="21">
                  <c:v>32.1</c:v>
                </c:pt>
                <c:pt idx="22">
                  <c:v>38.9</c:v>
                </c:pt>
                <c:pt idx="23">
                  <c:v>31.4</c:v>
                </c:pt>
                <c:pt idx="24">
                  <c:v>28.8</c:v>
                </c:pt>
                <c:pt idx="25">
                  <c:v>33.799999999999997</c:v>
                </c:pt>
                <c:pt idx="26">
                  <c:v>20.5</c:v>
                </c:pt>
                <c:pt idx="27">
                  <c:v>30.7</c:v>
                </c:pt>
                <c:pt idx="28">
                  <c:v>26.9</c:v>
                </c:pt>
              </c:numCache>
            </c:numRef>
          </c:yVal>
        </c:ser>
        <c:axId val="132062592"/>
        <c:axId val="147456384"/>
      </c:scatterChart>
      <c:valAx>
        <c:axId val="132062592"/>
        <c:scaling>
          <c:orientation val="minMax"/>
          <c:max val="100"/>
        </c:scaling>
        <c:axPos val="b"/>
        <c:majorGridlines/>
        <c:title>
          <c:tx>
            <c:rich>
              <a:bodyPr/>
              <a:lstStyle/>
              <a:p>
                <a:pPr>
                  <a:defRPr lang="en-GB" sz="1200" b="0"/>
                </a:pPr>
                <a:r>
                  <a:rPr lang="en-US" sz="1200" b="0"/>
                  <a:t>Percentage unemployed receiving unemployment benefits (%)</a:t>
                </a:r>
              </a:p>
            </c:rich>
          </c:tx>
          <c:layout/>
        </c:title>
        <c:numFmt formatCode="0" sourceLinked="0"/>
        <c:tickLblPos val="nextTo"/>
        <c:spPr>
          <a:ln>
            <a:noFill/>
          </a:ln>
        </c:spPr>
        <c:txPr>
          <a:bodyPr/>
          <a:lstStyle/>
          <a:p>
            <a:pPr>
              <a:defRPr lang="en-GB"/>
            </a:pPr>
            <a:endParaRPr lang="fr-FR"/>
          </a:p>
        </c:txPr>
        <c:crossAx val="147456384"/>
        <c:crosses val="autoZero"/>
        <c:crossBetween val="midCat"/>
      </c:valAx>
      <c:valAx>
        <c:axId val="147456384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lang="en-GB" sz="1200" b="0"/>
                </a:pPr>
                <a:r>
                  <a:rPr lang="en-US" sz="1200" b="0"/>
                  <a:t>Unemployed 16-64 | At risk of poverty rate</a:t>
                </a:r>
              </a:p>
            </c:rich>
          </c:tx>
          <c:layout/>
        </c:title>
        <c:numFmt formatCode="#,##0" sourceLinked="0"/>
        <c:tickLblPos val="nextTo"/>
        <c:spPr>
          <a:ln>
            <a:noFill/>
          </a:ln>
        </c:spPr>
        <c:txPr>
          <a:bodyPr/>
          <a:lstStyle/>
          <a:p>
            <a:pPr>
              <a:defRPr lang="en-GB"/>
            </a:pPr>
            <a:endParaRPr lang="fr-FR"/>
          </a:p>
        </c:txPr>
        <c:crossAx val="13206259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6.833633029120724E-2"/>
          <c:y val="0.12254140405757871"/>
          <c:w val="0.82120912030097071"/>
          <c:h val="9.4696684961371236E-2"/>
        </c:manualLayout>
      </c:layout>
      <c:txPr>
        <a:bodyPr/>
        <a:lstStyle/>
        <a:p>
          <a:pPr>
            <a:defRPr lang="en-GB" sz="1200"/>
          </a:pPr>
          <a:endParaRPr lang="fr-FR"/>
        </a:p>
      </c:txPr>
    </c:legend>
    <c:plotVisOnly val="1"/>
  </c:chart>
  <c:spPr>
    <a:ln>
      <a:noFill/>
    </a:ln>
  </c:sp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 lang="en-GB"/>
            </a:pPr>
            <a:r>
              <a:rPr lang="en-US" sz="1600"/>
              <a:t>Europe | Ratio average unemployment</a:t>
            </a:r>
            <a:r>
              <a:rPr lang="en-US" sz="1600" baseline="0"/>
              <a:t> benefit (compared to average wage) and unemployed at</a:t>
            </a:r>
            <a:r>
              <a:rPr lang="en-US" sz="1600"/>
              <a:t> risk of poverty </a:t>
            </a:r>
            <a:r>
              <a:rPr lang="en-US" sz="1400"/>
              <a:t>rate </a:t>
            </a:r>
            <a:r>
              <a:rPr lang="en-US" sz="1400" b="0"/>
              <a:t>(cut-off point 50% of median equivalised income)  2009</a:t>
            </a:r>
          </a:p>
        </c:rich>
      </c:tx>
      <c:layout>
        <c:manualLayout>
          <c:xMode val="edge"/>
          <c:yMode val="edge"/>
          <c:x val="9.9694277011248264E-2"/>
          <c:y val="1.2533849205951049E-2"/>
        </c:manualLayout>
      </c:layout>
    </c:title>
    <c:plotArea>
      <c:layout>
        <c:manualLayout>
          <c:layoutTarget val="inner"/>
          <c:xMode val="edge"/>
          <c:yMode val="edge"/>
          <c:x val="9.6021585398052695E-2"/>
          <c:y val="0.2278079728768819"/>
          <c:w val="0.72422042677954368"/>
          <c:h val="0.69180646486730757"/>
        </c:manualLayout>
      </c:layout>
      <c:scatterChart>
        <c:scatterStyle val="lineMarker"/>
        <c:ser>
          <c:idx val="0"/>
          <c:order val="0"/>
          <c:tx>
            <c:strRef>
              <c:f>'Data graphs'!$AH$4</c:f>
              <c:strCache>
                <c:ptCount val="1"/>
                <c:pt idx="0">
                  <c:v>Unemployed 16-64 | At risk of poverty rate (cut-off point 50% of median equivalised income)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11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</c:spPr>
          </c:marker>
          <c:trendline>
            <c:spPr>
              <a:ln w="19050">
                <a:solidFill>
                  <a:schemeClr val="accent1"/>
                </a:solidFill>
              </a:ln>
            </c:spPr>
            <c:trendlineType val="linear"/>
            <c:dispRSqr val="1"/>
            <c:trendlineLbl>
              <c:layout>
                <c:manualLayout>
                  <c:x val="9.0741413412362693E-2"/>
                  <c:y val="2.0127190606784692E-2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lang="en-GB"/>
                  </a:pPr>
                  <a:endParaRPr lang="fr-FR"/>
                </a:p>
              </c:txPr>
            </c:trendlineLbl>
          </c:trendline>
          <c:xVal>
            <c:numRef>
              <c:f>'Data graphs'!$E$5:$E$34</c:f>
              <c:numCache>
                <c:formatCode>0.0</c:formatCode>
                <c:ptCount val="29"/>
                <c:pt idx="0">
                  <c:v>70.737619342547944</c:v>
                </c:pt>
                <c:pt idx="1">
                  <c:v>31.296094080424925</c:v>
                </c:pt>
                <c:pt idx="2">
                  <c:v>37.491649732827277</c:v>
                </c:pt>
                <c:pt idx="3">
                  <c:v>93.392803018070936</c:v>
                </c:pt>
                <c:pt idx="4">
                  <c:v>98.11908534406605</c:v>
                </c:pt>
                <c:pt idx="5">
                  <c:v>41.205934250375428</c:v>
                </c:pt>
                <c:pt idx="6">
                  <c:v>23.476805222512358</c:v>
                </c:pt>
                <c:pt idx="7">
                  <c:v>22.527907695161336</c:v>
                </c:pt>
                <c:pt idx="8">
                  <c:v>38.548898480459584</c:v>
                </c:pt>
                <c:pt idx="9">
                  <c:v>38.198005568902346</c:v>
                </c:pt>
                <c:pt idx="10">
                  <c:v>32.688948639312883</c:v>
                </c:pt>
                <c:pt idx="11">
                  <c:v>20.247581213362622</c:v>
                </c:pt>
                <c:pt idx="12">
                  <c:v>39.166593126049861</c:v>
                </c:pt>
                <c:pt idx="13">
                  <c:v>34.244820466850854</c:v>
                </c:pt>
                <c:pt idx="14">
                  <c:v>37.730924370656901</c:v>
                </c:pt>
                <c:pt idx="15">
                  <c:v>18.724178771282961</c:v>
                </c:pt>
                <c:pt idx="16">
                  <c:v>90.803379020329501</c:v>
                </c:pt>
                <c:pt idx="17">
                  <c:v>38.06692413303783</c:v>
                </c:pt>
                <c:pt idx="18">
                  <c:v>38.052482752387448</c:v>
                </c:pt>
                <c:pt idx="19">
                  <c:v>41.235103027305477</c:v>
                </c:pt>
                <c:pt idx="20">
                  <c:v>19.847693191237951</c:v>
                </c:pt>
                <c:pt idx="21">
                  <c:v>26.124975428815361</c:v>
                </c:pt>
                <c:pt idx="22">
                  <c:v>79.861699411566406</c:v>
                </c:pt>
                <c:pt idx="23">
                  <c:v>81.075740755561995</c:v>
                </c:pt>
                <c:pt idx="24">
                  <c:v>23.839505562972299</c:v>
                </c:pt>
                <c:pt idx="25">
                  <c:v>11.383215632755046</c:v>
                </c:pt>
                <c:pt idx="26">
                  <c:v>43.916715992984102</c:v>
                </c:pt>
                <c:pt idx="27">
                  <c:v>43.357891561359338</c:v>
                </c:pt>
                <c:pt idx="28">
                  <c:v>34.278784808620074</c:v>
                </c:pt>
              </c:numCache>
            </c:numRef>
          </c:xVal>
          <c:yVal>
            <c:numRef>
              <c:f>'Data graphs'!$AH$5:$AH$34</c:f>
              <c:numCache>
                <c:formatCode>#,##0.0</c:formatCode>
                <c:ptCount val="29"/>
                <c:pt idx="0">
                  <c:v>19.600000000000001</c:v>
                </c:pt>
                <c:pt idx="1">
                  <c:v>44.6</c:v>
                </c:pt>
                <c:pt idx="2">
                  <c:v>37</c:v>
                </c:pt>
                <c:pt idx="3">
                  <c:v>28.3</c:v>
                </c:pt>
                <c:pt idx="4">
                  <c:v>48.4</c:v>
                </c:pt>
                <c:pt idx="5">
                  <c:v>41.4</c:v>
                </c:pt>
                <c:pt idx="6" formatCode="General">
                  <c:v>13.2</c:v>
                </c:pt>
                <c:pt idx="7">
                  <c:v>27.7</c:v>
                </c:pt>
                <c:pt idx="8">
                  <c:v>29.8</c:v>
                </c:pt>
                <c:pt idx="9">
                  <c:v>23.1</c:v>
                </c:pt>
                <c:pt idx="10">
                  <c:v>30.9</c:v>
                </c:pt>
                <c:pt idx="11" formatCode="General">
                  <c:v>23</c:v>
                </c:pt>
                <c:pt idx="12">
                  <c:v>48</c:v>
                </c:pt>
                <c:pt idx="13">
                  <c:v>49.2</c:v>
                </c:pt>
                <c:pt idx="14">
                  <c:v>30.6</c:v>
                </c:pt>
                <c:pt idx="15">
                  <c:v>17.5</c:v>
                </c:pt>
                <c:pt idx="16">
                  <c:v>15.5</c:v>
                </c:pt>
                <c:pt idx="17">
                  <c:v>26</c:v>
                </c:pt>
                <c:pt idx="18">
                  <c:v>30.5</c:v>
                </c:pt>
                <c:pt idx="19">
                  <c:v>24</c:v>
                </c:pt>
                <c:pt idx="20">
                  <c:v>39.700000000000003</c:v>
                </c:pt>
                <c:pt idx="21">
                  <c:v>32.1</c:v>
                </c:pt>
                <c:pt idx="22">
                  <c:v>38.9</c:v>
                </c:pt>
                <c:pt idx="23">
                  <c:v>31.4</c:v>
                </c:pt>
                <c:pt idx="24">
                  <c:v>28.8</c:v>
                </c:pt>
                <c:pt idx="25">
                  <c:v>33.799999999999997</c:v>
                </c:pt>
                <c:pt idx="26">
                  <c:v>20.5</c:v>
                </c:pt>
                <c:pt idx="27">
                  <c:v>30.7</c:v>
                </c:pt>
                <c:pt idx="28">
                  <c:v>26.9</c:v>
                </c:pt>
              </c:numCache>
            </c:numRef>
          </c:yVal>
        </c:ser>
        <c:axId val="131501440"/>
        <c:axId val="143125504"/>
      </c:scatterChart>
      <c:valAx>
        <c:axId val="131501440"/>
        <c:scaling>
          <c:orientation val="minMax"/>
          <c:max val="100"/>
        </c:scaling>
        <c:axPos val="b"/>
        <c:majorGridlines/>
        <c:title>
          <c:tx>
            <c:rich>
              <a:bodyPr/>
              <a:lstStyle/>
              <a:p>
                <a:pPr>
                  <a:defRPr lang="en-GB" sz="1200" b="0"/>
                </a:pPr>
                <a:r>
                  <a:rPr lang="en-US" sz="1200" b="0" i="0" u="none" strike="noStrike" baseline="0"/>
                  <a:t>Ratio average unemployment benefit (over average wage) </a:t>
                </a:r>
                <a:endParaRPr lang="en-US" sz="1200" b="0"/>
              </a:p>
            </c:rich>
          </c:tx>
          <c:layout/>
        </c:title>
        <c:numFmt formatCode="0" sourceLinked="0"/>
        <c:tickLblPos val="nextTo"/>
        <c:spPr>
          <a:ln>
            <a:noFill/>
          </a:ln>
        </c:spPr>
        <c:txPr>
          <a:bodyPr/>
          <a:lstStyle/>
          <a:p>
            <a:pPr>
              <a:defRPr lang="en-GB"/>
            </a:pPr>
            <a:endParaRPr lang="fr-FR"/>
          </a:p>
        </c:txPr>
        <c:crossAx val="143125504"/>
        <c:crosses val="autoZero"/>
        <c:crossBetween val="midCat"/>
      </c:valAx>
      <c:valAx>
        <c:axId val="143125504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lang="en-GB" sz="1200" b="0"/>
                </a:pPr>
                <a:r>
                  <a:rPr lang="en-US" sz="1200" b="0"/>
                  <a:t>Unemployed 16-64 | At risk of poverty rate</a:t>
                </a:r>
              </a:p>
            </c:rich>
          </c:tx>
          <c:layout/>
        </c:title>
        <c:numFmt formatCode="#,##0" sourceLinked="0"/>
        <c:tickLblPos val="nextTo"/>
        <c:spPr>
          <a:ln>
            <a:noFill/>
          </a:ln>
        </c:spPr>
        <c:txPr>
          <a:bodyPr/>
          <a:lstStyle/>
          <a:p>
            <a:pPr>
              <a:defRPr lang="en-GB"/>
            </a:pPr>
            <a:endParaRPr lang="fr-FR"/>
          </a:p>
        </c:txPr>
        <c:crossAx val="13150144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9.8336331364936747E-2"/>
          <c:y val="0.1267193537928962"/>
          <c:w val="0.82120912030097071"/>
          <c:h val="9.4696684961371236E-2"/>
        </c:manualLayout>
      </c:layout>
      <c:txPr>
        <a:bodyPr/>
        <a:lstStyle/>
        <a:p>
          <a:pPr>
            <a:defRPr lang="en-GB" sz="1200"/>
          </a:pPr>
          <a:endParaRPr lang="fr-FR"/>
        </a:p>
      </c:txPr>
    </c:legend>
    <c:plotVisOnly val="1"/>
  </c:chart>
  <c:spPr>
    <a:ln>
      <a:noFill/>
    </a:ln>
  </c:sp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 lang="en-GB"/>
            </a:pPr>
            <a:r>
              <a:rPr lang="en-US" sz="1600"/>
              <a:t>Europe | Proportion</a:t>
            </a:r>
            <a:r>
              <a:rPr lang="en-US" sz="1600" baseline="0"/>
              <a:t> of unemployed receiving unemployment benefits and unemployed  at</a:t>
            </a:r>
            <a:r>
              <a:rPr lang="en-US" sz="1600"/>
              <a:t> risk of poverty </a:t>
            </a:r>
            <a:r>
              <a:rPr lang="en-US" sz="1400"/>
              <a:t>rate </a:t>
            </a:r>
            <a:r>
              <a:rPr lang="en-US" sz="1400" b="0"/>
              <a:t>(cut-off point 60% of median equivalised income)  </a:t>
            </a:r>
            <a:r>
              <a:rPr lang="en-US" sz="1400" b="1"/>
              <a:t>2009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9.6021585398052695E-2"/>
          <c:y val="0.2278079728768819"/>
          <c:w val="0.72422042677954368"/>
          <c:h val="0.69180646486730757"/>
        </c:manualLayout>
      </c:layout>
      <c:scatterChart>
        <c:scatterStyle val="lineMarker"/>
        <c:ser>
          <c:idx val="0"/>
          <c:order val="0"/>
          <c:tx>
            <c:strRef>
              <c:f>'Data graphs'!$AT$4</c:f>
              <c:strCache>
                <c:ptCount val="1"/>
                <c:pt idx="0">
                  <c:v>Unemployed 16-64 | At risk of poverty rate (cut-off point 60% of median equivalised income)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11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</c:spPr>
          </c:marker>
          <c:trendline>
            <c:spPr>
              <a:ln w="19050">
                <a:solidFill>
                  <a:schemeClr val="accent1"/>
                </a:solidFill>
              </a:ln>
            </c:spPr>
            <c:trendlineType val="linear"/>
            <c:dispRSqr val="1"/>
            <c:trendlineLbl>
              <c:layout>
                <c:manualLayout>
                  <c:x val="9.5140160885474626E-2"/>
                  <c:y val="-0.31285079768409996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lang="en-GB"/>
                  </a:pPr>
                  <a:endParaRPr lang="fr-FR"/>
                </a:p>
              </c:txPr>
            </c:trendlineLbl>
          </c:trendline>
          <c:xVal>
            <c:numRef>
              <c:f>'Data graphs'!$B$5:$B$34</c:f>
              <c:numCache>
                <c:formatCode>0.0</c:formatCode>
                <c:ptCount val="29"/>
                <c:pt idx="0">
                  <c:v>84.1</c:v>
                </c:pt>
                <c:pt idx="1">
                  <c:v>45.9</c:v>
                </c:pt>
                <c:pt idx="2">
                  <c:v>54.2</c:v>
                </c:pt>
                <c:pt idx="3">
                  <c:v>55.5</c:v>
                </c:pt>
                <c:pt idx="4">
                  <c:v>97.7</c:v>
                </c:pt>
                <c:pt idx="5">
                  <c:v>52.6</c:v>
                </c:pt>
                <c:pt idx="6">
                  <c:v>91.3</c:v>
                </c:pt>
                <c:pt idx="7">
                  <c:v>71.8</c:v>
                </c:pt>
                <c:pt idx="8">
                  <c:v>62.3</c:v>
                </c:pt>
                <c:pt idx="9">
                  <c:v>60.4</c:v>
                </c:pt>
                <c:pt idx="10">
                  <c:v>69.3</c:v>
                </c:pt>
                <c:pt idx="11">
                  <c:v>79.099999999999994</c:v>
                </c:pt>
                <c:pt idx="12">
                  <c:v>33.4</c:v>
                </c:pt>
                <c:pt idx="13">
                  <c:v>31.3</c:v>
                </c:pt>
                <c:pt idx="14">
                  <c:v>37</c:v>
                </c:pt>
                <c:pt idx="15">
                  <c:v>93.4</c:v>
                </c:pt>
                <c:pt idx="16">
                  <c:v>71.599999999999994</c:v>
                </c:pt>
                <c:pt idx="17">
                  <c:v>91.3</c:v>
                </c:pt>
                <c:pt idx="18">
                  <c:v>19.2</c:v>
                </c:pt>
                <c:pt idx="19">
                  <c:v>66.099999999999994</c:v>
                </c:pt>
                <c:pt idx="20">
                  <c:v>56.5</c:v>
                </c:pt>
                <c:pt idx="21">
                  <c:v>32.200000000000003</c:v>
                </c:pt>
                <c:pt idx="22">
                  <c:v>15.6</c:v>
                </c:pt>
                <c:pt idx="23">
                  <c:v>52.5</c:v>
                </c:pt>
                <c:pt idx="24">
                  <c:v>49</c:v>
                </c:pt>
                <c:pt idx="25">
                  <c:v>64.5</c:v>
                </c:pt>
                <c:pt idx="26">
                  <c:v>49.9</c:v>
                </c:pt>
                <c:pt idx="27">
                  <c:v>91.3</c:v>
                </c:pt>
                <c:pt idx="28">
                  <c:v>68.400000000000006</c:v>
                </c:pt>
              </c:numCache>
            </c:numRef>
          </c:xVal>
          <c:yVal>
            <c:numRef>
              <c:f>'Data graphs'!$AT$5:$AT$34</c:f>
              <c:numCache>
                <c:formatCode>#,##0.0</c:formatCode>
                <c:ptCount val="29"/>
                <c:pt idx="0">
                  <c:v>33.4</c:v>
                </c:pt>
                <c:pt idx="1">
                  <c:v>53</c:v>
                </c:pt>
                <c:pt idx="2">
                  <c:v>47.3</c:v>
                </c:pt>
                <c:pt idx="3">
                  <c:v>42.1</c:v>
                </c:pt>
                <c:pt idx="4">
                  <c:v>62</c:v>
                </c:pt>
                <c:pt idx="5">
                  <c:v>55.2</c:v>
                </c:pt>
                <c:pt idx="6" formatCode="General">
                  <c:v>28.4</c:v>
                </c:pt>
                <c:pt idx="7">
                  <c:v>37.9</c:v>
                </c:pt>
                <c:pt idx="8">
                  <c:v>38.799999999999997</c:v>
                </c:pt>
                <c:pt idx="9">
                  <c:v>37.1</c:v>
                </c:pt>
                <c:pt idx="10">
                  <c:v>41.2</c:v>
                </c:pt>
                <c:pt idx="11" formatCode="General">
                  <c:v>33.5</c:v>
                </c:pt>
                <c:pt idx="12">
                  <c:v>56.7</c:v>
                </c:pt>
                <c:pt idx="13">
                  <c:v>54.2</c:v>
                </c:pt>
                <c:pt idx="14">
                  <c:v>47.4</c:v>
                </c:pt>
                <c:pt idx="15">
                  <c:v>29.9</c:v>
                </c:pt>
                <c:pt idx="16">
                  <c:v>41.6</c:v>
                </c:pt>
                <c:pt idx="17">
                  <c:v>36.700000000000003</c:v>
                </c:pt>
                <c:pt idx="18">
                  <c:v>42.1</c:v>
                </c:pt>
                <c:pt idx="19">
                  <c:v>37</c:v>
                </c:pt>
                <c:pt idx="20">
                  <c:v>46.4</c:v>
                </c:pt>
                <c:pt idx="21">
                  <c:v>43.5</c:v>
                </c:pt>
                <c:pt idx="22">
                  <c:v>48.7</c:v>
                </c:pt>
                <c:pt idx="23">
                  <c:v>51.3</c:v>
                </c:pt>
                <c:pt idx="24">
                  <c:v>38.9</c:v>
                </c:pt>
                <c:pt idx="25">
                  <c:v>50.5</c:v>
                </c:pt>
                <c:pt idx="26">
                  <c:v>30.3</c:v>
                </c:pt>
                <c:pt idx="27">
                  <c:v>40.9</c:v>
                </c:pt>
                <c:pt idx="28">
                  <c:v>39.700000000000003</c:v>
                </c:pt>
              </c:numCache>
            </c:numRef>
          </c:yVal>
        </c:ser>
        <c:axId val="131130496"/>
        <c:axId val="131132416"/>
      </c:scatterChart>
      <c:valAx>
        <c:axId val="131130496"/>
        <c:scaling>
          <c:orientation val="minMax"/>
          <c:max val="100"/>
        </c:scaling>
        <c:axPos val="b"/>
        <c:majorGridlines/>
        <c:title>
          <c:tx>
            <c:rich>
              <a:bodyPr/>
              <a:lstStyle/>
              <a:p>
                <a:pPr>
                  <a:defRPr lang="en-GB" sz="1200" b="0"/>
                </a:pPr>
                <a:r>
                  <a:rPr lang="en-US" sz="1200" b="0"/>
                  <a:t>Percentage unemployed receiving unemployment benefits (%)</a:t>
                </a:r>
              </a:p>
            </c:rich>
          </c:tx>
          <c:layout/>
        </c:title>
        <c:numFmt formatCode="0" sourceLinked="0"/>
        <c:tickLblPos val="nextTo"/>
        <c:spPr>
          <a:ln>
            <a:noFill/>
          </a:ln>
        </c:spPr>
        <c:txPr>
          <a:bodyPr/>
          <a:lstStyle/>
          <a:p>
            <a:pPr>
              <a:defRPr lang="en-GB"/>
            </a:pPr>
            <a:endParaRPr lang="fr-FR"/>
          </a:p>
        </c:txPr>
        <c:crossAx val="131132416"/>
        <c:crosses val="autoZero"/>
        <c:crossBetween val="midCat"/>
      </c:valAx>
      <c:valAx>
        <c:axId val="131132416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lang="en-GB" sz="1200" b="0"/>
                </a:pPr>
                <a:r>
                  <a:rPr lang="en-US" sz="1200" b="0"/>
                  <a:t>Unemployed 16-64 | At risk of poverty rate</a:t>
                </a:r>
              </a:p>
            </c:rich>
          </c:tx>
          <c:layout/>
        </c:title>
        <c:numFmt formatCode="#,##0" sourceLinked="0"/>
        <c:tickLblPos val="nextTo"/>
        <c:spPr>
          <a:ln>
            <a:noFill/>
          </a:ln>
        </c:spPr>
        <c:txPr>
          <a:bodyPr/>
          <a:lstStyle/>
          <a:p>
            <a:pPr>
              <a:defRPr lang="en-GB"/>
            </a:pPr>
            <a:endParaRPr lang="fr-FR"/>
          </a:p>
        </c:txPr>
        <c:crossAx val="13113049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6.8336330291207253E-2"/>
          <c:y val="0.12254140405757871"/>
          <c:w val="0.79257275563968344"/>
          <c:h val="9.4696684961371236E-2"/>
        </c:manualLayout>
      </c:layout>
      <c:txPr>
        <a:bodyPr/>
        <a:lstStyle/>
        <a:p>
          <a:pPr>
            <a:defRPr lang="en-GB" sz="1200"/>
          </a:pPr>
          <a:endParaRPr lang="fr-FR"/>
        </a:p>
      </c:txPr>
    </c:legend>
    <c:plotVisOnly val="1"/>
  </c:chart>
  <c:spPr>
    <a:ln>
      <a:noFill/>
    </a:ln>
  </c:sp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 lang="en-GB"/>
            </a:pPr>
            <a:r>
              <a:rPr lang="en-US" sz="1600"/>
              <a:t>Europe | Proportion</a:t>
            </a:r>
            <a:r>
              <a:rPr lang="en-US" sz="1600" baseline="0"/>
              <a:t> of unemployed receiving unemployment benefits and unemployed  at</a:t>
            </a:r>
            <a:r>
              <a:rPr lang="en-US" sz="1600"/>
              <a:t> risk of poverty </a:t>
            </a:r>
            <a:r>
              <a:rPr lang="en-US" sz="1400"/>
              <a:t>rate </a:t>
            </a:r>
            <a:r>
              <a:rPr lang="en-US" sz="1400" b="0"/>
              <a:t>(cut-off point 70% of median equivalised income)  </a:t>
            </a:r>
            <a:r>
              <a:rPr lang="en-US" sz="1400" b="1"/>
              <a:t>2009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9.6021585398052722E-2"/>
          <c:y val="0.2278079728768819"/>
          <c:w val="0.72422042677954379"/>
          <c:h val="0.69180646486730757"/>
        </c:manualLayout>
      </c:layout>
      <c:scatterChart>
        <c:scatterStyle val="lineMarker"/>
        <c:ser>
          <c:idx val="0"/>
          <c:order val="0"/>
          <c:tx>
            <c:strRef>
              <c:f>'Data graphs'!$BF$4</c:f>
              <c:strCache>
                <c:ptCount val="1"/>
                <c:pt idx="0">
                  <c:v>Unemployed 16-64 | At risk of poverty rate (cut-off point 70% of median equivalised income)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11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</c:spPr>
          </c:marker>
          <c:trendline>
            <c:spPr>
              <a:ln w="19050">
                <a:solidFill>
                  <a:schemeClr val="accent1"/>
                </a:solidFill>
              </a:ln>
            </c:spPr>
            <c:trendlineType val="linear"/>
            <c:dispRSqr val="1"/>
            <c:trendlineLbl>
              <c:layout>
                <c:manualLayout>
                  <c:x val="0.1060492521850126"/>
                  <c:y val="-0.2103977654877337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lang="en-GB"/>
                  </a:pPr>
                  <a:endParaRPr lang="fr-FR"/>
                </a:p>
              </c:txPr>
            </c:trendlineLbl>
          </c:trendline>
          <c:xVal>
            <c:numRef>
              <c:f>'Data graphs'!$B$5:$B$34</c:f>
              <c:numCache>
                <c:formatCode>0.0</c:formatCode>
                <c:ptCount val="29"/>
                <c:pt idx="0">
                  <c:v>84.1</c:v>
                </c:pt>
                <c:pt idx="1">
                  <c:v>45.9</c:v>
                </c:pt>
                <c:pt idx="2">
                  <c:v>54.2</c:v>
                </c:pt>
                <c:pt idx="3">
                  <c:v>55.5</c:v>
                </c:pt>
                <c:pt idx="4">
                  <c:v>97.7</c:v>
                </c:pt>
                <c:pt idx="5">
                  <c:v>52.6</c:v>
                </c:pt>
                <c:pt idx="6">
                  <c:v>91.3</c:v>
                </c:pt>
                <c:pt idx="7">
                  <c:v>71.8</c:v>
                </c:pt>
                <c:pt idx="8">
                  <c:v>62.3</c:v>
                </c:pt>
                <c:pt idx="9">
                  <c:v>60.4</c:v>
                </c:pt>
                <c:pt idx="10">
                  <c:v>69.3</c:v>
                </c:pt>
                <c:pt idx="11">
                  <c:v>79.099999999999994</c:v>
                </c:pt>
                <c:pt idx="12">
                  <c:v>33.4</c:v>
                </c:pt>
                <c:pt idx="13">
                  <c:v>31.3</c:v>
                </c:pt>
                <c:pt idx="14">
                  <c:v>37</c:v>
                </c:pt>
                <c:pt idx="15">
                  <c:v>93.4</c:v>
                </c:pt>
                <c:pt idx="16">
                  <c:v>71.599999999999994</c:v>
                </c:pt>
                <c:pt idx="17">
                  <c:v>91.3</c:v>
                </c:pt>
                <c:pt idx="18">
                  <c:v>19.2</c:v>
                </c:pt>
                <c:pt idx="19">
                  <c:v>66.099999999999994</c:v>
                </c:pt>
                <c:pt idx="20">
                  <c:v>56.5</c:v>
                </c:pt>
                <c:pt idx="21">
                  <c:v>32.200000000000003</c:v>
                </c:pt>
                <c:pt idx="22">
                  <c:v>15.6</c:v>
                </c:pt>
                <c:pt idx="23">
                  <c:v>52.5</c:v>
                </c:pt>
                <c:pt idx="24">
                  <c:v>49</c:v>
                </c:pt>
                <c:pt idx="25">
                  <c:v>64.5</c:v>
                </c:pt>
                <c:pt idx="26">
                  <c:v>49.9</c:v>
                </c:pt>
                <c:pt idx="27">
                  <c:v>91.3</c:v>
                </c:pt>
                <c:pt idx="28">
                  <c:v>68.400000000000006</c:v>
                </c:pt>
              </c:numCache>
            </c:numRef>
          </c:xVal>
          <c:yVal>
            <c:numRef>
              <c:f>'Data graphs'!$BF$5:$BF$34</c:f>
              <c:numCache>
                <c:formatCode>#,##0.0</c:formatCode>
                <c:ptCount val="29"/>
                <c:pt idx="0">
                  <c:v>47.6</c:v>
                </c:pt>
                <c:pt idx="1">
                  <c:v>60.2</c:v>
                </c:pt>
                <c:pt idx="2">
                  <c:v>61.7</c:v>
                </c:pt>
                <c:pt idx="3">
                  <c:v>55.4</c:v>
                </c:pt>
                <c:pt idx="4">
                  <c:v>74.099999999999994</c:v>
                </c:pt>
                <c:pt idx="5">
                  <c:v>63.2</c:v>
                </c:pt>
                <c:pt idx="6" formatCode="General">
                  <c:v>47</c:v>
                </c:pt>
                <c:pt idx="7">
                  <c:v>45.5</c:v>
                </c:pt>
                <c:pt idx="8">
                  <c:v>50.1</c:v>
                </c:pt>
                <c:pt idx="9">
                  <c:v>53.5</c:v>
                </c:pt>
                <c:pt idx="10">
                  <c:v>53.6</c:v>
                </c:pt>
                <c:pt idx="11" formatCode="General">
                  <c:v>53</c:v>
                </c:pt>
                <c:pt idx="12">
                  <c:v>62.1</c:v>
                </c:pt>
                <c:pt idx="13">
                  <c:v>61.5</c:v>
                </c:pt>
                <c:pt idx="14">
                  <c:v>60.7</c:v>
                </c:pt>
                <c:pt idx="15">
                  <c:v>43.6</c:v>
                </c:pt>
                <c:pt idx="16">
                  <c:v>66.2</c:v>
                </c:pt>
                <c:pt idx="17">
                  <c:v>50.6</c:v>
                </c:pt>
                <c:pt idx="18">
                  <c:v>52.8</c:v>
                </c:pt>
                <c:pt idx="19">
                  <c:v>45.6</c:v>
                </c:pt>
                <c:pt idx="20">
                  <c:v>55.1</c:v>
                </c:pt>
                <c:pt idx="21">
                  <c:v>55.3</c:v>
                </c:pt>
                <c:pt idx="22">
                  <c:v>56</c:v>
                </c:pt>
                <c:pt idx="23">
                  <c:v>63.2</c:v>
                </c:pt>
                <c:pt idx="24">
                  <c:v>49.1</c:v>
                </c:pt>
                <c:pt idx="25">
                  <c:v>58.5</c:v>
                </c:pt>
                <c:pt idx="26">
                  <c:v>46.2</c:v>
                </c:pt>
                <c:pt idx="27">
                  <c:v>59.5</c:v>
                </c:pt>
                <c:pt idx="28">
                  <c:v>45.3</c:v>
                </c:pt>
              </c:numCache>
            </c:numRef>
          </c:yVal>
        </c:ser>
        <c:axId val="162661888"/>
        <c:axId val="162663808"/>
      </c:scatterChart>
      <c:valAx>
        <c:axId val="162661888"/>
        <c:scaling>
          <c:orientation val="minMax"/>
          <c:max val="100"/>
        </c:scaling>
        <c:axPos val="b"/>
        <c:majorGridlines/>
        <c:title>
          <c:tx>
            <c:rich>
              <a:bodyPr/>
              <a:lstStyle/>
              <a:p>
                <a:pPr>
                  <a:defRPr lang="en-GB" sz="1200" b="0"/>
                </a:pPr>
                <a:r>
                  <a:rPr lang="en-US" sz="1200" b="0"/>
                  <a:t>Percentage unemployed receiving unemployment benefits (%)</a:t>
                </a:r>
              </a:p>
            </c:rich>
          </c:tx>
          <c:layout/>
        </c:title>
        <c:numFmt formatCode="0" sourceLinked="0"/>
        <c:tickLblPos val="nextTo"/>
        <c:spPr>
          <a:ln>
            <a:noFill/>
          </a:ln>
        </c:spPr>
        <c:txPr>
          <a:bodyPr/>
          <a:lstStyle/>
          <a:p>
            <a:pPr>
              <a:defRPr lang="en-GB"/>
            </a:pPr>
            <a:endParaRPr lang="fr-FR"/>
          </a:p>
        </c:txPr>
        <c:crossAx val="162663808"/>
        <c:crosses val="autoZero"/>
        <c:crossBetween val="midCat"/>
      </c:valAx>
      <c:valAx>
        <c:axId val="162663808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lang="en-GB" sz="1200" b="0"/>
                </a:pPr>
                <a:r>
                  <a:rPr lang="en-US" sz="1200" b="0"/>
                  <a:t>Unemployed 16-64 | At risk of poverty rate</a:t>
                </a:r>
              </a:p>
            </c:rich>
          </c:tx>
          <c:layout/>
        </c:title>
        <c:numFmt formatCode="#,##0" sourceLinked="0"/>
        <c:tickLblPos val="nextTo"/>
        <c:spPr>
          <a:ln>
            <a:noFill/>
          </a:ln>
        </c:spPr>
        <c:txPr>
          <a:bodyPr/>
          <a:lstStyle/>
          <a:p>
            <a:pPr>
              <a:defRPr lang="en-GB"/>
            </a:pPr>
            <a:endParaRPr lang="fr-FR"/>
          </a:p>
        </c:txPr>
        <c:crossAx val="16266188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6.8336330291207267E-2"/>
          <c:y val="0.12254140405757871"/>
          <c:w val="0.79257275563968344"/>
          <c:h val="9.4696684961371236E-2"/>
        </c:manualLayout>
      </c:layout>
      <c:txPr>
        <a:bodyPr/>
        <a:lstStyle/>
        <a:p>
          <a:pPr>
            <a:defRPr lang="en-GB" sz="1200"/>
          </a:pPr>
          <a:endParaRPr lang="fr-FR"/>
        </a:p>
      </c:txPr>
    </c:legend>
    <c:plotVisOnly val="1"/>
  </c:chart>
  <c:spPr>
    <a:ln>
      <a:noFill/>
    </a:ln>
  </c:sp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 lang="en-GB"/>
            </a:pPr>
            <a:r>
              <a:rPr lang="en-US" sz="1600"/>
              <a:t>Europe | Proportion</a:t>
            </a:r>
            <a:r>
              <a:rPr lang="en-US" sz="1600" baseline="0"/>
              <a:t> of unemployed receiving unemployment benefits and difference in percentage points of population 16-64 and unemployed 16-64 at</a:t>
            </a:r>
            <a:r>
              <a:rPr lang="en-US" sz="1600"/>
              <a:t> risk of poverty </a:t>
            </a:r>
            <a:r>
              <a:rPr lang="en-US" sz="1400"/>
              <a:t>rate </a:t>
            </a:r>
            <a:r>
              <a:rPr lang="en-US" sz="1400" b="0"/>
              <a:t>(cut-off point 40% of median equivalised income)  </a:t>
            </a:r>
            <a:r>
              <a:rPr lang="en-US" sz="1400" b="1"/>
              <a:t>2009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9.6021585398052653E-2"/>
          <c:y val="0.2278079728768819"/>
          <c:w val="0.72422042677954346"/>
          <c:h val="0.65420491724945506"/>
        </c:manualLayout>
      </c:layout>
      <c:scatterChart>
        <c:scatterStyle val="lineMarker"/>
        <c:ser>
          <c:idx val="0"/>
          <c:order val="0"/>
          <c:tx>
            <c:strRef>
              <c:f>'Data graphs'!$W$4</c:f>
              <c:strCache>
                <c:ptCount val="1"/>
                <c:pt idx="0">
                  <c:v>Difference in percentage points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11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</c:spPr>
          </c:marker>
          <c:trendline>
            <c:spPr>
              <a:ln w="19050">
                <a:solidFill>
                  <a:schemeClr val="accent1"/>
                </a:solidFill>
              </a:ln>
            </c:spPr>
            <c:trendlineType val="linear"/>
            <c:dispRSqr val="1"/>
            <c:trendlineLbl>
              <c:layout>
                <c:manualLayout>
                  <c:x val="0.10059470653524362"/>
                  <c:y val="-0.40640561937529124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lang="en-GB"/>
                  </a:pPr>
                  <a:endParaRPr lang="fr-FR"/>
                </a:p>
              </c:txPr>
            </c:trendlineLbl>
          </c:trendline>
          <c:xVal>
            <c:numRef>
              <c:f>'Data graphs'!$B$5:$B$34</c:f>
              <c:numCache>
                <c:formatCode>0.0</c:formatCode>
                <c:ptCount val="29"/>
                <c:pt idx="0">
                  <c:v>84.1</c:v>
                </c:pt>
                <c:pt idx="1">
                  <c:v>45.9</c:v>
                </c:pt>
                <c:pt idx="2">
                  <c:v>54.2</c:v>
                </c:pt>
                <c:pt idx="3">
                  <c:v>55.5</c:v>
                </c:pt>
                <c:pt idx="4">
                  <c:v>97.7</c:v>
                </c:pt>
                <c:pt idx="5">
                  <c:v>52.6</c:v>
                </c:pt>
                <c:pt idx="6">
                  <c:v>91.3</c:v>
                </c:pt>
                <c:pt idx="7">
                  <c:v>71.8</c:v>
                </c:pt>
                <c:pt idx="8">
                  <c:v>62.3</c:v>
                </c:pt>
                <c:pt idx="9">
                  <c:v>60.4</c:v>
                </c:pt>
                <c:pt idx="10">
                  <c:v>69.3</c:v>
                </c:pt>
                <c:pt idx="11">
                  <c:v>79.099999999999994</c:v>
                </c:pt>
                <c:pt idx="12">
                  <c:v>33.4</c:v>
                </c:pt>
                <c:pt idx="13">
                  <c:v>31.3</c:v>
                </c:pt>
                <c:pt idx="14">
                  <c:v>37</c:v>
                </c:pt>
                <c:pt idx="15">
                  <c:v>93.4</c:v>
                </c:pt>
                <c:pt idx="16">
                  <c:v>71.599999999999994</c:v>
                </c:pt>
                <c:pt idx="17">
                  <c:v>91.3</c:v>
                </c:pt>
                <c:pt idx="18">
                  <c:v>19.2</c:v>
                </c:pt>
                <c:pt idx="19">
                  <c:v>66.099999999999994</c:v>
                </c:pt>
                <c:pt idx="20">
                  <c:v>56.5</c:v>
                </c:pt>
                <c:pt idx="21">
                  <c:v>32.200000000000003</c:v>
                </c:pt>
                <c:pt idx="22">
                  <c:v>15.6</c:v>
                </c:pt>
                <c:pt idx="23">
                  <c:v>52.5</c:v>
                </c:pt>
                <c:pt idx="24">
                  <c:v>49</c:v>
                </c:pt>
                <c:pt idx="25">
                  <c:v>64.5</c:v>
                </c:pt>
                <c:pt idx="26">
                  <c:v>49.9</c:v>
                </c:pt>
                <c:pt idx="27">
                  <c:v>91.3</c:v>
                </c:pt>
                <c:pt idx="28">
                  <c:v>68.400000000000006</c:v>
                </c:pt>
              </c:numCache>
            </c:numRef>
          </c:xVal>
          <c:yVal>
            <c:numRef>
              <c:f>'Data graphs'!$W$5:$W$34</c:f>
              <c:numCache>
                <c:formatCode>General</c:formatCode>
                <c:ptCount val="29"/>
                <c:pt idx="0">
                  <c:v>3.4000000000000004</c:v>
                </c:pt>
                <c:pt idx="1">
                  <c:v>27.099999999999998</c:v>
                </c:pt>
                <c:pt idx="2">
                  <c:v>19.700000000000003</c:v>
                </c:pt>
                <c:pt idx="3">
                  <c:v>12.6</c:v>
                </c:pt>
                <c:pt idx="4">
                  <c:v>21.299999999999997</c:v>
                </c:pt>
                <c:pt idx="5">
                  <c:v>24.9</c:v>
                </c:pt>
                <c:pt idx="6">
                  <c:v>1.6</c:v>
                </c:pt>
                <c:pt idx="7">
                  <c:v>9.6999999999999993</c:v>
                </c:pt>
                <c:pt idx="8">
                  <c:v>12.399999999999999</c:v>
                </c:pt>
                <c:pt idx="9">
                  <c:v>8.1999999999999993</c:v>
                </c:pt>
                <c:pt idx="10">
                  <c:v>16.5</c:v>
                </c:pt>
                <c:pt idx="11">
                  <c:v>11.3</c:v>
                </c:pt>
                <c:pt idx="12">
                  <c:v>28.400000000000002</c:v>
                </c:pt>
                <c:pt idx="13">
                  <c:v>26.9</c:v>
                </c:pt>
                <c:pt idx="14">
                  <c:v>10.899999999999999</c:v>
                </c:pt>
                <c:pt idx="15">
                  <c:v>5.5</c:v>
                </c:pt>
                <c:pt idx="16">
                  <c:v>-2.2000000000000002</c:v>
                </c:pt>
                <c:pt idx="17">
                  <c:v>11.600000000000001</c:v>
                </c:pt>
                <c:pt idx="18">
                  <c:v>12.700000000000001</c:v>
                </c:pt>
                <c:pt idx="19">
                  <c:v>8.3000000000000007</c:v>
                </c:pt>
                <c:pt idx="20">
                  <c:v>21.4</c:v>
                </c:pt>
                <c:pt idx="21">
                  <c:v>16.899999999999999</c:v>
                </c:pt>
                <c:pt idx="22">
                  <c:v>24.1</c:v>
                </c:pt>
                <c:pt idx="23">
                  <c:v>7.8999999999999995</c:v>
                </c:pt>
                <c:pt idx="24">
                  <c:v>14.200000000000001</c:v>
                </c:pt>
                <c:pt idx="25">
                  <c:v>18.100000000000001</c:v>
                </c:pt>
                <c:pt idx="26">
                  <c:v>7.7000000000000011</c:v>
                </c:pt>
                <c:pt idx="27">
                  <c:v>15.1</c:v>
                </c:pt>
                <c:pt idx="28">
                  <c:v>10.3</c:v>
                </c:pt>
              </c:numCache>
            </c:numRef>
          </c:yVal>
        </c:ser>
        <c:axId val="143060352"/>
        <c:axId val="144410112"/>
      </c:scatterChart>
      <c:valAx>
        <c:axId val="143060352"/>
        <c:scaling>
          <c:orientation val="minMax"/>
          <c:max val="100"/>
        </c:scaling>
        <c:axPos val="b"/>
        <c:majorGridlines/>
        <c:title>
          <c:tx>
            <c:rich>
              <a:bodyPr/>
              <a:lstStyle/>
              <a:p>
                <a:pPr>
                  <a:defRPr lang="en-GB" sz="1200" b="0"/>
                </a:pPr>
                <a:r>
                  <a:rPr lang="en-US" sz="1200" b="0"/>
                  <a:t>Percentage unemployed receiving unemployment benefits (%)</a:t>
                </a:r>
              </a:p>
            </c:rich>
          </c:tx>
          <c:layout/>
        </c:title>
        <c:numFmt formatCode="0" sourceLinked="0"/>
        <c:tickLblPos val="low"/>
        <c:spPr>
          <a:ln>
            <a:noFill/>
          </a:ln>
        </c:spPr>
        <c:txPr>
          <a:bodyPr/>
          <a:lstStyle/>
          <a:p>
            <a:pPr>
              <a:defRPr lang="en-GB"/>
            </a:pPr>
            <a:endParaRPr lang="fr-FR"/>
          </a:p>
        </c:txPr>
        <c:crossAx val="144410112"/>
        <c:crosses val="autoZero"/>
        <c:crossBetween val="midCat"/>
      </c:valAx>
      <c:valAx>
        <c:axId val="14441011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lang="en-GB" sz="1200" b="0"/>
                </a:pPr>
                <a:r>
                  <a:rPr lang="en-US" sz="1200" b="0"/>
                  <a:t>Unemployed 16-64 | At risk of poverty rate</a:t>
                </a:r>
              </a:p>
            </c:rich>
          </c:tx>
          <c:layout/>
        </c:title>
        <c:numFmt formatCode="#,##0" sourceLinked="0"/>
        <c:tickLblPos val="nextTo"/>
        <c:spPr>
          <a:ln>
            <a:noFill/>
          </a:ln>
        </c:spPr>
        <c:txPr>
          <a:bodyPr/>
          <a:lstStyle/>
          <a:p>
            <a:pPr>
              <a:defRPr lang="en-GB"/>
            </a:pPr>
            <a:endParaRPr lang="fr-FR"/>
          </a:p>
        </c:txPr>
        <c:crossAx val="14306035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9.8336331364936747E-2"/>
          <c:y val="0.12671935379289612"/>
          <c:w val="0.72848184425489781"/>
          <c:h val="9.4696684961371236E-2"/>
        </c:manualLayout>
      </c:layout>
      <c:txPr>
        <a:bodyPr/>
        <a:lstStyle/>
        <a:p>
          <a:pPr>
            <a:defRPr lang="en-GB" sz="1200"/>
          </a:pPr>
          <a:endParaRPr lang="fr-FR"/>
        </a:p>
      </c:txPr>
    </c:legend>
    <c:plotVisOnly val="1"/>
  </c:chart>
  <c:spPr>
    <a:ln>
      <a:noFill/>
    </a:ln>
  </c:sp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 lang="en-GB"/>
            </a:pPr>
            <a:r>
              <a:rPr lang="en-US" sz="1600"/>
              <a:t>Europe | Proportion</a:t>
            </a:r>
            <a:r>
              <a:rPr lang="en-US" sz="1600" baseline="0"/>
              <a:t> of unemployed receiving unemployment benefits and difference in percentage points of population 16-64 and unemployed 16-64 at</a:t>
            </a:r>
            <a:r>
              <a:rPr lang="en-US" sz="1600"/>
              <a:t> risk of poverty </a:t>
            </a:r>
            <a:r>
              <a:rPr lang="en-US" sz="1400"/>
              <a:t>rate </a:t>
            </a:r>
            <a:r>
              <a:rPr lang="en-US" sz="1400" b="0"/>
              <a:t>(cut-off point 40% of median equivalised income)  </a:t>
            </a:r>
            <a:r>
              <a:rPr lang="en-US" sz="1400" b="1"/>
              <a:t>2009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9.6021585398052695E-2"/>
          <c:y val="0.2278079728768819"/>
          <c:w val="0.72422042677954368"/>
          <c:h val="0.65420491724945529"/>
        </c:manualLayout>
      </c:layout>
      <c:scatterChart>
        <c:scatterStyle val="lineMarker"/>
        <c:ser>
          <c:idx val="0"/>
          <c:order val="0"/>
          <c:tx>
            <c:strRef>
              <c:f>'Data graphs'!$W$4</c:f>
              <c:strCache>
                <c:ptCount val="1"/>
                <c:pt idx="0">
                  <c:v>Difference in percentage points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11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</c:spPr>
          </c:marker>
          <c:trendline>
            <c:spPr>
              <a:ln w="19050">
                <a:solidFill>
                  <a:schemeClr val="accent1"/>
                </a:solidFill>
              </a:ln>
            </c:spPr>
            <c:trendlineType val="linear"/>
            <c:dispRSqr val="1"/>
            <c:trendlineLbl>
              <c:layout>
                <c:manualLayout>
                  <c:x val="0.10028686829945842"/>
                  <c:y val="-0.31157964825281925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lang="en-GB"/>
                  </a:pPr>
                  <a:endParaRPr lang="fr-FR"/>
                </a:p>
              </c:txPr>
            </c:trendlineLbl>
          </c:trendline>
          <c:xVal>
            <c:numRef>
              <c:f>'Data graphs'!$E$5:$E$34</c:f>
              <c:numCache>
                <c:formatCode>0.0</c:formatCode>
                <c:ptCount val="29"/>
                <c:pt idx="0">
                  <c:v>70.737619342547944</c:v>
                </c:pt>
                <c:pt idx="1">
                  <c:v>31.296094080424925</c:v>
                </c:pt>
                <c:pt idx="2">
                  <c:v>37.491649732827277</c:v>
                </c:pt>
                <c:pt idx="3">
                  <c:v>93.392803018070936</c:v>
                </c:pt>
                <c:pt idx="4">
                  <c:v>98.11908534406605</c:v>
                </c:pt>
                <c:pt idx="5">
                  <c:v>41.205934250375428</c:v>
                </c:pt>
                <c:pt idx="6">
                  <c:v>23.476805222512358</c:v>
                </c:pt>
                <c:pt idx="7">
                  <c:v>22.527907695161336</c:v>
                </c:pt>
                <c:pt idx="8">
                  <c:v>38.548898480459584</c:v>
                </c:pt>
                <c:pt idx="9">
                  <c:v>38.198005568902346</c:v>
                </c:pt>
                <c:pt idx="10">
                  <c:v>32.688948639312883</c:v>
                </c:pt>
                <c:pt idx="11">
                  <c:v>20.247581213362622</c:v>
                </c:pt>
                <c:pt idx="12">
                  <c:v>39.166593126049861</c:v>
                </c:pt>
                <c:pt idx="13">
                  <c:v>34.244820466850854</c:v>
                </c:pt>
                <c:pt idx="14">
                  <c:v>37.730924370656901</c:v>
                </c:pt>
                <c:pt idx="15">
                  <c:v>18.724178771282961</c:v>
                </c:pt>
                <c:pt idx="16">
                  <c:v>90.803379020329501</c:v>
                </c:pt>
                <c:pt idx="17">
                  <c:v>38.06692413303783</c:v>
                </c:pt>
                <c:pt idx="18">
                  <c:v>38.052482752387448</c:v>
                </c:pt>
                <c:pt idx="19">
                  <c:v>41.235103027305477</c:v>
                </c:pt>
                <c:pt idx="20">
                  <c:v>19.847693191237951</c:v>
                </c:pt>
                <c:pt idx="21">
                  <c:v>26.124975428815361</c:v>
                </c:pt>
                <c:pt idx="22">
                  <c:v>79.861699411566406</c:v>
                </c:pt>
                <c:pt idx="23">
                  <c:v>81.075740755561995</c:v>
                </c:pt>
                <c:pt idx="24">
                  <c:v>23.839505562972299</c:v>
                </c:pt>
                <c:pt idx="25">
                  <c:v>11.383215632755046</c:v>
                </c:pt>
                <c:pt idx="26">
                  <c:v>43.916715992984102</c:v>
                </c:pt>
                <c:pt idx="27">
                  <c:v>43.357891561359338</c:v>
                </c:pt>
                <c:pt idx="28">
                  <c:v>34.278784808620074</c:v>
                </c:pt>
              </c:numCache>
            </c:numRef>
          </c:xVal>
          <c:yVal>
            <c:numRef>
              <c:f>'Data graphs'!$W$5:$W$34</c:f>
              <c:numCache>
                <c:formatCode>General</c:formatCode>
                <c:ptCount val="29"/>
                <c:pt idx="0">
                  <c:v>3.4000000000000004</c:v>
                </c:pt>
                <c:pt idx="1">
                  <c:v>27.099999999999998</c:v>
                </c:pt>
                <c:pt idx="2">
                  <c:v>19.700000000000003</c:v>
                </c:pt>
                <c:pt idx="3">
                  <c:v>12.6</c:v>
                </c:pt>
                <c:pt idx="4">
                  <c:v>21.299999999999997</c:v>
                </c:pt>
                <c:pt idx="5">
                  <c:v>24.9</c:v>
                </c:pt>
                <c:pt idx="6">
                  <c:v>1.6</c:v>
                </c:pt>
                <c:pt idx="7">
                  <c:v>9.6999999999999993</c:v>
                </c:pt>
                <c:pt idx="8">
                  <c:v>12.399999999999999</c:v>
                </c:pt>
                <c:pt idx="9">
                  <c:v>8.1999999999999993</c:v>
                </c:pt>
                <c:pt idx="10">
                  <c:v>16.5</c:v>
                </c:pt>
                <c:pt idx="11">
                  <c:v>11.3</c:v>
                </c:pt>
                <c:pt idx="12">
                  <c:v>28.400000000000002</c:v>
                </c:pt>
                <c:pt idx="13">
                  <c:v>26.9</c:v>
                </c:pt>
                <c:pt idx="14">
                  <c:v>10.899999999999999</c:v>
                </c:pt>
                <c:pt idx="15">
                  <c:v>5.5</c:v>
                </c:pt>
                <c:pt idx="16">
                  <c:v>-2.2000000000000002</c:v>
                </c:pt>
                <c:pt idx="17">
                  <c:v>11.600000000000001</c:v>
                </c:pt>
                <c:pt idx="18">
                  <c:v>12.700000000000001</c:v>
                </c:pt>
                <c:pt idx="19">
                  <c:v>8.3000000000000007</c:v>
                </c:pt>
                <c:pt idx="20">
                  <c:v>21.4</c:v>
                </c:pt>
                <c:pt idx="21">
                  <c:v>16.899999999999999</c:v>
                </c:pt>
                <c:pt idx="22">
                  <c:v>24.1</c:v>
                </c:pt>
                <c:pt idx="23">
                  <c:v>7.8999999999999995</c:v>
                </c:pt>
                <c:pt idx="24">
                  <c:v>14.200000000000001</c:v>
                </c:pt>
                <c:pt idx="25">
                  <c:v>18.100000000000001</c:v>
                </c:pt>
                <c:pt idx="26">
                  <c:v>7.7000000000000011</c:v>
                </c:pt>
                <c:pt idx="27">
                  <c:v>15.1</c:v>
                </c:pt>
                <c:pt idx="28">
                  <c:v>10.3</c:v>
                </c:pt>
              </c:numCache>
            </c:numRef>
          </c:yVal>
        </c:ser>
        <c:axId val="142972416"/>
        <c:axId val="145237888"/>
      </c:scatterChart>
      <c:valAx>
        <c:axId val="142972416"/>
        <c:scaling>
          <c:orientation val="minMax"/>
          <c:max val="100"/>
        </c:scaling>
        <c:axPos val="b"/>
        <c:majorGridlines/>
        <c:title>
          <c:tx>
            <c:rich>
              <a:bodyPr/>
              <a:lstStyle/>
              <a:p>
                <a:pPr>
                  <a:defRPr lang="en-GB" sz="1200" b="0"/>
                </a:pPr>
                <a:r>
                  <a:rPr lang="en-US" sz="1200" b="0"/>
                  <a:t>Percentage unemployed receiving unemployment benefits (%)</a:t>
                </a:r>
              </a:p>
            </c:rich>
          </c:tx>
          <c:layout/>
        </c:title>
        <c:numFmt formatCode="0" sourceLinked="0"/>
        <c:tickLblPos val="low"/>
        <c:spPr>
          <a:ln>
            <a:noFill/>
          </a:ln>
        </c:spPr>
        <c:txPr>
          <a:bodyPr/>
          <a:lstStyle/>
          <a:p>
            <a:pPr>
              <a:defRPr lang="en-GB"/>
            </a:pPr>
            <a:endParaRPr lang="fr-FR"/>
          </a:p>
        </c:txPr>
        <c:crossAx val="145237888"/>
        <c:crosses val="autoZero"/>
        <c:crossBetween val="midCat"/>
      </c:valAx>
      <c:valAx>
        <c:axId val="145237888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lang="en-GB" sz="1200" b="0"/>
                </a:pPr>
                <a:r>
                  <a:rPr lang="en-US" sz="1200" b="0"/>
                  <a:t>Unemployed 16-64 | At risk of poverty rate</a:t>
                </a:r>
              </a:p>
            </c:rich>
          </c:tx>
          <c:layout/>
        </c:title>
        <c:numFmt formatCode="#,##0" sourceLinked="0"/>
        <c:tickLblPos val="nextTo"/>
        <c:spPr>
          <a:ln>
            <a:noFill/>
          </a:ln>
        </c:spPr>
        <c:txPr>
          <a:bodyPr/>
          <a:lstStyle/>
          <a:p>
            <a:pPr>
              <a:defRPr lang="en-GB"/>
            </a:pPr>
            <a:endParaRPr lang="fr-FR"/>
          </a:p>
        </c:txPr>
        <c:crossAx val="14297241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9.8336331364936747E-2"/>
          <c:y val="0.1267193537928962"/>
          <c:w val="0.72848184425489793"/>
          <c:h val="9.4696684961371236E-2"/>
        </c:manualLayout>
      </c:layout>
      <c:txPr>
        <a:bodyPr/>
        <a:lstStyle/>
        <a:p>
          <a:pPr>
            <a:defRPr lang="en-GB" sz="1200"/>
          </a:pPr>
          <a:endParaRPr lang="fr-FR"/>
        </a:p>
      </c:txPr>
    </c:legend>
    <c:plotVisOnly val="1"/>
  </c:chart>
  <c:spPr>
    <a:ln>
      <a:noFill/>
    </a:ln>
  </c:sp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 lang="en-GB"/>
            </a:pPr>
            <a:r>
              <a:rPr lang="en-US" sz="1600"/>
              <a:t>Europe | Proportion</a:t>
            </a:r>
            <a:r>
              <a:rPr lang="en-US" sz="1600" baseline="0"/>
              <a:t> of unemployed receiving unemployment benefits and difference in percentage points of population 16-64 and unemployed 16-64 at</a:t>
            </a:r>
            <a:r>
              <a:rPr lang="en-US" sz="1600"/>
              <a:t> risk of poverty </a:t>
            </a:r>
            <a:r>
              <a:rPr lang="en-US" sz="1400"/>
              <a:t>rate </a:t>
            </a:r>
            <a:r>
              <a:rPr lang="en-US" sz="1400" b="0"/>
              <a:t>(cut-off point 50% of median equivalised income)  </a:t>
            </a:r>
            <a:r>
              <a:rPr lang="en-US" sz="1400" b="1"/>
              <a:t>2009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9.6021585398052695E-2"/>
          <c:y val="0.2278079728768819"/>
          <c:w val="0.72422042677954368"/>
          <c:h val="0.69180646486730757"/>
        </c:manualLayout>
      </c:layout>
      <c:scatterChart>
        <c:scatterStyle val="lineMarker"/>
        <c:ser>
          <c:idx val="0"/>
          <c:order val="0"/>
          <c:tx>
            <c:strRef>
              <c:f>'Data graphs'!$AI$4</c:f>
              <c:strCache>
                <c:ptCount val="1"/>
                <c:pt idx="0">
                  <c:v>Difference in percentage points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11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</c:spPr>
          </c:marker>
          <c:trendline>
            <c:spPr>
              <a:ln w="19050">
                <a:solidFill>
                  <a:schemeClr val="accent1"/>
                </a:solidFill>
              </a:ln>
            </c:spPr>
            <c:trendlineType val="linear"/>
            <c:dispRSqr val="1"/>
            <c:trendlineLbl>
              <c:layout>
                <c:manualLayout>
                  <c:x val="0.10195834294768587"/>
                  <c:y val="-0.42416404407111924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lang="en-GB"/>
                  </a:pPr>
                  <a:endParaRPr lang="fr-FR"/>
                </a:p>
              </c:txPr>
            </c:trendlineLbl>
          </c:trendline>
          <c:xVal>
            <c:numRef>
              <c:f>'Data graphs'!$B$5:$B$34</c:f>
              <c:numCache>
                <c:formatCode>0.0</c:formatCode>
                <c:ptCount val="29"/>
                <c:pt idx="0">
                  <c:v>84.1</c:v>
                </c:pt>
                <c:pt idx="1">
                  <c:v>45.9</c:v>
                </c:pt>
                <c:pt idx="2">
                  <c:v>54.2</c:v>
                </c:pt>
                <c:pt idx="3">
                  <c:v>55.5</c:v>
                </c:pt>
                <c:pt idx="4">
                  <c:v>97.7</c:v>
                </c:pt>
                <c:pt idx="5">
                  <c:v>52.6</c:v>
                </c:pt>
                <c:pt idx="6">
                  <c:v>91.3</c:v>
                </c:pt>
                <c:pt idx="7">
                  <c:v>71.8</c:v>
                </c:pt>
                <c:pt idx="8">
                  <c:v>62.3</c:v>
                </c:pt>
                <c:pt idx="9">
                  <c:v>60.4</c:v>
                </c:pt>
                <c:pt idx="10">
                  <c:v>69.3</c:v>
                </c:pt>
                <c:pt idx="11">
                  <c:v>79.099999999999994</c:v>
                </c:pt>
                <c:pt idx="12">
                  <c:v>33.4</c:v>
                </c:pt>
                <c:pt idx="13">
                  <c:v>31.3</c:v>
                </c:pt>
                <c:pt idx="14">
                  <c:v>37</c:v>
                </c:pt>
                <c:pt idx="15">
                  <c:v>93.4</c:v>
                </c:pt>
                <c:pt idx="16">
                  <c:v>71.599999999999994</c:v>
                </c:pt>
                <c:pt idx="17">
                  <c:v>91.3</c:v>
                </c:pt>
                <c:pt idx="18">
                  <c:v>19.2</c:v>
                </c:pt>
                <c:pt idx="19">
                  <c:v>66.099999999999994</c:v>
                </c:pt>
                <c:pt idx="20">
                  <c:v>56.5</c:v>
                </c:pt>
                <c:pt idx="21">
                  <c:v>32.200000000000003</c:v>
                </c:pt>
                <c:pt idx="22">
                  <c:v>15.6</c:v>
                </c:pt>
                <c:pt idx="23">
                  <c:v>52.5</c:v>
                </c:pt>
                <c:pt idx="24">
                  <c:v>49</c:v>
                </c:pt>
                <c:pt idx="25">
                  <c:v>64.5</c:v>
                </c:pt>
                <c:pt idx="26">
                  <c:v>49.9</c:v>
                </c:pt>
                <c:pt idx="27">
                  <c:v>91.3</c:v>
                </c:pt>
                <c:pt idx="28">
                  <c:v>68.400000000000006</c:v>
                </c:pt>
              </c:numCache>
            </c:numRef>
          </c:xVal>
          <c:yVal>
            <c:numRef>
              <c:f>'Data graphs'!$AI$5:$AI$34</c:f>
              <c:numCache>
                <c:formatCode>General</c:formatCode>
                <c:ptCount val="29"/>
                <c:pt idx="0">
                  <c:v>12.3</c:v>
                </c:pt>
                <c:pt idx="1">
                  <c:v>33</c:v>
                </c:pt>
                <c:pt idx="2">
                  <c:v>32.299999999999997</c:v>
                </c:pt>
                <c:pt idx="3">
                  <c:v>20.5</c:v>
                </c:pt>
                <c:pt idx="4">
                  <c:v>39</c:v>
                </c:pt>
                <c:pt idx="5">
                  <c:v>31.5</c:v>
                </c:pt>
                <c:pt idx="6">
                  <c:v>6.2999999999999989</c:v>
                </c:pt>
                <c:pt idx="7">
                  <c:v>15.799999999999999</c:v>
                </c:pt>
                <c:pt idx="8">
                  <c:v>17.5</c:v>
                </c:pt>
                <c:pt idx="9">
                  <c:v>16.700000000000003</c:v>
                </c:pt>
                <c:pt idx="10">
                  <c:v>20.099999999999998</c:v>
                </c:pt>
                <c:pt idx="11">
                  <c:v>17.5</c:v>
                </c:pt>
                <c:pt idx="12">
                  <c:v>32.9</c:v>
                </c:pt>
                <c:pt idx="13">
                  <c:v>36.700000000000003</c:v>
                </c:pt>
                <c:pt idx="14">
                  <c:v>24.6</c:v>
                </c:pt>
                <c:pt idx="15">
                  <c:v>11.2</c:v>
                </c:pt>
                <c:pt idx="16">
                  <c:v>9.9</c:v>
                </c:pt>
                <c:pt idx="17">
                  <c:v>20</c:v>
                </c:pt>
                <c:pt idx="18">
                  <c:v>20.399999999999999</c:v>
                </c:pt>
                <c:pt idx="19">
                  <c:v>13.5</c:v>
                </c:pt>
                <c:pt idx="20">
                  <c:v>24.900000000000002</c:v>
                </c:pt>
                <c:pt idx="21">
                  <c:v>26.8</c:v>
                </c:pt>
                <c:pt idx="22">
                  <c:v>32.699999999999996</c:v>
                </c:pt>
                <c:pt idx="23">
                  <c:v>24.599999999999998</c:v>
                </c:pt>
                <c:pt idx="24">
                  <c:v>20.6</c:v>
                </c:pt>
                <c:pt idx="25">
                  <c:v>25.099999999999998</c:v>
                </c:pt>
                <c:pt idx="26">
                  <c:v>15.3</c:v>
                </c:pt>
                <c:pt idx="27">
                  <c:v>22.7</c:v>
                </c:pt>
                <c:pt idx="28">
                  <c:v>20.599999999999998</c:v>
                </c:pt>
              </c:numCache>
            </c:numRef>
          </c:yVal>
        </c:ser>
        <c:axId val="144065664"/>
        <c:axId val="145428864"/>
      </c:scatterChart>
      <c:valAx>
        <c:axId val="144065664"/>
        <c:scaling>
          <c:orientation val="minMax"/>
          <c:max val="100"/>
        </c:scaling>
        <c:axPos val="b"/>
        <c:majorGridlines/>
        <c:title>
          <c:tx>
            <c:rich>
              <a:bodyPr/>
              <a:lstStyle/>
              <a:p>
                <a:pPr>
                  <a:defRPr lang="en-GB" sz="1200" b="0"/>
                </a:pPr>
                <a:r>
                  <a:rPr lang="en-US" sz="1200" b="0"/>
                  <a:t>Percentage unemployed receiving unemployment benefits (%)</a:t>
                </a:r>
              </a:p>
            </c:rich>
          </c:tx>
          <c:layout/>
        </c:title>
        <c:numFmt formatCode="0.0" sourceLinked="1"/>
        <c:tickLblPos val="nextTo"/>
        <c:spPr>
          <a:ln>
            <a:noFill/>
          </a:ln>
        </c:spPr>
        <c:txPr>
          <a:bodyPr/>
          <a:lstStyle/>
          <a:p>
            <a:pPr>
              <a:defRPr lang="en-GB"/>
            </a:pPr>
            <a:endParaRPr lang="fr-FR"/>
          </a:p>
        </c:txPr>
        <c:crossAx val="145428864"/>
        <c:crosses val="autoZero"/>
        <c:crossBetween val="midCat"/>
      </c:valAx>
      <c:valAx>
        <c:axId val="145428864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lang="en-GB" sz="1200" b="0"/>
                </a:pPr>
                <a:r>
                  <a:rPr lang="en-US" sz="1200" b="0"/>
                  <a:t>Unemployed 16-64 | At risk of poverty rate</a:t>
                </a:r>
              </a:p>
            </c:rich>
          </c:tx>
          <c:layout/>
        </c:title>
        <c:numFmt formatCode="#,##0" sourceLinked="0"/>
        <c:tickLblPos val="nextTo"/>
        <c:spPr>
          <a:ln>
            <a:noFill/>
          </a:ln>
        </c:spPr>
        <c:txPr>
          <a:bodyPr/>
          <a:lstStyle/>
          <a:p>
            <a:pPr>
              <a:defRPr lang="en-GB"/>
            </a:pPr>
            <a:endParaRPr lang="fr-FR"/>
          </a:p>
        </c:txPr>
        <c:crossAx val="14406566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9.8336331364936747E-2"/>
          <c:y val="0.1267193537928962"/>
          <c:w val="0.72848184425489793"/>
          <c:h val="9.4696684961371236E-2"/>
        </c:manualLayout>
      </c:layout>
      <c:txPr>
        <a:bodyPr/>
        <a:lstStyle/>
        <a:p>
          <a:pPr>
            <a:defRPr lang="en-GB" sz="1200"/>
          </a:pPr>
          <a:endParaRPr lang="fr-FR"/>
        </a:p>
      </c:txPr>
    </c:legend>
    <c:plotVisOnly val="1"/>
  </c:chart>
  <c:spPr>
    <a:ln>
      <a:noFill/>
    </a:ln>
  </c:sp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 lang="en-GB"/>
            </a:pPr>
            <a:r>
              <a:rPr lang="en-US" sz="1600"/>
              <a:t>Europe | Proportion</a:t>
            </a:r>
            <a:r>
              <a:rPr lang="en-US" sz="1600" baseline="0"/>
              <a:t> of unemployed receiving unemployment benefits and difference in percentage points of population 16-64 and unemployed 16-64 at</a:t>
            </a:r>
            <a:r>
              <a:rPr lang="en-US" sz="1600"/>
              <a:t> risk of poverty </a:t>
            </a:r>
            <a:r>
              <a:rPr lang="en-US" sz="1400"/>
              <a:t>rate </a:t>
            </a:r>
            <a:r>
              <a:rPr lang="en-US" sz="1400" b="0"/>
              <a:t>(cut-off point 60% of median equivalised income)  </a:t>
            </a:r>
            <a:r>
              <a:rPr lang="en-US" sz="1400" b="1"/>
              <a:t>2009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9.6021585398052722E-2"/>
          <c:y val="0.2278079728768819"/>
          <c:w val="0.72422042677954379"/>
          <c:h val="0.69180646486730757"/>
        </c:manualLayout>
      </c:layout>
      <c:scatterChart>
        <c:scatterStyle val="lineMarker"/>
        <c:ser>
          <c:idx val="0"/>
          <c:order val="0"/>
          <c:tx>
            <c:strRef>
              <c:f>'Data graphs'!$AU$4</c:f>
              <c:strCache>
                <c:ptCount val="1"/>
                <c:pt idx="0">
                  <c:v>Difference in percentage points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11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</c:spPr>
          </c:marker>
          <c:trendline>
            <c:spPr>
              <a:ln w="19050">
                <a:solidFill>
                  <a:schemeClr val="accent1"/>
                </a:solidFill>
              </a:ln>
            </c:spPr>
            <c:trendlineType val="linear"/>
            <c:dispRSqr val="1"/>
            <c:trendlineLbl>
              <c:layout>
                <c:manualLayout>
                  <c:x val="0.1033219793601281"/>
                  <c:y val="-0.33752603199881831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lang="en-GB"/>
                  </a:pPr>
                  <a:endParaRPr lang="fr-FR"/>
                </a:p>
              </c:txPr>
            </c:trendlineLbl>
          </c:trendline>
          <c:xVal>
            <c:numRef>
              <c:f>'Data graphs'!$B$5:$B$34</c:f>
              <c:numCache>
                <c:formatCode>0.0</c:formatCode>
                <c:ptCount val="29"/>
                <c:pt idx="0">
                  <c:v>84.1</c:v>
                </c:pt>
                <c:pt idx="1">
                  <c:v>45.9</c:v>
                </c:pt>
                <c:pt idx="2">
                  <c:v>54.2</c:v>
                </c:pt>
                <c:pt idx="3">
                  <c:v>55.5</c:v>
                </c:pt>
                <c:pt idx="4">
                  <c:v>97.7</c:v>
                </c:pt>
                <c:pt idx="5">
                  <c:v>52.6</c:v>
                </c:pt>
                <c:pt idx="6">
                  <c:v>91.3</c:v>
                </c:pt>
                <c:pt idx="7">
                  <c:v>71.8</c:v>
                </c:pt>
                <c:pt idx="8">
                  <c:v>62.3</c:v>
                </c:pt>
                <c:pt idx="9">
                  <c:v>60.4</c:v>
                </c:pt>
                <c:pt idx="10">
                  <c:v>69.3</c:v>
                </c:pt>
                <c:pt idx="11">
                  <c:v>79.099999999999994</c:v>
                </c:pt>
                <c:pt idx="12">
                  <c:v>33.4</c:v>
                </c:pt>
                <c:pt idx="13">
                  <c:v>31.3</c:v>
                </c:pt>
                <c:pt idx="14">
                  <c:v>37</c:v>
                </c:pt>
                <c:pt idx="15">
                  <c:v>93.4</c:v>
                </c:pt>
                <c:pt idx="16">
                  <c:v>71.599999999999994</c:v>
                </c:pt>
                <c:pt idx="17">
                  <c:v>91.3</c:v>
                </c:pt>
                <c:pt idx="18">
                  <c:v>19.2</c:v>
                </c:pt>
                <c:pt idx="19">
                  <c:v>66.099999999999994</c:v>
                </c:pt>
                <c:pt idx="20">
                  <c:v>56.5</c:v>
                </c:pt>
                <c:pt idx="21">
                  <c:v>32.200000000000003</c:v>
                </c:pt>
                <c:pt idx="22">
                  <c:v>15.6</c:v>
                </c:pt>
                <c:pt idx="23">
                  <c:v>52.5</c:v>
                </c:pt>
                <c:pt idx="24">
                  <c:v>49</c:v>
                </c:pt>
                <c:pt idx="25">
                  <c:v>64.5</c:v>
                </c:pt>
                <c:pt idx="26">
                  <c:v>49.9</c:v>
                </c:pt>
                <c:pt idx="27">
                  <c:v>91.3</c:v>
                </c:pt>
                <c:pt idx="28">
                  <c:v>68.400000000000006</c:v>
                </c:pt>
              </c:numCache>
            </c:numRef>
          </c:xVal>
          <c:yVal>
            <c:numRef>
              <c:f>'Data graphs'!$AU$5:$AU$34</c:f>
              <c:numCache>
                <c:formatCode>General</c:formatCode>
                <c:ptCount val="29"/>
                <c:pt idx="0">
                  <c:v>21.2</c:v>
                </c:pt>
                <c:pt idx="1">
                  <c:v>36.4</c:v>
                </c:pt>
                <c:pt idx="2">
                  <c:v>39.4</c:v>
                </c:pt>
                <c:pt idx="3">
                  <c:v>30.3</c:v>
                </c:pt>
                <c:pt idx="4">
                  <c:v>47</c:v>
                </c:pt>
                <c:pt idx="5">
                  <c:v>39.300000000000004</c:v>
                </c:pt>
                <c:pt idx="6">
                  <c:v>14.499999999999998</c:v>
                </c:pt>
                <c:pt idx="7">
                  <c:v>19.599999999999998</c:v>
                </c:pt>
                <c:pt idx="8">
                  <c:v>21.4</c:v>
                </c:pt>
                <c:pt idx="9">
                  <c:v>25.1</c:v>
                </c:pt>
                <c:pt idx="10">
                  <c:v>24.500000000000004</c:v>
                </c:pt>
                <c:pt idx="11">
                  <c:v>22.8</c:v>
                </c:pt>
                <c:pt idx="12">
                  <c:v>36.300000000000004</c:v>
                </c:pt>
                <c:pt idx="13">
                  <c:v>35.5</c:v>
                </c:pt>
                <c:pt idx="14">
                  <c:v>35.4</c:v>
                </c:pt>
                <c:pt idx="15">
                  <c:v>17.099999999999998</c:v>
                </c:pt>
                <c:pt idx="16">
                  <c:v>31.3</c:v>
                </c:pt>
                <c:pt idx="17">
                  <c:v>26.000000000000004</c:v>
                </c:pt>
                <c:pt idx="18">
                  <c:v>25.5</c:v>
                </c:pt>
                <c:pt idx="19">
                  <c:v>20.7</c:v>
                </c:pt>
                <c:pt idx="20">
                  <c:v>26.299999999999997</c:v>
                </c:pt>
                <c:pt idx="21">
                  <c:v>34.4</c:v>
                </c:pt>
                <c:pt idx="22">
                  <c:v>39</c:v>
                </c:pt>
                <c:pt idx="23">
                  <c:v>39</c:v>
                </c:pt>
                <c:pt idx="24">
                  <c:v>26.7</c:v>
                </c:pt>
                <c:pt idx="25">
                  <c:v>36.299999999999997</c:v>
                </c:pt>
                <c:pt idx="26">
                  <c:v>20.700000000000003</c:v>
                </c:pt>
                <c:pt idx="27">
                  <c:v>29.299999999999997</c:v>
                </c:pt>
                <c:pt idx="28">
                  <c:v>28.500000000000004</c:v>
                </c:pt>
              </c:numCache>
            </c:numRef>
          </c:yVal>
        </c:ser>
        <c:axId val="147003648"/>
        <c:axId val="147018112"/>
      </c:scatterChart>
      <c:valAx>
        <c:axId val="147003648"/>
        <c:scaling>
          <c:orientation val="minMax"/>
          <c:max val="100"/>
        </c:scaling>
        <c:axPos val="b"/>
        <c:majorGridlines/>
        <c:title>
          <c:tx>
            <c:rich>
              <a:bodyPr/>
              <a:lstStyle/>
              <a:p>
                <a:pPr>
                  <a:defRPr lang="en-GB" sz="1200" b="0"/>
                </a:pPr>
                <a:r>
                  <a:rPr lang="en-US" sz="1200" b="0"/>
                  <a:t>Percentage unemployed receiving unemployment benefits (%)</a:t>
                </a:r>
              </a:p>
            </c:rich>
          </c:tx>
          <c:layout/>
        </c:title>
        <c:numFmt formatCode="0.0" sourceLinked="1"/>
        <c:tickLblPos val="nextTo"/>
        <c:spPr>
          <a:ln>
            <a:noFill/>
          </a:ln>
        </c:spPr>
        <c:txPr>
          <a:bodyPr/>
          <a:lstStyle/>
          <a:p>
            <a:pPr>
              <a:defRPr lang="en-GB"/>
            </a:pPr>
            <a:endParaRPr lang="fr-FR"/>
          </a:p>
        </c:txPr>
        <c:crossAx val="147018112"/>
        <c:crosses val="autoZero"/>
        <c:crossBetween val="midCat"/>
      </c:valAx>
      <c:valAx>
        <c:axId val="14701811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lang="en-GB" sz="1200" b="0"/>
                </a:pPr>
                <a:r>
                  <a:rPr lang="en-US" sz="1200" b="0"/>
                  <a:t>Unemployed 16-64 | At risk of poverty rate</a:t>
                </a:r>
              </a:p>
            </c:rich>
          </c:tx>
          <c:layout/>
        </c:title>
        <c:numFmt formatCode="#,##0" sourceLinked="0"/>
        <c:tickLblPos val="nextTo"/>
        <c:spPr>
          <a:ln>
            <a:noFill/>
          </a:ln>
        </c:spPr>
        <c:txPr>
          <a:bodyPr/>
          <a:lstStyle/>
          <a:p>
            <a:pPr>
              <a:defRPr lang="en-GB"/>
            </a:pPr>
            <a:endParaRPr lang="fr-FR"/>
          </a:p>
        </c:txPr>
        <c:crossAx val="14700364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9.8336331364936747E-2"/>
          <c:y val="0.12671935379289626"/>
          <c:w val="0.72848184425489804"/>
          <c:h val="9.4696684961371236E-2"/>
        </c:manualLayout>
      </c:layout>
      <c:txPr>
        <a:bodyPr/>
        <a:lstStyle/>
        <a:p>
          <a:pPr>
            <a:defRPr lang="en-GB" sz="1200"/>
          </a:pPr>
          <a:endParaRPr lang="fr-FR"/>
        </a:p>
      </c:txPr>
    </c:legend>
    <c:plotVisOnly val="1"/>
  </c:chart>
  <c:spPr>
    <a:ln>
      <a:noFill/>
    </a:ln>
  </c:sp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 lang="en-GB"/>
            </a:pPr>
            <a:r>
              <a:rPr lang="en-US" sz="1600"/>
              <a:t>Europe | Proportion</a:t>
            </a:r>
            <a:r>
              <a:rPr lang="en-US" sz="1600" baseline="0"/>
              <a:t> of unemployed receiving unemployment benefits and difference in percentage points of population 16-64 and unemployed 16-64 at</a:t>
            </a:r>
            <a:r>
              <a:rPr lang="en-US" sz="1600"/>
              <a:t> risk of poverty </a:t>
            </a:r>
            <a:r>
              <a:rPr lang="en-US" sz="1400"/>
              <a:t>rate </a:t>
            </a:r>
            <a:r>
              <a:rPr lang="en-US" sz="1400" b="0"/>
              <a:t>(cut-off point 70% of median equivalised income)  </a:t>
            </a:r>
            <a:r>
              <a:rPr lang="en-US" sz="1400" b="1"/>
              <a:t>2009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9.602158539805275E-2"/>
          <c:y val="0.2278079728768819"/>
          <c:w val="0.7242204267795439"/>
          <c:h val="0.69180646486730757"/>
        </c:manualLayout>
      </c:layout>
      <c:scatterChart>
        <c:scatterStyle val="lineMarker"/>
        <c:ser>
          <c:idx val="0"/>
          <c:order val="0"/>
          <c:tx>
            <c:strRef>
              <c:f>'Data graphs'!$BG$4</c:f>
              <c:strCache>
                <c:ptCount val="1"/>
                <c:pt idx="0">
                  <c:v>Difference in percentage points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11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</c:spPr>
          </c:marker>
          <c:trendline>
            <c:spPr>
              <a:ln w="19050">
                <a:solidFill>
                  <a:schemeClr val="accent1"/>
                </a:solidFill>
              </a:ln>
            </c:spPr>
            <c:trendlineType val="linear"/>
            <c:dispRSqr val="1"/>
            <c:trendlineLbl>
              <c:layout>
                <c:manualLayout>
                  <c:x val="9.6503797297916874E-2"/>
                  <c:y val="-0.28880110442620877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lang="en-GB"/>
                  </a:pPr>
                  <a:endParaRPr lang="fr-FR"/>
                </a:p>
              </c:txPr>
            </c:trendlineLbl>
          </c:trendline>
          <c:xVal>
            <c:numRef>
              <c:f>'Data graphs'!$B$5:$B$34</c:f>
              <c:numCache>
                <c:formatCode>0.0</c:formatCode>
                <c:ptCount val="29"/>
                <c:pt idx="0">
                  <c:v>84.1</c:v>
                </c:pt>
                <c:pt idx="1">
                  <c:v>45.9</c:v>
                </c:pt>
                <c:pt idx="2">
                  <c:v>54.2</c:v>
                </c:pt>
                <c:pt idx="3">
                  <c:v>55.5</c:v>
                </c:pt>
                <c:pt idx="4">
                  <c:v>97.7</c:v>
                </c:pt>
                <c:pt idx="5">
                  <c:v>52.6</c:v>
                </c:pt>
                <c:pt idx="6">
                  <c:v>91.3</c:v>
                </c:pt>
                <c:pt idx="7">
                  <c:v>71.8</c:v>
                </c:pt>
                <c:pt idx="8">
                  <c:v>62.3</c:v>
                </c:pt>
                <c:pt idx="9">
                  <c:v>60.4</c:v>
                </c:pt>
                <c:pt idx="10">
                  <c:v>69.3</c:v>
                </c:pt>
                <c:pt idx="11">
                  <c:v>79.099999999999994</c:v>
                </c:pt>
                <c:pt idx="12">
                  <c:v>33.4</c:v>
                </c:pt>
                <c:pt idx="13">
                  <c:v>31.3</c:v>
                </c:pt>
                <c:pt idx="14">
                  <c:v>37</c:v>
                </c:pt>
                <c:pt idx="15">
                  <c:v>93.4</c:v>
                </c:pt>
                <c:pt idx="16">
                  <c:v>71.599999999999994</c:v>
                </c:pt>
                <c:pt idx="17">
                  <c:v>91.3</c:v>
                </c:pt>
                <c:pt idx="18">
                  <c:v>19.2</c:v>
                </c:pt>
                <c:pt idx="19">
                  <c:v>66.099999999999994</c:v>
                </c:pt>
                <c:pt idx="20">
                  <c:v>56.5</c:v>
                </c:pt>
                <c:pt idx="21">
                  <c:v>32.200000000000003</c:v>
                </c:pt>
                <c:pt idx="22">
                  <c:v>15.6</c:v>
                </c:pt>
                <c:pt idx="23">
                  <c:v>52.5</c:v>
                </c:pt>
                <c:pt idx="24">
                  <c:v>49</c:v>
                </c:pt>
                <c:pt idx="25">
                  <c:v>64.5</c:v>
                </c:pt>
                <c:pt idx="26">
                  <c:v>49.9</c:v>
                </c:pt>
                <c:pt idx="27">
                  <c:v>91.3</c:v>
                </c:pt>
                <c:pt idx="28">
                  <c:v>68.400000000000006</c:v>
                </c:pt>
              </c:numCache>
            </c:numRef>
          </c:xVal>
          <c:yVal>
            <c:numRef>
              <c:f>'Data graphs'!$BG$5:$BG$34</c:f>
              <c:numCache>
                <c:formatCode>General</c:formatCode>
                <c:ptCount val="29"/>
                <c:pt idx="0">
                  <c:v>28.700000000000003</c:v>
                </c:pt>
                <c:pt idx="1">
                  <c:v>38.200000000000003</c:v>
                </c:pt>
                <c:pt idx="2">
                  <c:v>47.6</c:v>
                </c:pt>
                <c:pt idx="3">
                  <c:v>39.099999999999994</c:v>
                </c:pt>
                <c:pt idx="4">
                  <c:v>52.699999999999996</c:v>
                </c:pt>
                <c:pt idx="5">
                  <c:v>41.300000000000004</c:v>
                </c:pt>
                <c:pt idx="6">
                  <c:v>24.8</c:v>
                </c:pt>
                <c:pt idx="7">
                  <c:v>22.2</c:v>
                </c:pt>
                <c:pt idx="8">
                  <c:v>26</c:v>
                </c:pt>
                <c:pt idx="9">
                  <c:v>33.4</c:v>
                </c:pt>
                <c:pt idx="10">
                  <c:v>29.700000000000003</c:v>
                </c:pt>
                <c:pt idx="11">
                  <c:v>34.700000000000003</c:v>
                </c:pt>
                <c:pt idx="12">
                  <c:v>36</c:v>
                </c:pt>
                <c:pt idx="13">
                  <c:v>37.1</c:v>
                </c:pt>
                <c:pt idx="14">
                  <c:v>41.800000000000004</c:v>
                </c:pt>
                <c:pt idx="15">
                  <c:v>23.700000000000003</c:v>
                </c:pt>
                <c:pt idx="16">
                  <c:v>49.7</c:v>
                </c:pt>
                <c:pt idx="17">
                  <c:v>33.1</c:v>
                </c:pt>
                <c:pt idx="18">
                  <c:v>29.099999999999998</c:v>
                </c:pt>
                <c:pt idx="19">
                  <c:v>23.200000000000003</c:v>
                </c:pt>
                <c:pt idx="20">
                  <c:v>29.1</c:v>
                </c:pt>
                <c:pt idx="21">
                  <c:v>40.099999999999994</c:v>
                </c:pt>
                <c:pt idx="22">
                  <c:v>41.5</c:v>
                </c:pt>
                <c:pt idx="23">
                  <c:v>45.300000000000004</c:v>
                </c:pt>
                <c:pt idx="24">
                  <c:v>31.6</c:v>
                </c:pt>
                <c:pt idx="25">
                  <c:v>37.700000000000003</c:v>
                </c:pt>
                <c:pt idx="26">
                  <c:v>29.1</c:v>
                </c:pt>
                <c:pt idx="27">
                  <c:v>42.8</c:v>
                </c:pt>
                <c:pt idx="28">
                  <c:v>27.4</c:v>
                </c:pt>
              </c:numCache>
            </c:numRef>
          </c:yVal>
        </c:ser>
        <c:axId val="166858752"/>
        <c:axId val="166860672"/>
      </c:scatterChart>
      <c:valAx>
        <c:axId val="166858752"/>
        <c:scaling>
          <c:orientation val="minMax"/>
          <c:max val="100"/>
        </c:scaling>
        <c:axPos val="b"/>
        <c:majorGridlines/>
        <c:title>
          <c:tx>
            <c:rich>
              <a:bodyPr/>
              <a:lstStyle/>
              <a:p>
                <a:pPr>
                  <a:defRPr lang="en-GB" sz="1200" b="0"/>
                </a:pPr>
                <a:r>
                  <a:rPr lang="en-US" sz="1200" b="0"/>
                  <a:t>Percentage unemployed receiving unemployment benefits (%)</a:t>
                </a:r>
              </a:p>
            </c:rich>
          </c:tx>
          <c:layout/>
        </c:title>
        <c:numFmt formatCode="0.0" sourceLinked="1"/>
        <c:tickLblPos val="nextTo"/>
        <c:spPr>
          <a:ln>
            <a:noFill/>
          </a:ln>
        </c:spPr>
        <c:txPr>
          <a:bodyPr/>
          <a:lstStyle/>
          <a:p>
            <a:pPr>
              <a:defRPr lang="en-GB"/>
            </a:pPr>
            <a:endParaRPr lang="fr-FR"/>
          </a:p>
        </c:txPr>
        <c:crossAx val="166860672"/>
        <c:crosses val="autoZero"/>
        <c:crossBetween val="midCat"/>
      </c:valAx>
      <c:valAx>
        <c:axId val="16686067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lang="en-GB" sz="1200" b="0"/>
                </a:pPr>
                <a:r>
                  <a:rPr lang="en-US" sz="1200" b="0"/>
                  <a:t>Unemployed 16-64 | At risk of poverty rate</a:t>
                </a:r>
              </a:p>
            </c:rich>
          </c:tx>
          <c:layout/>
        </c:title>
        <c:numFmt formatCode="#,##0" sourceLinked="0"/>
        <c:tickLblPos val="nextTo"/>
        <c:spPr>
          <a:ln>
            <a:noFill/>
          </a:ln>
        </c:spPr>
        <c:txPr>
          <a:bodyPr/>
          <a:lstStyle/>
          <a:p>
            <a:pPr>
              <a:defRPr lang="en-GB"/>
            </a:pPr>
            <a:endParaRPr lang="fr-FR"/>
          </a:p>
        </c:txPr>
        <c:crossAx val="16685875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9.8336331364936747E-2"/>
          <c:y val="0.12671935379289631"/>
          <c:w val="0.72848184425489815"/>
          <c:h val="9.4696684961371236E-2"/>
        </c:manualLayout>
      </c:layout>
      <c:txPr>
        <a:bodyPr/>
        <a:lstStyle/>
        <a:p>
          <a:pPr>
            <a:defRPr lang="en-GB" sz="1200"/>
          </a:pPr>
          <a:endParaRPr lang="fr-FR"/>
        </a:p>
      </c:txPr>
    </c:legend>
    <c:plotVisOnly val="1"/>
  </c:chart>
  <c:spPr>
    <a:ln>
      <a:noFill/>
    </a:ln>
  </c:sp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81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1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81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81" workbookViewId="0" zoomToFit="1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81" workbookViewId="0" zoomToFit="1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zoomScale="81" workbookViewId="0" zoomToFit="1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zoomScale="81" workbookViewId="0" zoomToFit="1"/>
  </sheetViews>
  <pageMargins left="0.7" right="0.7" top="0.75" bottom="0.75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zoomScale="81" workbookViewId="0" zoomToFit="1"/>
  </sheetViews>
  <pageMargins left="0.7" right="0.7" top="0.75" bottom="0.75" header="0.3" footer="0.3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/>
  <sheetViews>
    <sheetView zoomScale="81" workbookViewId="0" zoomToFit="1"/>
  </sheetViews>
  <pageMargins left="0.7" right="0.7" top="0.75" bottom="0.75" header="0.3" footer="0.3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/>
  <sheetViews>
    <sheetView zoomScale="81" workbookViewId="0" zoomToFit="1"/>
  </sheetViews>
  <pageMargins left="0.7" right="0.7" top="0.75" bottom="0.75" header="0.3" footer="0.3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>
  <sheetPr/>
  <sheetViews>
    <sheetView zoomScale="81" workbookViewId="0" zoomToFit="1"/>
  </sheetViews>
  <pageMargins left="0.7" right="0.7" top="0.75" bottom="0.75" header="0.3" footer="0.3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>
  <sheetPr/>
  <sheetViews>
    <sheetView zoomScale="8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96019" cy="6079537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7184907" cy="6079537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13333" cy="6079537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313333" cy="6079537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313333" cy="6079537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313333" cy="6079537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313333" cy="6079537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313333" cy="6079537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313333" cy="6079537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313333" cy="6079537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313333" cy="6079537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9313333" cy="6079537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G45"/>
  <sheetViews>
    <sheetView topLeftCell="A10" workbookViewId="0">
      <selection activeCell="A2" sqref="A2"/>
    </sheetView>
  </sheetViews>
  <sheetFormatPr baseColWidth="10" defaultColWidth="11" defaultRowHeight="14.25"/>
  <cols>
    <col min="1" max="2" width="21" style="1" customWidth="1"/>
    <col min="3" max="3" width="16.75" style="1" customWidth="1"/>
    <col min="4" max="4" width="9.75" style="1" customWidth="1"/>
    <col min="5" max="5" width="20.125" style="1" customWidth="1"/>
    <col min="6" max="6" width="9.375" style="1" customWidth="1"/>
    <col min="7" max="7" width="2.375" style="5" customWidth="1"/>
    <col min="8" max="9" width="11" style="1"/>
    <col min="10" max="10" width="15.375" style="1" customWidth="1"/>
    <col min="11" max="11" width="16.625" style="1" customWidth="1"/>
    <col min="12" max="12" width="2.5" style="1" customWidth="1"/>
    <col min="13" max="13" width="8.75" style="1" customWidth="1"/>
    <col min="14" max="14" width="17.25" style="1" customWidth="1"/>
    <col min="15" max="15" width="8.75" style="1" customWidth="1"/>
    <col min="16" max="16" width="15.625" style="1" customWidth="1"/>
    <col min="17" max="17" width="8.75" style="1" customWidth="1"/>
    <col min="18" max="18" width="2.5" style="1" customWidth="1"/>
    <col min="19" max="19" width="11" style="1"/>
    <col min="20" max="20" width="20.625" style="1" customWidth="1"/>
    <col min="21" max="21" width="11" style="7"/>
    <col min="22" max="22" width="20.125" style="1" customWidth="1"/>
    <col min="23" max="23" width="12.875" style="1" customWidth="1"/>
    <col min="24" max="24" width="2" style="1" customWidth="1"/>
    <col min="25" max="25" width="11" style="1"/>
    <col min="26" max="26" width="17" style="1" customWidth="1"/>
    <col min="27" max="27" width="11" style="1"/>
    <col min="28" max="28" width="18.5" style="1" customWidth="1"/>
    <col min="29" max="29" width="11" style="1"/>
    <col min="30" max="30" width="2.75" style="1" customWidth="1"/>
    <col min="31" max="31" width="11" style="1"/>
    <col min="32" max="32" width="19.125" style="1" customWidth="1"/>
    <col min="33" max="33" width="11" style="1"/>
    <col min="34" max="34" width="19.125" style="1" customWidth="1"/>
    <col min="35" max="35" width="11" style="1"/>
    <col min="36" max="36" width="2.75" style="1" customWidth="1"/>
    <col min="37" max="37" width="11" style="1"/>
    <col min="38" max="38" width="16.625" style="1" customWidth="1"/>
    <col min="39" max="39" width="11" style="1"/>
    <col min="40" max="40" width="16.875" style="1" customWidth="1"/>
    <col min="41" max="41" width="11" style="1"/>
    <col min="42" max="42" width="1.625" style="1" customWidth="1"/>
    <col min="43" max="43" width="11" style="1"/>
    <col min="44" max="44" width="14.375" style="1" customWidth="1"/>
    <col min="45" max="45" width="11" style="1"/>
    <col min="46" max="46" width="15.625" style="1" customWidth="1"/>
    <col min="47" max="47" width="11" style="1"/>
    <col min="48" max="48" width="3.375" style="1" customWidth="1"/>
    <col min="49" max="49" width="11" style="1"/>
    <col min="50" max="50" width="20.375" style="1" customWidth="1"/>
    <col min="51" max="51" width="11" style="1"/>
    <col min="52" max="52" width="18.5" style="1" customWidth="1"/>
    <col min="53" max="53" width="11" style="1" customWidth="1"/>
    <col min="54" max="54" width="1.75" style="1" customWidth="1"/>
    <col min="55" max="55" width="11" style="1"/>
    <col min="56" max="56" width="20.875" style="1" customWidth="1"/>
    <col min="57" max="57" width="11" style="1"/>
    <col min="58" max="58" width="21.375" style="1" customWidth="1"/>
    <col min="59" max="16384" width="11" style="1"/>
  </cols>
  <sheetData>
    <row r="1" spans="1:59">
      <c r="A1" s="44" t="s">
        <v>107</v>
      </c>
    </row>
    <row r="2" spans="1:59" ht="15">
      <c r="M2" s="46" t="s">
        <v>84</v>
      </c>
      <c r="S2" s="47">
        <v>2009</v>
      </c>
      <c r="Y2" s="46" t="s">
        <v>84</v>
      </c>
      <c r="AE2" s="47">
        <v>2009</v>
      </c>
      <c r="AG2" s="7"/>
      <c r="AK2" s="46" t="s">
        <v>84</v>
      </c>
      <c r="AQ2" s="47">
        <v>2009</v>
      </c>
      <c r="AS2" s="7"/>
      <c r="AW2" s="46" t="s">
        <v>84</v>
      </c>
      <c r="BC2" s="47">
        <v>2009</v>
      </c>
      <c r="BE2" s="7"/>
    </row>
    <row r="3" spans="1:59" ht="15">
      <c r="C3" s="38" t="s">
        <v>72</v>
      </c>
      <c r="D3" s="5"/>
      <c r="E3" s="5"/>
      <c r="F3" s="5"/>
      <c r="H3" s="45">
        <v>2009</v>
      </c>
      <c r="I3" s="5"/>
      <c r="J3" s="5"/>
      <c r="K3" s="5"/>
      <c r="M3" s="39" t="s">
        <v>59</v>
      </c>
      <c r="N3" s="2"/>
      <c r="O3" s="8"/>
      <c r="P3" s="2"/>
      <c r="Q3" s="2"/>
      <c r="S3" s="39" t="s">
        <v>59</v>
      </c>
      <c r="T3" s="2"/>
      <c r="U3" s="8"/>
      <c r="V3" s="2"/>
      <c r="W3" s="2"/>
      <c r="Y3" s="39" t="s">
        <v>86</v>
      </c>
      <c r="Z3" s="2"/>
      <c r="AA3" s="8"/>
      <c r="AB3" s="2"/>
      <c r="AC3" s="2"/>
      <c r="AE3" s="39" t="s">
        <v>86</v>
      </c>
      <c r="AF3" s="2"/>
      <c r="AG3" s="8"/>
      <c r="AH3" s="2"/>
      <c r="AI3" s="2"/>
      <c r="AK3" s="39" t="s">
        <v>87</v>
      </c>
      <c r="AL3" s="2"/>
      <c r="AM3" s="8"/>
      <c r="AN3" s="2"/>
      <c r="AO3" s="2"/>
      <c r="AQ3" s="39" t="s">
        <v>87</v>
      </c>
      <c r="AR3" s="2"/>
      <c r="AS3" s="8"/>
      <c r="AT3" s="2"/>
      <c r="AU3" s="2"/>
      <c r="AW3" s="39" t="s">
        <v>88</v>
      </c>
      <c r="AX3" s="2"/>
      <c r="AY3" s="8"/>
      <c r="AZ3" s="2"/>
      <c r="BA3" s="2"/>
      <c r="BC3" s="39" t="s">
        <v>88</v>
      </c>
      <c r="BD3" s="2"/>
      <c r="BE3" s="8"/>
      <c r="BF3" s="2"/>
      <c r="BG3" s="2"/>
    </row>
    <row r="4" spans="1:59" s="37" customFormat="1" ht="63.75">
      <c r="A4" s="33" t="s">
        <v>75</v>
      </c>
      <c r="B4" s="43" t="s">
        <v>83</v>
      </c>
      <c r="C4" s="33" t="s">
        <v>76</v>
      </c>
      <c r="D4" s="33" t="s">
        <v>64</v>
      </c>
      <c r="E4" s="43" t="s">
        <v>85</v>
      </c>
      <c r="F4" s="33" t="s">
        <v>65</v>
      </c>
      <c r="G4" s="40"/>
      <c r="H4" s="34" t="s">
        <v>68</v>
      </c>
      <c r="I4" s="34" t="s">
        <v>69</v>
      </c>
      <c r="J4" s="34" t="s">
        <v>70</v>
      </c>
      <c r="K4" s="34" t="s">
        <v>71</v>
      </c>
      <c r="L4" s="9"/>
      <c r="M4" s="35" t="s">
        <v>11</v>
      </c>
      <c r="N4" s="35" t="s">
        <v>73</v>
      </c>
      <c r="O4" s="36" t="s">
        <v>62</v>
      </c>
      <c r="P4" s="35" t="s">
        <v>74</v>
      </c>
      <c r="Q4" s="35" t="s">
        <v>63</v>
      </c>
      <c r="R4" s="9"/>
      <c r="S4" s="35" t="s">
        <v>11</v>
      </c>
      <c r="T4" s="35" t="s">
        <v>73</v>
      </c>
      <c r="U4" s="36" t="s">
        <v>62</v>
      </c>
      <c r="V4" s="35" t="s">
        <v>74</v>
      </c>
      <c r="W4" s="35" t="s">
        <v>63</v>
      </c>
      <c r="X4" s="9"/>
      <c r="Y4" s="48" t="s">
        <v>11</v>
      </c>
      <c r="Z4" s="56" t="s">
        <v>94</v>
      </c>
      <c r="AA4" s="49" t="s">
        <v>62</v>
      </c>
      <c r="AB4" s="56" t="s">
        <v>93</v>
      </c>
      <c r="AC4" s="48" t="s">
        <v>63</v>
      </c>
      <c r="AD4" s="9"/>
      <c r="AE4" s="48" t="s">
        <v>11</v>
      </c>
      <c r="AF4" s="56" t="s">
        <v>94</v>
      </c>
      <c r="AG4" s="49" t="s">
        <v>62</v>
      </c>
      <c r="AH4" s="56" t="s">
        <v>93</v>
      </c>
      <c r="AI4" s="48" t="s">
        <v>63</v>
      </c>
      <c r="AK4" s="50" t="s">
        <v>11</v>
      </c>
      <c r="AL4" s="55" t="s">
        <v>92</v>
      </c>
      <c r="AM4" s="51" t="s">
        <v>62</v>
      </c>
      <c r="AN4" s="55" t="s">
        <v>91</v>
      </c>
      <c r="AO4" s="50" t="s">
        <v>63</v>
      </c>
      <c r="AP4" s="9"/>
      <c r="AQ4" s="50" t="s">
        <v>11</v>
      </c>
      <c r="AR4" s="55" t="s">
        <v>92</v>
      </c>
      <c r="AS4" s="51" t="s">
        <v>62</v>
      </c>
      <c r="AT4" s="55" t="s">
        <v>91</v>
      </c>
      <c r="AU4" s="50" t="s">
        <v>63</v>
      </c>
      <c r="AW4" s="52" t="s">
        <v>11</v>
      </c>
      <c r="AX4" s="54" t="s">
        <v>90</v>
      </c>
      <c r="AY4" s="53" t="s">
        <v>62</v>
      </c>
      <c r="AZ4" s="54" t="s">
        <v>89</v>
      </c>
      <c r="BA4" s="52" t="s">
        <v>63</v>
      </c>
      <c r="BB4" s="9"/>
      <c r="BC4" s="52" t="s">
        <v>11</v>
      </c>
      <c r="BD4" s="54" t="s">
        <v>90</v>
      </c>
      <c r="BE4" s="53" t="s">
        <v>62</v>
      </c>
      <c r="BF4" s="54" t="s">
        <v>89</v>
      </c>
      <c r="BG4" s="52" t="s">
        <v>63</v>
      </c>
    </row>
    <row r="5" spans="1:59" ht="15">
      <c r="A5" s="24" t="s">
        <v>23</v>
      </c>
      <c r="B5" s="24">
        <v>84.1</v>
      </c>
      <c r="C5" s="10">
        <v>83.6</v>
      </c>
      <c r="D5" s="10">
        <v>2011</v>
      </c>
      <c r="E5" s="24">
        <v>70.737619342547944</v>
      </c>
      <c r="F5" s="10">
        <v>2009</v>
      </c>
      <c r="G5" s="27"/>
      <c r="H5" s="25">
        <f>((B5-MIN($B$5:$B$35))/(MAX($B$5:$B$35)-MIN($B$5:$B$35)))</f>
        <v>0.83434835566382448</v>
      </c>
      <c r="I5" s="25">
        <f>((E5-MIN($E$5:$E$35))/(MAX($E$5:$E$35)-MIN($E$5:$E$35)))</f>
        <v>0.68431208342461158</v>
      </c>
      <c r="J5" s="25">
        <f>H5*I5</f>
        <v>0.57095466156621055</v>
      </c>
      <c r="K5" s="25">
        <f>B5*E5/100</f>
        <v>59.490337867082815</v>
      </c>
      <c r="L5" s="3"/>
      <c r="M5" s="18" t="s">
        <v>23</v>
      </c>
      <c r="N5" s="19">
        <v>3.4</v>
      </c>
      <c r="O5" s="11">
        <v>2010</v>
      </c>
      <c r="P5" s="19">
        <v>8.3000000000000007</v>
      </c>
      <c r="Q5" s="18">
        <f t="shared" ref="Q5:Q34" si="0">P5-N5</f>
        <v>4.9000000000000004</v>
      </c>
      <c r="R5" s="3"/>
      <c r="S5" s="18" t="s">
        <v>23</v>
      </c>
      <c r="T5" s="19">
        <v>3.5</v>
      </c>
      <c r="U5" s="11">
        <v>2009</v>
      </c>
      <c r="V5" s="19">
        <v>6.9</v>
      </c>
      <c r="W5" s="18">
        <f t="shared" ref="W5:W35" si="1">V5-T5</f>
        <v>3.4000000000000004</v>
      </c>
      <c r="Y5" s="18" t="s">
        <v>23</v>
      </c>
      <c r="Z5" s="19">
        <v>6.7</v>
      </c>
      <c r="AA5" s="11">
        <v>2010</v>
      </c>
      <c r="AB5" s="19">
        <v>32.6</v>
      </c>
      <c r="AC5" s="18">
        <f t="shared" ref="AC5:AC34" si="2">AB5-Z5</f>
        <v>25.900000000000002</v>
      </c>
      <c r="AD5" s="3"/>
      <c r="AE5" s="18" t="s">
        <v>23</v>
      </c>
      <c r="AF5" s="19">
        <v>7.3</v>
      </c>
      <c r="AG5" s="11">
        <v>2009</v>
      </c>
      <c r="AH5" s="19">
        <v>19.600000000000001</v>
      </c>
      <c r="AI5" s="18">
        <f t="shared" ref="AI5:AI34" si="3">AH5-AF5</f>
        <v>12.3</v>
      </c>
      <c r="AK5" s="18" t="s">
        <v>23</v>
      </c>
      <c r="AL5" s="19">
        <v>11.9</v>
      </c>
      <c r="AM5" s="11">
        <v>2010</v>
      </c>
      <c r="AN5" s="19">
        <v>31</v>
      </c>
      <c r="AO5" s="18">
        <f t="shared" ref="AO5:AO34" si="4">AN5-AL5</f>
        <v>19.100000000000001</v>
      </c>
      <c r="AP5" s="3"/>
      <c r="AQ5" s="18" t="s">
        <v>23</v>
      </c>
      <c r="AR5" s="19">
        <v>12.2</v>
      </c>
      <c r="AS5" s="11">
        <v>2009</v>
      </c>
      <c r="AT5" s="19">
        <v>33.4</v>
      </c>
      <c r="AU5" s="18">
        <f t="shared" ref="AU5:AU34" si="5">AT5-AR5</f>
        <v>21.2</v>
      </c>
      <c r="AW5" s="18" t="s">
        <v>23</v>
      </c>
      <c r="AX5" s="19">
        <v>19.2</v>
      </c>
      <c r="AY5" s="11">
        <v>2010</v>
      </c>
      <c r="AZ5" s="19">
        <v>46.1</v>
      </c>
      <c r="BA5" s="18">
        <f t="shared" ref="BA5:BA34" si="6">AZ5-AX5</f>
        <v>26.900000000000002</v>
      </c>
      <c r="BB5" s="3"/>
      <c r="BC5" s="18" t="s">
        <v>23</v>
      </c>
      <c r="BD5" s="19">
        <v>18.899999999999999</v>
      </c>
      <c r="BE5" s="11">
        <v>2009</v>
      </c>
      <c r="BF5" s="19">
        <v>47.6</v>
      </c>
      <c r="BG5" s="18">
        <f t="shared" ref="BG5:BG34" si="7">BF5-BD5</f>
        <v>28.700000000000003</v>
      </c>
    </row>
    <row r="6" spans="1:59" ht="15">
      <c r="A6" s="26" t="s">
        <v>24</v>
      </c>
      <c r="B6" s="26">
        <v>45.9</v>
      </c>
      <c r="C6" s="12">
        <v>45.9</v>
      </c>
      <c r="D6" s="12">
        <v>2009</v>
      </c>
      <c r="E6" s="26">
        <v>31.296094080424925</v>
      </c>
      <c r="F6" s="12">
        <v>2009</v>
      </c>
      <c r="G6" s="27"/>
      <c r="H6" s="28">
        <f t="shared" ref="H6:H34" si="8">((B6-MIN($B$5:$B$35))/(MAX($B$5:$B$35)-MIN($B$5:$B$35)))</f>
        <v>0.36906211936662597</v>
      </c>
      <c r="I6" s="28">
        <f t="shared" ref="I6:I34" si="9">((E6-MIN($E$5:$E$35))/(MAX($E$5:$E$35)-MIN($E$5:$E$35)))</f>
        <v>0.22958066269407673</v>
      </c>
      <c r="J6" s="28">
        <f t="shared" ref="J6:J34" si="10">H6*I6</f>
        <v>8.4729525939470446E-2</v>
      </c>
      <c r="K6" s="28">
        <f t="shared" ref="K6:K34" si="11">B6*E6/100</f>
        <v>14.36490718291504</v>
      </c>
      <c r="L6" s="3"/>
      <c r="M6" s="20" t="s">
        <v>24</v>
      </c>
      <c r="N6" s="21">
        <v>8.4</v>
      </c>
      <c r="O6" s="13">
        <v>2011</v>
      </c>
      <c r="P6" s="21">
        <v>31.9</v>
      </c>
      <c r="Q6" s="20">
        <f t="shared" si="0"/>
        <v>23.5</v>
      </c>
      <c r="R6" s="3"/>
      <c r="S6" s="20" t="s">
        <v>24</v>
      </c>
      <c r="T6" s="21">
        <v>7.7</v>
      </c>
      <c r="U6" s="13">
        <v>2009</v>
      </c>
      <c r="V6" s="21">
        <v>34.799999999999997</v>
      </c>
      <c r="W6" s="20">
        <f t="shared" si="1"/>
        <v>27.099999999999998</v>
      </c>
      <c r="Y6" s="20" t="s">
        <v>24</v>
      </c>
      <c r="Z6" s="21">
        <v>13.1</v>
      </c>
      <c r="AA6" s="13">
        <v>2011</v>
      </c>
      <c r="AB6" s="21">
        <v>16.2</v>
      </c>
      <c r="AC6" s="20">
        <f t="shared" si="2"/>
        <v>3.0999999999999996</v>
      </c>
      <c r="AD6" s="3"/>
      <c r="AE6" s="20" t="s">
        <v>24</v>
      </c>
      <c r="AF6" s="21">
        <v>11.6</v>
      </c>
      <c r="AG6" s="13">
        <v>2009</v>
      </c>
      <c r="AH6" s="21">
        <v>44.6</v>
      </c>
      <c r="AI6" s="20">
        <f t="shared" si="3"/>
        <v>33</v>
      </c>
      <c r="AK6" s="20" t="s">
        <v>24</v>
      </c>
      <c r="AL6" s="21">
        <v>18.2</v>
      </c>
      <c r="AM6" s="13">
        <v>2011</v>
      </c>
      <c r="AN6" s="21">
        <v>51.7</v>
      </c>
      <c r="AO6" s="20">
        <f t="shared" si="4"/>
        <v>33.5</v>
      </c>
      <c r="AP6" s="3"/>
      <c r="AQ6" s="20" t="s">
        <v>24</v>
      </c>
      <c r="AR6" s="21">
        <v>16.600000000000001</v>
      </c>
      <c r="AS6" s="13">
        <v>2009</v>
      </c>
      <c r="AT6" s="21">
        <v>53</v>
      </c>
      <c r="AU6" s="20">
        <f t="shared" si="5"/>
        <v>36.4</v>
      </c>
      <c r="AW6" s="20" t="s">
        <v>24</v>
      </c>
      <c r="AX6" s="21">
        <v>24.2</v>
      </c>
      <c r="AY6" s="13">
        <v>2011</v>
      </c>
      <c r="AZ6" s="21">
        <v>60.1</v>
      </c>
      <c r="BA6" s="20">
        <f t="shared" si="6"/>
        <v>35.900000000000006</v>
      </c>
      <c r="BB6" s="3"/>
      <c r="BC6" s="20" t="s">
        <v>24</v>
      </c>
      <c r="BD6" s="21">
        <v>22</v>
      </c>
      <c r="BE6" s="13">
        <v>2009</v>
      </c>
      <c r="BF6" s="21">
        <v>60.2</v>
      </c>
      <c r="BG6" s="20">
        <f t="shared" si="7"/>
        <v>38.200000000000003</v>
      </c>
    </row>
    <row r="7" spans="1:59" ht="15">
      <c r="A7" s="26" t="s">
        <v>66</v>
      </c>
      <c r="B7" s="26">
        <v>54.2</v>
      </c>
      <c r="C7" s="12">
        <v>25.8</v>
      </c>
      <c r="D7" s="12">
        <v>2011</v>
      </c>
      <c r="E7" s="26">
        <v>37.491649732827277</v>
      </c>
      <c r="F7" s="12">
        <v>2009</v>
      </c>
      <c r="G7" s="27"/>
      <c r="H7" s="28">
        <f t="shared" si="8"/>
        <v>0.47015834348355662</v>
      </c>
      <c r="I7" s="28">
        <f t="shared" si="9"/>
        <v>0.30101080656677259</v>
      </c>
      <c r="J7" s="28">
        <f t="shared" si="10"/>
        <v>0.1415227421860831</v>
      </c>
      <c r="K7" s="28">
        <f t="shared" si="11"/>
        <v>20.320474155192386</v>
      </c>
      <c r="L7" s="3"/>
      <c r="M7" s="20" t="s">
        <v>25</v>
      </c>
      <c r="N7" s="21">
        <v>3.1</v>
      </c>
      <c r="O7" s="13">
        <v>2011</v>
      </c>
      <c r="P7" s="21">
        <v>22.2</v>
      </c>
      <c r="Q7" s="20">
        <f t="shared" si="0"/>
        <v>19.099999999999998</v>
      </c>
      <c r="R7" s="3"/>
      <c r="S7" s="20" t="s">
        <v>25</v>
      </c>
      <c r="T7" s="21">
        <v>2.4</v>
      </c>
      <c r="U7" s="13">
        <v>2009</v>
      </c>
      <c r="V7" s="21">
        <v>22.1</v>
      </c>
      <c r="W7" s="20">
        <f t="shared" si="1"/>
        <v>19.700000000000003</v>
      </c>
      <c r="Y7" s="20" t="s">
        <v>25</v>
      </c>
      <c r="Z7" s="21">
        <v>5.3</v>
      </c>
      <c r="AA7" s="13">
        <v>2011</v>
      </c>
      <c r="AB7" s="21">
        <v>42.7</v>
      </c>
      <c r="AC7" s="20">
        <f t="shared" si="2"/>
        <v>37.400000000000006</v>
      </c>
      <c r="AD7" s="3"/>
      <c r="AE7" s="20" t="s">
        <v>25</v>
      </c>
      <c r="AF7" s="21">
        <v>4.7</v>
      </c>
      <c r="AG7" s="13">
        <v>2009</v>
      </c>
      <c r="AH7" s="21">
        <v>37</v>
      </c>
      <c r="AI7" s="20">
        <f t="shared" si="3"/>
        <v>32.299999999999997</v>
      </c>
      <c r="AK7" s="20" t="s">
        <v>25</v>
      </c>
      <c r="AL7" s="21">
        <v>9.4</v>
      </c>
      <c r="AM7" s="13">
        <v>2011</v>
      </c>
      <c r="AN7" s="21">
        <v>46.4</v>
      </c>
      <c r="AO7" s="20">
        <f t="shared" si="4"/>
        <v>37</v>
      </c>
      <c r="AP7" s="3"/>
      <c r="AQ7" s="20" t="s">
        <v>25</v>
      </c>
      <c r="AR7" s="21">
        <v>7.9</v>
      </c>
      <c r="AS7" s="13">
        <v>2009</v>
      </c>
      <c r="AT7" s="21">
        <v>47.3</v>
      </c>
      <c r="AU7" s="20">
        <f t="shared" si="5"/>
        <v>39.4</v>
      </c>
      <c r="AW7" s="20" t="s">
        <v>25</v>
      </c>
      <c r="AX7" s="21">
        <v>15.2</v>
      </c>
      <c r="AY7" s="13">
        <v>2011</v>
      </c>
      <c r="AZ7" s="21">
        <v>57.1</v>
      </c>
      <c r="BA7" s="20">
        <f t="shared" si="6"/>
        <v>41.900000000000006</v>
      </c>
      <c r="BB7" s="3"/>
      <c r="BC7" s="20" t="s">
        <v>25</v>
      </c>
      <c r="BD7" s="21">
        <v>14.1</v>
      </c>
      <c r="BE7" s="13">
        <v>2009</v>
      </c>
      <c r="BF7" s="21">
        <v>61.7</v>
      </c>
      <c r="BG7" s="20">
        <f t="shared" si="7"/>
        <v>47.6</v>
      </c>
    </row>
    <row r="8" spans="1:59" ht="15">
      <c r="A8" s="26" t="s">
        <v>26</v>
      </c>
      <c r="B8" s="26">
        <v>55.5</v>
      </c>
      <c r="C8" s="12">
        <v>60.9</v>
      </c>
      <c r="D8" s="12">
        <v>2011</v>
      </c>
      <c r="E8" s="26">
        <v>93.392803018070936</v>
      </c>
      <c r="F8" s="12">
        <v>2009</v>
      </c>
      <c r="G8" s="27"/>
      <c r="H8" s="28">
        <f t="shared" si="8"/>
        <v>0.48599269183922039</v>
      </c>
      <c r="I8" s="28">
        <f t="shared" si="9"/>
        <v>0.94550948365738485</v>
      </c>
      <c r="J8" s="28">
        <f t="shared" si="10"/>
        <v>0.4595106991221638</v>
      </c>
      <c r="K8" s="28">
        <f t="shared" si="11"/>
        <v>51.833005675029369</v>
      </c>
      <c r="L8" s="3"/>
      <c r="M8" s="20" t="s">
        <v>26</v>
      </c>
      <c r="N8" s="21">
        <v>5.8</v>
      </c>
      <c r="O8" s="13">
        <v>2010</v>
      </c>
      <c r="P8" s="21">
        <v>5.8</v>
      </c>
      <c r="Q8" s="20">
        <f t="shared" si="0"/>
        <v>0</v>
      </c>
      <c r="R8" s="3"/>
      <c r="S8" s="20" t="s">
        <v>26</v>
      </c>
      <c r="T8" s="21">
        <v>5.0999999999999996</v>
      </c>
      <c r="U8" s="13">
        <v>2009</v>
      </c>
      <c r="V8" s="21">
        <v>17.7</v>
      </c>
      <c r="W8" s="20">
        <f t="shared" si="1"/>
        <v>12.6</v>
      </c>
      <c r="Y8" s="20" t="s">
        <v>26</v>
      </c>
      <c r="Z8" s="21">
        <v>9.1999999999999993</v>
      </c>
      <c r="AA8" s="13">
        <v>2010</v>
      </c>
      <c r="AB8" s="21">
        <v>33.700000000000003</v>
      </c>
      <c r="AC8" s="20">
        <f t="shared" si="2"/>
        <v>24.500000000000004</v>
      </c>
      <c r="AD8" s="3"/>
      <c r="AE8" s="20" t="s">
        <v>26</v>
      </c>
      <c r="AF8" s="21">
        <v>7.8</v>
      </c>
      <c r="AG8" s="13">
        <v>2009</v>
      </c>
      <c r="AH8" s="21">
        <v>28.3</v>
      </c>
      <c r="AI8" s="20">
        <f t="shared" si="3"/>
        <v>20.5</v>
      </c>
      <c r="AK8" s="20" t="s">
        <v>26</v>
      </c>
      <c r="AL8" s="21">
        <v>12.7</v>
      </c>
      <c r="AM8" s="13">
        <v>2010</v>
      </c>
      <c r="AN8" s="21">
        <v>36</v>
      </c>
      <c r="AO8" s="20">
        <f t="shared" si="4"/>
        <v>23.3</v>
      </c>
      <c r="AP8" s="3"/>
      <c r="AQ8" s="20" t="s">
        <v>26</v>
      </c>
      <c r="AR8" s="21">
        <v>11.8</v>
      </c>
      <c r="AS8" s="13">
        <v>2009</v>
      </c>
      <c r="AT8" s="21">
        <v>42.1</v>
      </c>
      <c r="AU8" s="20">
        <f t="shared" si="5"/>
        <v>30.3</v>
      </c>
      <c r="AW8" s="20" t="s">
        <v>26</v>
      </c>
      <c r="AX8" s="21">
        <v>17.8</v>
      </c>
      <c r="AY8" s="13">
        <v>2010</v>
      </c>
      <c r="AZ8" s="21">
        <v>58.8</v>
      </c>
      <c r="BA8" s="20">
        <f t="shared" si="6"/>
        <v>41</v>
      </c>
      <c r="BB8" s="3"/>
      <c r="BC8" s="20" t="s">
        <v>26</v>
      </c>
      <c r="BD8" s="21">
        <v>16.3</v>
      </c>
      <c r="BE8" s="13">
        <v>2009</v>
      </c>
      <c r="BF8" s="21">
        <v>55.4</v>
      </c>
      <c r="BG8" s="20">
        <f t="shared" si="7"/>
        <v>39.099999999999994</v>
      </c>
    </row>
    <row r="9" spans="1:59" ht="15">
      <c r="A9" s="26" t="s">
        <v>67</v>
      </c>
      <c r="B9" s="26">
        <v>97.7</v>
      </c>
      <c r="C9" s="12">
        <v>97.7</v>
      </c>
      <c r="D9" s="12">
        <v>2010</v>
      </c>
      <c r="E9" s="26">
        <v>98.11908534406605</v>
      </c>
      <c r="F9" s="12">
        <v>2008</v>
      </c>
      <c r="G9" s="27"/>
      <c r="H9" s="28">
        <f t="shared" si="8"/>
        <v>1</v>
      </c>
      <c r="I9" s="28">
        <f t="shared" si="9"/>
        <v>1</v>
      </c>
      <c r="J9" s="28">
        <f t="shared" si="10"/>
        <v>1</v>
      </c>
      <c r="K9" s="28">
        <f t="shared" si="11"/>
        <v>95.862346381152534</v>
      </c>
      <c r="L9" s="3"/>
      <c r="M9" s="20" t="s">
        <v>27</v>
      </c>
      <c r="N9" s="21">
        <v>4.4000000000000004</v>
      </c>
      <c r="O9" s="13">
        <v>2011</v>
      </c>
      <c r="P9" s="21">
        <v>19.399999999999999</v>
      </c>
      <c r="Q9" s="20">
        <f t="shared" si="0"/>
        <v>14.999999999999998</v>
      </c>
      <c r="R9" s="3"/>
      <c r="S9" s="20" t="s">
        <v>27</v>
      </c>
      <c r="T9" s="21">
        <v>4.9000000000000004</v>
      </c>
      <c r="U9" s="13">
        <v>2009</v>
      </c>
      <c r="V9" s="21">
        <v>26.2</v>
      </c>
      <c r="W9" s="20">
        <f t="shared" si="1"/>
        <v>21.299999999999997</v>
      </c>
      <c r="Y9" s="20" t="s">
        <v>27</v>
      </c>
      <c r="Z9" s="21">
        <v>9.9</v>
      </c>
      <c r="AA9" s="13">
        <v>2011</v>
      </c>
      <c r="AB9" s="21">
        <v>15.2</v>
      </c>
      <c r="AC9" s="20">
        <f t="shared" si="2"/>
        <v>5.2999999999999989</v>
      </c>
      <c r="AD9" s="3"/>
      <c r="AE9" s="20" t="s">
        <v>27</v>
      </c>
      <c r="AF9" s="21">
        <v>9.4</v>
      </c>
      <c r="AG9" s="13">
        <v>2009</v>
      </c>
      <c r="AH9" s="21">
        <v>48.4</v>
      </c>
      <c r="AI9" s="20">
        <f t="shared" si="3"/>
        <v>39</v>
      </c>
      <c r="AK9" s="20" t="s">
        <v>27</v>
      </c>
      <c r="AL9" s="21">
        <v>15.7</v>
      </c>
      <c r="AM9" s="13">
        <v>2011</v>
      </c>
      <c r="AN9" s="21">
        <v>67.7</v>
      </c>
      <c r="AO9" s="20">
        <f t="shared" si="4"/>
        <v>52</v>
      </c>
      <c r="AP9" s="3"/>
      <c r="AQ9" s="20" t="s">
        <v>27</v>
      </c>
      <c r="AR9" s="21">
        <v>15</v>
      </c>
      <c r="AS9" s="13">
        <v>2009</v>
      </c>
      <c r="AT9" s="21">
        <v>62</v>
      </c>
      <c r="AU9" s="20">
        <f t="shared" si="5"/>
        <v>47</v>
      </c>
      <c r="AW9" s="20" t="s">
        <v>27</v>
      </c>
      <c r="AX9" s="21">
        <v>22.6</v>
      </c>
      <c r="AY9" s="13">
        <v>2011</v>
      </c>
      <c r="AZ9" s="21">
        <v>74.900000000000006</v>
      </c>
      <c r="BA9" s="20">
        <f t="shared" si="6"/>
        <v>52.300000000000004</v>
      </c>
      <c r="BB9" s="3"/>
      <c r="BC9" s="20" t="s">
        <v>27</v>
      </c>
      <c r="BD9" s="21">
        <v>21.4</v>
      </c>
      <c r="BE9" s="13">
        <v>2009</v>
      </c>
      <c r="BF9" s="21">
        <v>74.099999999999994</v>
      </c>
      <c r="BG9" s="20">
        <f t="shared" si="7"/>
        <v>52.699999999999996</v>
      </c>
    </row>
    <row r="10" spans="1:59" ht="15">
      <c r="A10" s="26" t="s">
        <v>28</v>
      </c>
      <c r="B10" s="26">
        <v>52.6</v>
      </c>
      <c r="C10" s="12">
        <v>60.9</v>
      </c>
      <c r="D10" s="12">
        <v>2010</v>
      </c>
      <c r="E10" s="26">
        <v>41.205934250375428</v>
      </c>
      <c r="F10" s="12">
        <v>2007</v>
      </c>
      <c r="G10" s="27"/>
      <c r="H10" s="28">
        <f t="shared" si="8"/>
        <v>0.45066991473812418</v>
      </c>
      <c r="I10" s="28">
        <f t="shared" si="9"/>
        <v>0.34383374164439001</v>
      </c>
      <c r="J10" s="28">
        <f t="shared" si="10"/>
        <v>0.15495552303096746</v>
      </c>
      <c r="K10" s="28">
        <f t="shared" si="11"/>
        <v>21.674321415697477</v>
      </c>
      <c r="L10" s="3"/>
      <c r="M10" s="20" t="s">
        <v>28</v>
      </c>
      <c r="N10" s="21">
        <v>8.1999999999999993</v>
      </c>
      <c r="O10" s="13">
        <v>2011</v>
      </c>
      <c r="P10" s="21">
        <v>29.3</v>
      </c>
      <c r="Q10" s="20">
        <f t="shared" si="0"/>
        <v>21.1</v>
      </c>
      <c r="R10" s="3"/>
      <c r="S10" s="20" t="s">
        <v>28</v>
      </c>
      <c r="T10" s="21">
        <v>5.9</v>
      </c>
      <c r="U10" s="13">
        <v>2009</v>
      </c>
      <c r="V10" s="21">
        <v>30.8</v>
      </c>
      <c r="W10" s="20">
        <f t="shared" si="1"/>
        <v>24.9</v>
      </c>
      <c r="Y10" s="20" t="s">
        <v>28</v>
      </c>
      <c r="Z10" s="21">
        <v>12.5</v>
      </c>
      <c r="AA10" s="13">
        <v>2011</v>
      </c>
      <c r="AB10" s="21">
        <v>50.2</v>
      </c>
      <c r="AC10" s="20">
        <f t="shared" si="2"/>
        <v>37.700000000000003</v>
      </c>
      <c r="AD10" s="3"/>
      <c r="AE10" s="20" t="s">
        <v>28</v>
      </c>
      <c r="AF10" s="21">
        <v>9.9</v>
      </c>
      <c r="AG10" s="13">
        <v>2009</v>
      </c>
      <c r="AH10" s="21">
        <v>41.4</v>
      </c>
      <c r="AI10" s="20">
        <f t="shared" si="3"/>
        <v>31.5</v>
      </c>
      <c r="AK10" s="20" t="s">
        <v>28</v>
      </c>
      <c r="AL10" s="21">
        <v>18.100000000000001</v>
      </c>
      <c r="AM10" s="13">
        <v>2011</v>
      </c>
      <c r="AN10" s="21">
        <v>52.1</v>
      </c>
      <c r="AO10" s="20">
        <f t="shared" si="4"/>
        <v>34</v>
      </c>
      <c r="AP10" s="3"/>
      <c r="AQ10" s="20" t="s">
        <v>28</v>
      </c>
      <c r="AR10" s="21">
        <v>15.9</v>
      </c>
      <c r="AS10" s="13">
        <v>2009</v>
      </c>
      <c r="AT10" s="21">
        <v>55.2</v>
      </c>
      <c r="AU10" s="20">
        <f t="shared" si="5"/>
        <v>39.300000000000004</v>
      </c>
      <c r="AW10" s="20" t="s">
        <v>28</v>
      </c>
      <c r="AX10" s="21">
        <v>24.5</v>
      </c>
      <c r="AY10" s="13">
        <v>2011</v>
      </c>
      <c r="AZ10" s="21">
        <v>62.2</v>
      </c>
      <c r="BA10" s="20">
        <f t="shared" si="6"/>
        <v>37.700000000000003</v>
      </c>
      <c r="BB10" s="3"/>
      <c r="BC10" s="20" t="s">
        <v>28</v>
      </c>
      <c r="BD10" s="21">
        <v>21.9</v>
      </c>
      <c r="BE10" s="13">
        <v>2009</v>
      </c>
      <c r="BF10" s="21">
        <v>63.2</v>
      </c>
      <c r="BG10" s="20">
        <f t="shared" si="7"/>
        <v>41.300000000000004</v>
      </c>
    </row>
    <row r="11" spans="1:59" ht="15">
      <c r="A11" s="26" t="s">
        <v>29</v>
      </c>
      <c r="B11" s="26">
        <v>91.3</v>
      </c>
      <c r="C11" s="12">
        <v>87.2</v>
      </c>
      <c r="D11" s="12">
        <v>2010</v>
      </c>
      <c r="E11" s="26">
        <v>23.476805222512358</v>
      </c>
      <c r="F11" s="12">
        <v>2009</v>
      </c>
      <c r="G11" s="27"/>
      <c r="H11" s="28">
        <f t="shared" si="8"/>
        <v>0.92204628501827035</v>
      </c>
      <c r="I11" s="28">
        <f t="shared" si="9"/>
        <v>0.13943008388581613</v>
      </c>
      <c r="J11" s="28">
        <f t="shared" si="10"/>
        <v>0.12856099086670256</v>
      </c>
      <c r="K11" s="28">
        <f t="shared" si="11"/>
        <v>21.434323168153782</v>
      </c>
      <c r="L11" s="3"/>
      <c r="M11" s="20" t="s">
        <v>29</v>
      </c>
      <c r="N11" s="20">
        <v>5</v>
      </c>
      <c r="O11" s="13">
        <v>2010</v>
      </c>
      <c r="P11" s="20">
        <v>4.9000000000000004</v>
      </c>
      <c r="Q11" s="20">
        <f t="shared" si="0"/>
        <v>-9.9999999999999645E-2</v>
      </c>
      <c r="R11" s="3"/>
      <c r="S11" s="20" t="s">
        <v>29</v>
      </c>
      <c r="T11" s="20">
        <v>3.1</v>
      </c>
      <c r="U11" s="13">
        <v>2009</v>
      </c>
      <c r="V11" s="20">
        <v>4.7</v>
      </c>
      <c r="W11" s="20">
        <f t="shared" si="1"/>
        <v>1.6</v>
      </c>
      <c r="Y11" s="20" t="s">
        <v>29</v>
      </c>
      <c r="Z11" s="20">
        <v>7.7</v>
      </c>
      <c r="AA11" s="13">
        <v>2010</v>
      </c>
      <c r="AB11" s="20">
        <v>39.9</v>
      </c>
      <c r="AC11" s="20">
        <f t="shared" si="2"/>
        <v>32.199999999999996</v>
      </c>
      <c r="AD11" s="3"/>
      <c r="AE11" s="20" t="s">
        <v>29</v>
      </c>
      <c r="AF11" s="20">
        <v>6.9</v>
      </c>
      <c r="AG11" s="13">
        <v>2009</v>
      </c>
      <c r="AH11" s="20">
        <v>13.2</v>
      </c>
      <c r="AI11" s="20">
        <f t="shared" si="3"/>
        <v>6.2999999999999989</v>
      </c>
      <c r="AK11" s="20" t="s">
        <v>29</v>
      </c>
      <c r="AL11" s="20">
        <v>15.7</v>
      </c>
      <c r="AM11" s="13">
        <v>2010</v>
      </c>
      <c r="AN11" s="20">
        <v>26.7</v>
      </c>
      <c r="AO11" s="20">
        <f t="shared" si="4"/>
        <v>11</v>
      </c>
      <c r="AP11" s="3"/>
      <c r="AQ11" s="20" t="s">
        <v>29</v>
      </c>
      <c r="AR11" s="20">
        <v>13.9</v>
      </c>
      <c r="AS11" s="13">
        <v>2009</v>
      </c>
      <c r="AT11" s="20">
        <v>28.4</v>
      </c>
      <c r="AU11" s="20">
        <f t="shared" si="5"/>
        <v>14.499999999999998</v>
      </c>
      <c r="AW11" s="20" t="s">
        <v>29</v>
      </c>
      <c r="AX11" s="20">
        <v>24.4</v>
      </c>
      <c r="AY11" s="13">
        <v>2010</v>
      </c>
      <c r="AZ11" s="20">
        <v>40.299999999999997</v>
      </c>
      <c r="BA11" s="20">
        <f t="shared" si="6"/>
        <v>15.899999999999999</v>
      </c>
      <c r="BB11" s="3"/>
      <c r="BC11" s="20" t="s">
        <v>29</v>
      </c>
      <c r="BD11" s="20">
        <v>22.2</v>
      </c>
      <c r="BE11" s="13">
        <v>2009</v>
      </c>
      <c r="BF11" s="20">
        <v>47</v>
      </c>
      <c r="BG11" s="20">
        <f t="shared" si="7"/>
        <v>24.8</v>
      </c>
    </row>
    <row r="12" spans="1:59" ht="15">
      <c r="A12" s="26" t="s">
        <v>30</v>
      </c>
      <c r="B12" s="26">
        <v>71.8</v>
      </c>
      <c r="C12" s="12">
        <v>71.8</v>
      </c>
      <c r="D12" s="12">
        <v>2008</v>
      </c>
      <c r="E12" s="26">
        <v>22.527907695161336</v>
      </c>
      <c r="F12" s="12">
        <v>2008</v>
      </c>
      <c r="G12" s="27"/>
      <c r="H12" s="28">
        <f t="shared" si="8"/>
        <v>0.68453105968331296</v>
      </c>
      <c r="I12" s="28">
        <f t="shared" si="9"/>
        <v>0.12849000188157378</v>
      </c>
      <c r="J12" s="28">
        <f t="shared" si="10"/>
        <v>8.795539714670457E-2</v>
      </c>
      <c r="K12" s="28">
        <f t="shared" si="11"/>
        <v>16.175037725125836</v>
      </c>
      <c r="L12" s="3"/>
      <c r="M12" s="20" t="s">
        <v>30</v>
      </c>
      <c r="N12" s="21">
        <v>7.3</v>
      </c>
      <c r="O12" s="13">
        <v>2010</v>
      </c>
      <c r="P12" s="21">
        <v>18.7</v>
      </c>
      <c r="Q12" s="20">
        <f t="shared" si="0"/>
        <v>11.399999999999999</v>
      </c>
      <c r="R12" s="3"/>
      <c r="S12" s="20" t="s">
        <v>30</v>
      </c>
      <c r="T12" s="21">
        <v>6.7</v>
      </c>
      <c r="U12" s="13">
        <v>2009</v>
      </c>
      <c r="V12" s="21">
        <v>16.399999999999999</v>
      </c>
      <c r="W12" s="20">
        <f t="shared" si="1"/>
        <v>9.6999999999999993</v>
      </c>
      <c r="Y12" s="20" t="s">
        <v>30</v>
      </c>
      <c r="Z12" s="21">
        <v>12.6</v>
      </c>
      <c r="AA12" s="13">
        <v>2010</v>
      </c>
      <c r="AB12" s="21">
        <v>9.8000000000000007</v>
      </c>
      <c r="AC12" s="20">
        <f t="shared" si="2"/>
        <v>-2.7999999999999989</v>
      </c>
      <c r="AD12" s="3"/>
      <c r="AE12" s="20" t="s">
        <v>30</v>
      </c>
      <c r="AF12" s="21">
        <v>11.9</v>
      </c>
      <c r="AG12" s="13">
        <v>2009</v>
      </c>
      <c r="AH12" s="21">
        <v>27.7</v>
      </c>
      <c r="AI12" s="20">
        <f t="shared" si="3"/>
        <v>15.799999999999999</v>
      </c>
      <c r="AK12" s="20" t="s">
        <v>30</v>
      </c>
      <c r="AL12" s="21">
        <v>19.2</v>
      </c>
      <c r="AM12" s="13">
        <v>2010</v>
      </c>
      <c r="AN12" s="21">
        <v>38.6</v>
      </c>
      <c r="AO12" s="20">
        <f t="shared" si="4"/>
        <v>19.400000000000002</v>
      </c>
      <c r="AP12" s="3"/>
      <c r="AQ12" s="20" t="s">
        <v>30</v>
      </c>
      <c r="AR12" s="21">
        <v>18.3</v>
      </c>
      <c r="AS12" s="13">
        <v>2009</v>
      </c>
      <c r="AT12" s="21">
        <v>37.9</v>
      </c>
      <c r="AU12" s="20">
        <f t="shared" si="5"/>
        <v>19.599999999999998</v>
      </c>
      <c r="AW12" s="20" t="s">
        <v>30</v>
      </c>
      <c r="AX12" s="21">
        <v>25.8</v>
      </c>
      <c r="AY12" s="13">
        <v>2010</v>
      </c>
      <c r="AZ12" s="21">
        <v>51.4</v>
      </c>
      <c r="BA12" s="20">
        <f t="shared" si="6"/>
        <v>25.599999999999998</v>
      </c>
      <c r="BB12" s="3"/>
      <c r="BC12" s="20" t="s">
        <v>30</v>
      </c>
      <c r="BD12" s="21">
        <v>23.3</v>
      </c>
      <c r="BE12" s="13">
        <v>2009</v>
      </c>
      <c r="BF12" s="21">
        <v>45.5</v>
      </c>
      <c r="BG12" s="20">
        <f t="shared" si="7"/>
        <v>22.2</v>
      </c>
    </row>
    <row r="13" spans="1:59" ht="15">
      <c r="A13" s="26" t="s">
        <v>31</v>
      </c>
      <c r="B13" s="26">
        <v>62.3</v>
      </c>
      <c r="C13" s="12">
        <v>53.6</v>
      </c>
      <c r="D13" s="12">
        <v>2011</v>
      </c>
      <c r="E13" s="26">
        <v>38.548898480459584</v>
      </c>
      <c r="F13" s="12">
        <v>2009</v>
      </c>
      <c r="G13" s="27"/>
      <c r="H13" s="28">
        <f t="shared" si="8"/>
        <v>0.5688185140073081</v>
      </c>
      <c r="I13" s="28">
        <f t="shared" si="9"/>
        <v>0.31320009746973149</v>
      </c>
      <c r="J13" s="28">
        <f t="shared" si="10"/>
        <v>0.17815401402967673</v>
      </c>
      <c r="K13" s="28">
        <f t="shared" si="11"/>
        <v>24.015963753326318</v>
      </c>
      <c r="L13" s="3"/>
      <c r="M13" s="20" t="s">
        <v>31</v>
      </c>
      <c r="N13" s="21">
        <v>10.7</v>
      </c>
      <c r="O13" s="13">
        <v>2011</v>
      </c>
      <c r="P13" s="21">
        <v>22.4</v>
      </c>
      <c r="Q13" s="20">
        <f t="shared" si="0"/>
        <v>11.7</v>
      </c>
      <c r="R13" s="3"/>
      <c r="S13" s="20" t="s">
        <v>31</v>
      </c>
      <c r="T13" s="21">
        <v>8.3000000000000007</v>
      </c>
      <c r="U13" s="13">
        <v>2009</v>
      </c>
      <c r="V13" s="21">
        <v>20.7</v>
      </c>
      <c r="W13" s="20">
        <f t="shared" si="1"/>
        <v>12.399999999999999</v>
      </c>
      <c r="Y13" s="20" t="s">
        <v>31</v>
      </c>
      <c r="Z13" s="21">
        <v>15.3</v>
      </c>
      <c r="AA13" s="13">
        <v>2011</v>
      </c>
      <c r="AB13" s="21">
        <v>25.9</v>
      </c>
      <c r="AC13" s="20">
        <f t="shared" si="2"/>
        <v>10.599999999999998</v>
      </c>
      <c r="AD13" s="3"/>
      <c r="AE13" s="20" t="s">
        <v>31</v>
      </c>
      <c r="AF13" s="21">
        <v>12.3</v>
      </c>
      <c r="AG13" s="13">
        <v>2009</v>
      </c>
      <c r="AH13" s="21">
        <v>29.8</v>
      </c>
      <c r="AI13" s="20">
        <f t="shared" si="3"/>
        <v>17.5</v>
      </c>
      <c r="AK13" s="20" t="s">
        <v>31</v>
      </c>
      <c r="AL13" s="21">
        <v>20.9</v>
      </c>
      <c r="AM13" s="13">
        <v>2011</v>
      </c>
      <c r="AN13" s="21">
        <v>40.6</v>
      </c>
      <c r="AO13" s="20">
        <f t="shared" si="4"/>
        <v>19.700000000000003</v>
      </c>
      <c r="AP13" s="3"/>
      <c r="AQ13" s="20" t="s">
        <v>31</v>
      </c>
      <c r="AR13" s="21">
        <v>17.399999999999999</v>
      </c>
      <c r="AS13" s="13">
        <v>2009</v>
      </c>
      <c r="AT13" s="21">
        <v>38.799999999999997</v>
      </c>
      <c r="AU13" s="20">
        <f t="shared" si="5"/>
        <v>21.4</v>
      </c>
      <c r="AW13" s="20" t="s">
        <v>31</v>
      </c>
      <c r="AX13" s="21">
        <v>26.9</v>
      </c>
      <c r="AY13" s="13">
        <v>2011</v>
      </c>
      <c r="AZ13" s="21">
        <v>51.8</v>
      </c>
      <c r="BA13" s="20">
        <f t="shared" si="6"/>
        <v>24.9</v>
      </c>
      <c r="BB13" s="3"/>
      <c r="BC13" s="20" t="s">
        <v>31</v>
      </c>
      <c r="BD13" s="21">
        <v>24.1</v>
      </c>
      <c r="BE13" s="13">
        <v>2009</v>
      </c>
      <c r="BF13" s="21">
        <v>50.1</v>
      </c>
      <c r="BG13" s="20">
        <f t="shared" si="7"/>
        <v>26</v>
      </c>
    </row>
    <row r="14" spans="1:59" ht="15">
      <c r="A14" s="26" t="s">
        <v>32</v>
      </c>
      <c r="B14" s="26">
        <v>60.4</v>
      </c>
      <c r="C14" s="12">
        <v>60.4</v>
      </c>
      <c r="D14" s="12">
        <v>2011</v>
      </c>
      <c r="E14" s="26">
        <v>38.198005568902346</v>
      </c>
      <c r="F14" s="12">
        <v>2009</v>
      </c>
      <c r="G14" s="27"/>
      <c r="H14" s="28">
        <f t="shared" si="8"/>
        <v>0.5456760048721071</v>
      </c>
      <c r="I14" s="28">
        <f t="shared" si="9"/>
        <v>0.30915456345104764</v>
      </c>
      <c r="J14" s="28">
        <f t="shared" si="10"/>
        <v>0.16869822707194801</v>
      </c>
      <c r="K14" s="28">
        <f t="shared" si="11"/>
        <v>23.071595363617018</v>
      </c>
      <c r="L14" s="3"/>
      <c r="M14" s="20" t="s">
        <v>32</v>
      </c>
      <c r="N14" s="21">
        <v>3.9</v>
      </c>
      <c r="O14" s="13">
        <v>2010</v>
      </c>
      <c r="P14" s="21">
        <v>10.6</v>
      </c>
      <c r="Q14" s="20">
        <f t="shared" si="0"/>
        <v>6.6999999999999993</v>
      </c>
      <c r="R14" s="3"/>
      <c r="S14" s="20" t="s">
        <v>32</v>
      </c>
      <c r="T14" s="21">
        <v>3.3</v>
      </c>
      <c r="U14" s="13">
        <v>2009</v>
      </c>
      <c r="V14" s="21">
        <v>11.5</v>
      </c>
      <c r="W14" s="20">
        <f t="shared" si="1"/>
        <v>8.1999999999999993</v>
      </c>
      <c r="Y14" s="20" t="s">
        <v>32</v>
      </c>
      <c r="Z14" s="21">
        <v>7.4</v>
      </c>
      <c r="AA14" s="13">
        <v>2010</v>
      </c>
      <c r="AB14" s="21">
        <v>31.2</v>
      </c>
      <c r="AC14" s="20">
        <f t="shared" si="2"/>
        <v>23.799999999999997</v>
      </c>
      <c r="AD14" s="3"/>
      <c r="AE14" s="20" t="s">
        <v>32</v>
      </c>
      <c r="AF14" s="21">
        <v>6.4</v>
      </c>
      <c r="AG14" s="13">
        <v>2009</v>
      </c>
      <c r="AH14" s="21">
        <v>23.1</v>
      </c>
      <c r="AI14" s="20">
        <f t="shared" si="3"/>
        <v>16.700000000000003</v>
      </c>
      <c r="AK14" s="20" t="s">
        <v>32</v>
      </c>
      <c r="AL14" s="21">
        <v>12.4</v>
      </c>
      <c r="AM14" s="13">
        <v>2010</v>
      </c>
      <c r="AN14" s="21">
        <v>33.1</v>
      </c>
      <c r="AO14" s="20">
        <f t="shared" si="4"/>
        <v>20.700000000000003</v>
      </c>
      <c r="AP14" s="3"/>
      <c r="AQ14" s="20" t="s">
        <v>32</v>
      </c>
      <c r="AR14" s="21">
        <v>12</v>
      </c>
      <c r="AS14" s="13">
        <v>2009</v>
      </c>
      <c r="AT14" s="21">
        <v>37.1</v>
      </c>
      <c r="AU14" s="20">
        <f t="shared" si="5"/>
        <v>25.1</v>
      </c>
      <c r="AW14" s="20" t="s">
        <v>32</v>
      </c>
      <c r="AX14" s="21">
        <v>19.899999999999999</v>
      </c>
      <c r="AY14" s="13">
        <v>2010</v>
      </c>
      <c r="AZ14" s="21">
        <v>48.5</v>
      </c>
      <c r="BA14" s="20">
        <f t="shared" si="6"/>
        <v>28.6</v>
      </c>
      <c r="BB14" s="3"/>
      <c r="BC14" s="20" t="s">
        <v>32</v>
      </c>
      <c r="BD14" s="21">
        <v>20.100000000000001</v>
      </c>
      <c r="BE14" s="13">
        <v>2009</v>
      </c>
      <c r="BF14" s="21">
        <v>53.5</v>
      </c>
      <c r="BG14" s="20">
        <f t="shared" si="7"/>
        <v>33.4</v>
      </c>
    </row>
    <row r="15" spans="1:59" ht="15">
      <c r="A15" s="26" t="s">
        <v>33</v>
      </c>
      <c r="B15" s="26">
        <v>69.3</v>
      </c>
      <c r="C15" s="12">
        <v>69.3</v>
      </c>
      <c r="D15" s="12">
        <v>2009</v>
      </c>
      <c r="E15" s="26">
        <v>32.688948639312883</v>
      </c>
      <c r="F15" s="12">
        <v>2009</v>
      </c>
      <c r="G15" s="27"/>
      <c r="H15" s="28">
        <f t="shared" si="8"/>
        <v>0.65408038976857474</v>
      </c>
      <c r="I15" s="28">
        <f t="shared" si="9"/>
        <v>0.2456392387310023</v>
      </c>
      <c r="J15" s="28">
        <f t="shared" si="10"/>
        <v>0.16066780901162997</v>
      </c>
      <c r="K15" s="28">
        <f t="shared" si="11"/>
        <v>22.653441407043829</v>
      </c>
      <c r="L15" s="3"/>
      <c r="M15" s="20" t="s">
        <v>33</v>
      </c>
      <c r="N15" s="21">
        <v>7.3</v>
      </c>
      <c r="O15" s="13">
        <v>2010</v>
      </c>
      <c r="P15" s="21">
        <v>25.4</v>
      </c>
      <c r="Q15" s="20">
        <f t="shared" si="0"/>
        <v>18.099999999999998</v>
      </c>
      <c r="R15" s="3"/>
      <c r="S15" s="20" t="s">
        <v>33</v>
      </c>
      <c r="T15" s="21">
        <v>6.8</v>
      </c>
      <c r="U15" s="13">
        <v>2009</v>
      </c>
      <c r="V15" s="21">
        <v>23.3</v>
      </c>
      <c r="W15" s="20">
        <f t="shared" si="1"/>
        <v>16.5</v>
      </c>
      <c r="Y15" s="20" t="s">
        <v>33</v>
      </c>
      <c r="Z15" s="21">
        <v>11.6</v>
      </c>
      <c r="AA15" s="13">
        <v>2010</v>
      </c>
      <c r="AB15" s="21">
        <v>20.9</v>
      </c>
      <c r="AC15" s="20">
        <f t="shared" si="2"/>
        <v>9.2999999999999989</v>
      </c>
      <c r="AD15" s="3"/>
      <c r="AE15" s="20" t="s">
        <v>33</v>
      </c>
      <c r="AF15" s="21">
        <v>10.8</v>
      </c>
      <c r="AG15" s="13">
        <v>2009</v>
      </c>
      <c r="AH15" s="21">
        <v>30.9</v>
      </c>
      <c r="AI15" s="20">
        <f t="shared" si="3"/>
        <v>20.099999999999998</v>
      </c>
      <c r="AK15" s="20" t="s">
        <v>33</v>
      </c>
      <c r="AL15" s="21">
        <v>17.2</v>
      </c>
      <c r="AM15" s="13">
        <v>2010</v>
      </c>
      <c r="AN15" s="21">
        <v>43.9</v>
      </c>
      <c r="AO15" s="20">
        <f t="shared" si="4"/>
        <v>26.7</v>
      </c>
      <c r="AP15" s="3"/>
      <c r="AQ15" s="20" t="s">
        <v>33</v>
      </c>
      <c r="AR15" s="21">
        <v>16.7</v>
      </c>
      <c r="AS15" s="13">
        <v>2009</v>
      </c>
      <c r="AT15" s="21">
        <v>41.2</v>
      </c>
      <c r="AU15" s="20">
        <f t="shared" si="5"/>
        <v>24.500000000000004</v>
      </c>
      <c r="AW15" s="20" t="s">
        <v>33</v>
      </c>
      <c r="AX15" s="21">
        <v>24.1</v>
      </c>
      <c r="AY15" s="13">
        <v>2010</v>
      </c>
      <c r="AZ15" s="21">
        <v>54.1</v>
      </c>
      <c r="BA15" s="20">
        <f t="shared" si="6"/>
        <v>30</v>
      </c>
      <c r="BB15" s="3"/>
      <c r="BC15" s="20" t="s">
        <v>33</v>
      </c>
      <c r="BD15" s="21">
        <v>23.9</v>
      </c>
      <c r="BE15" s="13">
        <v>2009</v>
      </c>
      <c r="BF15" s="21">
        <v>53.6</v>
      </c>
      <c r="BG15" s="20">
        <f t="shared" si="7"/>
        <v>29.700000000000003</v>
      </c>
    </row>
    <row r="16" spans="1:59" ht="15">
      <c r="A16" s="26" t="s">
        <v>34</v>
      </c>
      <c r="B16" s="26">
        <v>79.099999999999994</v>
      </c>
      <c r="C16" s="12">
        <v>78.7</v>
      </c>
      <c r="D16" s="12">
        <v>2010</v>
      </c>
      <c r="E16" s="26">
        <v>20.247581213362622</v>
      </c>
      <c r="F16" s="12">
        <v>2009</v>
      </c>
      <c r="G16" s="27"/>
      <c r="H16" s="28">
        <f t="shared" si="8"/>
        <v>0.77344701583434816</v>
      </c>
      <c r="I16" s="28">
        <f t="shared" si="9"/>
        <v>0.10219953532617423</v>
      </c>
      <c r="J16" s="28">
        <f t="shared" si="10"/>
        <v>7.9045925617686502E-2</v>
      </c>
      <c r="K16" s="28">
        <f t="shared" si="11"/>
        <v>16.015836739769835</v>
      </c>
      <c r="L16" s="3"/>
      <c r="M16" s="20" t="s">
        <v>34</v>
      </c>
      <c r="N16" s="20">
        <v>2.6</v>
      </c>
      <c r="O16" s="13">
        <v>2010</v>
      </c>
      <c r="P16" s="20">
        <v>11.8</v>
      </c>
      <c r="Q16" s="20">
        <f t="shared" si="0"/>
        <v>9.2000000000000011</v>
      </c>
      <c r="R16" s="3"/>
      <c r="S16" s="20" t="s">
        <v>34</v>
      </c>
      <c r="T16" s="20">
        <v>2.2000000000000002</v>
      </c>
      <c r="U16" s="13">
        <v>2009</v>
      </c>
      <c r="V16" s="20">
        <v>13.5</v>
      </c>
      <c r="W16" s="20">
        <f t="shared" si="1"/>
        <v>11.3</v>
      </c>
      <c r="Y16" s="20" t="s">
        <v>34</v>
      </c>
      <c r="Z16" s="20">
        <v>6.1</v>
      </c>
      <c r="AA16" s="13">
        <v>2010</v>
      </c>
      <c r="AB16" s="20">
        <v>34.9</v>
      </c>
      <c r="AC16" s="20">
        <f t="shared" si="2"/>
        <v>28.799999999999997</v>
      </c>
      <c r="AD16" s="3"/>
      <c r="AE16" s="20" t="s">
        <v>34</v>
      </c>
      <c r="AF16" s="20">
        <v>5.5</v>
      </c>
      <c r="AG16" s="13">
        <v>2009</v>
      </c>
      <c r="AH16" s="20">
        <v>23</v>
      </c>
      <c r="AI16" s="20">
        <f t="shared" si="3"/>
        <v>17.5</v>
      </c>
      <c r="AK16" s="20" t="s">
        <v>34</v>
      </c>
      <c r="AL16" s="20">
        <v>11.5</v>
      </c>
      <c r="AM16" s="13">
        <v>2010</v>
      </c>
      <c r="AN16" s="20">
        <v>39.700000000000003</v>
      </c>
      <c r="AO16" s="20">
        <f t="shared" si="4"/>
        <v>28.200000000000003</v>
      </c>
      <c r="AP16" s="3"/>
      <c r="AQ16" s="20" t="s">
        <v>34</v>
      </c>
      <c r="AR16" s="20">
        <v>10.7</v>
      </c>
      <c r="AS16" s="13">
        <v>2009</v>
      </c>
      <c r="AT16" s="20">
        <v>33.5</v>
      </c>
      <c r="AU16" s="20">
        <f t="shared" si="5"/>
        <v>22.8</v>
      </c>
      <c r="AW16" s="20" t="s">
        <v>34</v>
      </c>
      <c r="AX16" s="20">
        <v>18.100000000000001</v>
      </c>
      <c r="AY16" s="13">
        <v>2010</v>
      </c>
      <c r="AZ16" s="20">
        <v>49.8</v>
      </c>
      <c r="BA16" s="20">
        <f t="shared" si="6"/>
        <v>31.699999999999996</v>
      </c>
      <c r="BB16" s="3"/>
      <c r="BC16" s="20" t="s">
        <v>34</v>
      </c>
      <c r="BD16" s="20">
        <v>18.3</v>
      </c>
      <c r="BE16" s="13">
        <v>2009</v>
      </c>
      <c r="BF16" s="20">
        <v>53</v>
      </c>
      <c r="BG16" s="20">
        <f t="shared" si="7"/>
        <v>34.700000000000003</v>
      </c>
    </row>
    <row r="17" spans="1:59" ht="15">
      <c r="A17" s="26" t="s">
        <v>35</v>
      </c>
      <c r="B17" s="26">
        <v>33.4</v>
      </c>
      <c r="C17" s="12">
        <v>19.5</v>
      </c>
      <c r="D17" s="12">
        <v>2011</v>
      </c>
      <c r="E17" s="26">
        <v>39.166593126049861</v>
      </c>
      <c r="F17" s="12">
        <v>2009</v>
      </c>
      <c r="G17" s="27"/>
      <c r="H17" s="28">
        <f t="shared" si="8"/>
        <v>0.2168087697929354</v>
      </c>
      <c r="I17" s="28">
        <f t="shared" si="9"/>
        <v>0.32032165683895431</v>
      </c>
      <c r="J17" s="28">
        <f t="shared" si="10"/>
        <v>6.9448544357288491E-2</v>
      </c>
      <c r="K17" s="28">
        <f t="shared" si="11"/>
        <v>13.081642104100654</v>
      </c>
      <c r="L17" s="3"/>
      <c r="M17" s="20" t="s">
        <v>35</v>
      </c>
      <c r="N17" s="21">
        <v>10</v>
      </c>
      <c r="O17" s="13">
        <v>2011</v>
      </c>
      <c r="P17" s="21">
        <v>29.2</v>
      </c>
      <c r="Q17" s="20">
        <f t="shared" si="0"/>
        <v>19.2</v>
      </c>
      <c r="R17" s="3"/>
      <c r="S17" s="20" t="s">
        <v>35</v>
      </c>
      <c r="T17" s="21">
        <v>10.199999999999999</v>
      </c>
      <c r="U17" s="13">
        <v>2009</v>
      </c>
      <c r="V17" s="21">
        <v>38.6</v>
      </c>
      <c r="W17" s="20">
        <f t="shared" si="1"/>
        <v>28.400000000000002</v>
      </c>
      <c r="Y17" s="20" t="s">
        <v>35</v>
      </c>
      <c r="Z17" s="21">
        <v>14.6</v>
      </c>
      <c r="AA17" s="13">
        <v>2011</v>
      </c>
      <c r="AB17" s="21">
        <v>23.8</v>
      </c>
      <c r="AC17" s="20">
        <f t="shared" si="2"/>
        <v>9.2000000000000011</v>
      </c>
      <c r="AD17" s="3"/>
      <c r="AE17" s="20" t="s">
        <v>35</v>
      </c>
      <c r="AF17" s="21">
        <v>15.1</v>
      </c>
      <c r="AG17" s="13">
        <v>2009</v>
      </c>
      <c r="AH17" s="21">
        <v>48</v>
      </c>
      <c r="AI17" s="20">
        <f t="shared" si="3"/>
        <v>32.9</v>
      </c>
      <c r="AK17" s="20" t="s">
        <v>35</v>
      </c>
      <c r="AL17" s="21">
        <v>20.2</v>
      </c>
      <c r="AM17" s="13">
        <v>2011</v>
      </c>
      <c r="AN17" s="21">
        <v>49.8</v>
      </c>
      <c r="AO17" s="20">
        <f t="shared" si="4"/>
        <v>29.599999999999998</v>
      </c>
      <c r="AP17" s="3"/>
      <c r="AQ17" s="20" t="s">
        <v>35</v>
      </c>
      <c r="AR17" s="21">
        <v>20.399999999999999</v>
      </c>
      <c r="AS17" s="13">
        <v>2009</v>
      </c>
      <c r="AT17" s="21">
        <v>56.7</v>
      </c>
      <c r="AU17" s="20">
        <f t="shared" si="5"/>
        <v>36.300000000000004</v>
      </c>
      <c r="AW17" s="20" t="s">
        <v>35</v>
      </c>
      <c r="AX17" s="21">
        <v>26.6</v>
      </c>
      <c r="AY17" s="13">
        <v>2011</v>
      </c>
      <c r="AZ17" s="21">
        <v>58.9</v>
      </c>
      <c r="BA17" s="20">
        <f t="shared" si="6"/>
        <v>32.299999999999997</v>
      </c>
      <c r="BB17" s="3"/>
      <c r="BC17" s="20" t="s">
        <v>35</v>
      </c>
      <c r="BD17" s="21">
        <v>26.1</v>
      </c>
      <c r="BE17" s="13">
        <v>2009</v>
      </c>
      <c r="BF17" s="21">
        <v>62.1</v>
      </c>
      <c r="BG17" s="20">
        <f t="shared" si="7"/>
        <v>36</v>
      </c>
    </row>
    <row r="18" spans="1:59" ht="15">
      <c r="A18" s="26" t="s">
        <v>36</v>
      </c>
      <c r="B18" s="26">
        <v>31.3</v>
      </c>
      <c r="C18" s="12">
        <v>14.7</v>
      </c>
      <c r="D18" s="12">
        <v>2011</v>
      </c>
      <c r="E18" s="26">
        <v>34.244820466850854</v>
      </c>
      <c r="F18" s="12">
        <v>2009</v>
      </c>
      <c r="G18" s="27"/>
      <c r="H18" s="28">
        <f t="shared" si="8"/>
        <v>0.1912302070645554</v>
      </c>
      <c r="I18" s="28">
        <f t="shared" si="9"/>
        <v>0.26357728250362472</v>
      </c>
      <c r="J18" s="28">
        <f t="shared" si="10"/>
        <v>5.0403938310680969E-2</v>
      </c>
      <c r="K18" s="28">
        <f t="shared" si="11"/>
        <v>10.718628806124318</v>
      </c>
      <c r="L18" s="3"/>
      <c r="M18" s="20" t="s">
        <v>36</v>
      </c>
      <c r="N18" s="21">
        <v>9.8000000000000007</v>
      </c>
      <c r="O18" s="13">
        <v>2011</v>
      </c>
      <c r="P18" s="21">
        <v>32.799999999999997</v>
      </c>
      <c r="Q18" s="20">
        <f t="shared" si="0"/>
        <v>22.999999999999996</v>
      </c>
      <c r="R18" s="3"/>
      <c r="S18" s="20" t="s">
        <v>36</v>
      </c>
      <c r="T18" s="21">
        <v>7.4</v>
      </c>
      <c r="U18" s="13">
        <v>2009</v>
      </c>
      <c r="V18" s="21">
        <v>34.299999999999997</v>
      </c>
      <c r="W18" s="20">
        <f t="shared" si="1"/>
        <v>26.9</v>
      </c>
      <c r="Y18" s="20" t="s">
        <v>36</v>
      </c>
      <c r="Z18" s="21">
        <v>15.7</v>
      </c>
      <c r="AA18" s="13">
        <v>2011</v>
      </c>
      <c r="AB18" s="21">
        <v>39.6</v>
      </c>
      <c r="AC18" s="20">
        <f t="shared" si="2"/>
        <v>23.900000000000002</v>
      </c>
      <c r="AD18" s="3"/>
      <c r="AE18" s="20" t="s">
        <v>36</v>
      </c>
      <c r="AF18" s="21">
        <v>12.5</v>
      </c>
      <c r="AG18" s="13">
        <v>2009</v>
      </c>
      <c r="AH18" s="21">
        <v>49.2</v>
      </c>
      <c r="AI18" s="20">
        <f t="shared" si="3"/>
        <v>36.700000000000003</v>
      </c>
      <c r="AK18" s="20" t="s">
        <v>36</v>
      </c>
      <c r="AL18" s="21">
        <v>21.1</v>
      </c>
      <c r="AM18" s="13">
        <v>2011</v>
      </c>
      <c r="AN18" s="21">
        <v>53.1</v>
      </c>
      <c r="AO18" s="20">
        <f t="shared" si="4"/>
        <v>32</v>
      </c>
      <c r="AP18" s="3"/>
      <c r="AQ18" s="20" t="s">
        <v>36</v>
      </c>
      <c r="AR18" s="21">
        <v>18.7</v>
      </c>
      <c r="AS18" s="13">
        <v>2009</v>
      </c>
      <c r="AT18" s="21">
        <v>54.2</v>
      </c>
      <c r="AU18" s="20">
        <f t="shared" si="5"/>
        <v>35.5</v>
      </c>
      <c r="AW18" s="20" t="s">
        <v>36</v>
      </c>
      <c r="AX18" s="21">
        <v>28.3</v>
      </c>
      <c r="AY18" s="13">
        <v>2011</v>
      </c>
      <c r="AZ18" s="21">
        <v>61.4</v>
      </c>
      <c r="BA18" s="20">
        <f t="shared" si="6"/>
        <v>33.099999999999994</v>
      </c>
      <c r="BB18" s="3"/>
      <c r="BC18" s="20" t="s">
        <v>36</v>
      </c>
      <c r="BD18" s="21">
        <v>24.4</v>
      </c>
      <c r="BE18" s="13">
        <v>2009</v>
      </c>
      <c r="BF18" s="21">
        <v>61.5</v>
      </c>
      <c r="BG18" s="20">
        <f t="shared" si="7"/>
        <v>37.1</v>
      </c>
    </row>
    <row r="19" spans="1:59" ht="15" hidden="1">
      <c r="A19" s="26" t="s">
        <v>37</v>
      </c>
      <c r="B19" s="26"/>
      <c r="C19" s="12">
        <v>47.5</v>
      </c>
      <c r="D19" s="12">
        <v>2010</v>
      </c>
      <c r="E19" s="26"/>
      <c r="F19" s="12"/>
      <c r="G19" s="27"/>
      <c r="H19" s="28">
        <f t="shared" si="8"/>
        <v>-0.19001218026796587</v>
      </c>
      <c r="I19" s="28">
        <f t="shared" si="9"/>
        <v>-0.13124000105887668</v>
      </c>
      <c r="J19" s="28">
        <f t="shared" si="10"/>
        <v>2.4937198739567307E-2</v>
      </c>
      <c r="K19" s="28">
        <f t="shared" si="11"/>
        <v>0</v>
      </c>
      <c r="L19" s="3"/>
      <c r="M19" s="20" t="s">
        <v>37</v>
      </c>
      <c r="N19" s="21">
        <v>2.4</v>
      </c>
      <c r="O19" s="13">
        <v>2010</v>
      </c>
      <c r="P19" s="21">
        <v>9.4</v>
      </c>
      <c r="Q19" s="20">
        <f t="shared" si="0"/>
        <v>7</v>
      </c>
      <c r="R19" s="3"/>
      <c r="S19" s="20" t="s">
        <v>37</v>
      </c>
      <c r="T19" s="21">
        <v>3.3</v>
      </c>
      <c r="U19" s="13">
        <v>2009</v>
      </c>
      <c r="V19" s="21">
        <v>19.100000000000001</v>
      </c>
      <c r="W19" s="20">
        <f t="shared" si="1"/>
        <v>15.8</v>
      </c>
      <c r="Y19" s="20" t="s">
        <v>37</v>
      </c>
      <c r="Z19" s="21">
        <v>7.8</v>
      </c>
      <c r="AA19" s="13">
        <v>2010</v>
      </c>
      <c r="AB19" s="21">
        <v>45.4</v>
      </c>
      <c r="AC19" s="20">
        <f t="shared" si="2"/>
        <v>37.6</v>
      </c>
      <c r="AD19" s="3"/>
      <c r="AE19" s="20" t="s">
        <v>37</v>
      </c>
      <c r="AF19" s="21">
        <v>7.7</v>
      </c>
      <c r="AG19" s="13">
        <v>2009</v>
      </c>
      <c r="AH19" s="21">
        <v>35.1</v>
      </c>
      <c r="AI19" s="20">
        <f t="shared" si="3"/>
        <v>27.400000000000002</v>
      </c>
      <c r="AK19" s="20" t="s">
        <v>37</v>
      </c>
      <c r="AL19" s="21">
        <v>14.2</v>
      </c>
      <c r="AM19" s="13">
        <v>2010</v>
      </c>
      <c r="AN19" s="21">
        <v>42.8</v>
      </c>
      <c r="AO19" s="20">
        <f t="shared" si="4"/>
        <v>28.599999999999998</v>
      </c>
      <c r="AP19" s="3"/>
      <c r="AQ19" s="20" t="s">
        <v>37</v>
      </c>
      <c r="AR19" s="21">
        <v>14.6</v>
      </c>
      <c r="AS19" s="13">
        <v>2009</v>
      </c>
      <c r="AT19" s="21">
        <v>45.1</v>
      </c>
      <c r="AU19" s="20">
        <f t="shared" si="5"/>
        <v>30.5</v>
      </c>
      <c r="AW19" s="20" t="s">
        <v>37</v>
      </c>
      <c r="AX19" s="21">
        <v>23</v>
      </c>
      <c r="AY19" s="13">
        <v>2010</v>
      </c>
      <c r="AZ19" s="21">
        <v>57.5</v>
      </c>
      <c r="BA19" s="20">
        <f t="shared" si="6"/>
        <v>34.5</v>
      </c>
      <c r="BB19" s="3"/>
      <c r="BC19" s="20" t="s">
        <v>37</v>
      </c>
      <c r="BD19" s="21">
        <v>22</v>
      </c>
      <c r="BE19" s="13">
        <v>2009</v>
      </c>
      <c r="BF19" s="21">
        <v>66.599999999999994</v>
      </c>
      <c r="BG19" s="20">
        <f t="shared" si="7"/>
        <v>44.599999999999994</v>
      </c>
    </row>
    <row r="20" spans="1:59" ht="15">
      <c r="A20" s="26" t="s">
        <v>38</v>
      </c>
      <c r="B20" s="26">
        <v>37</v>
      </c>
      <c r="C20" s="12">
        <v>39.5</v>
      </c>
      <c r="D20" s="12">
        <v>2010</v>
      </c>
      <c r="E20" s="26">
        <v>37.730924370656901</v>
      </c>
      <c r="F20" s="12">
        <v>2009</v>
      </c>
      <c r="G20" s="27"/>
      <c r="H20" s="28">
        <f t="shared" si="8"/>
        <v>0.26065773447015828</v>
      </c>
      <c r="I20" s="28">
        <f t="shared" si="9"/>
        <v>0.30376946499293489</v>
      </c>
      <c r="J20" s="28">
        <f t="shared" si="10"/>
        <v>7.9179860546270464E-2</v>
      </c>
      <c r="K20" s="28">
        <f t="shared" si="11"/>
        <v>13.960442017143052</v>
      </c>
      <c r="L20" s="3"/>
      <c r="M20" s="20" t="s">
        <v>38</v>
      </c>
      <c r="N20" s="21">
        <v>3</v>
      </c>
      <c r="O20" s="13">
        <v>2011</v>
      </c>
      <c r="P20" s="21">
        <v>14.1</v>
      </c>
      <c r="Q20" s="20">
        <f t="shared" si="0"/>
        <v>11.1</v>
      </c>
      <c r="R20" s="3"/>
      <c r="S20" s="20" t="s">
        <v>38</v>
      </c>
      <c r="T20" s="21">
        <v>2.2999999999999998</v>
      </c>
      <c r="U20" s="13">
        <v>2009</v>
      </c>
      <c r="V20" s="21">
        <v>13.2</v>
      </c>
      <c r="W20" s="20">
        <f t="shared" si="1"/>
        <v>10.899999999999999</v>
      </c>
      <c r="Y20" s="20" t="s">
        <v>38</v>
      </c>
      <c r="Z20" s="21">
        <v>7.5</v>
      </c>
      <c r="AA20" s="13">
        <v>2011</v>
      </c>
      <c r="AB20" s="21">
        <v>25.3</v>
      </c>
      <c r="AC20" s="20">
        <f t="shared" si="2"/>
        <v>17.8</v>
      </c>
      <c r="AD20" s="3"/>
      <c r="AE20" s="20" t="s">
        <v>38</v>
      </c>
      <c r="AF20" s="21">
        <v>6</v>
      </c>
      <c r="AG20" s="13">
        <v>2009</v>
      </c>
      <c r="AH20" s="21">
        <v>30.6</v>
      </c>
      <c r="AI20" s="20">
        <f t="shared" si="3"/>
        <v>24.6</v>
      </c>
      <c r="AK20" s="20" t="s">
        <v>38</v>
      </c>
      <c r="AL20" s="21">
        <v>13.8</v>
      </c>
      <c r="AM20" s="13">
        <v>2011</v>
      </c>
      <c r="AN20" s="21">
        <v>46.7</v>
      </c>
      <c r="AO20" s="20">
        <f t="shared" si="4"/>
        <v>32.900000000000006</v>
      </c>
      <c r="AP20" s="3"/>
      <c r="AQ20" s="20" t="s">
        <v>38</v>
      </c>
      <c r="AR20" s="21">
        <v>12</v>
      </c>
      <c r="AS20" s="13">
        <v>2009</v>
      </c>
      <c r="AT20" s="21">
        <v>47.4</v>
      </c>
      <c r="AU20" s="20">
        <f t="shared" si="5"/>
        <v>35.4</v>
      </c>
      <c r="AW20" s="20" t="s">
        <v>38</v>
      </c>
      <c r="AX20" s="21">
        <v>21.6</v>
      </c>
      <c r="AY20" s="13">
        <v>2011</v>
      </c>
      <c r="AZ20" s="21">
        <v>59.9</v>
      </c>
      <c r="BA20" s="20">
        <f t="shared" si="6"/>
        <v>38.299999999999997</v>
      </c>
      <c r="BB20" s="3"/>
      <c r="BC20" s="20" t="s">
        <v>38</v>
      </c>
      <c r="BD20" s="21">
        <v>18.899999999999999</v>
      </c>
      <c r="BE20" s="13">
        <v>2009</v>
      </c>
      <c r="BF20" s="21">
        <v>60.7</v>
      </c>
      <c r="BG20" s="20">
        <f t="shared" si="7"/>
        <v>41.800000000000004</v>
      </c>
    </row>
    <row r="21" spans="1:59" ht="15">
      <c r="A21" s="26" t="s">
        <v>39</v>
      </c>
      <c r="B21" s="26">
        <v>93.4</v>
      </c>
      <c r="C21" s="12">
        <v>93.4</v>
      </c>
      <c r="D21" s="12">
        <v>2009</v>
      </c>
      <c r="E21" s="26">
        <v>18.724178771282961</v>
      </c>
      <c r="F21" s="12">
        <v>2009</v>
      </c>
      <c r="G21" s="27"/>
      <c r="H21" s="28">
        <f t="shared" si="8"/>
        <v>0.94762484774665046</v>
      </c>
      <c r="I21" s="28">
        <f t="shared" si="9"/>
        <v>8.4635839393336923E-2</v>
      </c>
      <c r="J21" s="28">
        <f t="shared" si="10"/>
        <v>8.0203024419020857E-2</v>
      </c>
      <c r="K21" s="28">
        <f t="shared" si="11"/>
        <v>17.48838297237829</v>
      </c>
      <c r="L21" s="3"/>
      <c r="M21" s="20" t="s">
        <v>39</v>
      </c>
      <c r="N21" s="21">
        <v>3.5</v>
      </c>
      <c r="O21" s="13">
        <v>2010</v>
      </c>
      <c r="P21" s="21">
        <v>13.5</v>
      </c>
      <c r="Q21" s="20">
        <f t="shared" si="0"/>
        <v>10</v>
      </c>
      <c r="R21" s="3"/>
      <c r="S21" s="20" t="s">
        <v>39</v>
      </c>
      <c r="T21" s="21">
        <v>2.4</v>
      </c>
      <c r="U21" s="13">
        <v>2009</v>
      </c>
      <c r="V21" s="21">
        <v>7.9</v>
      </c>
      <c r="W21" s="20">
        <f t="shared" si="1"/>
        <v>5.5</v>
      </c>
      <c r="Y21" s="20" t="s">
        <v>39</v>
      </c>
      <c r="Z21" s="21">
        <v>7</v>
      </c>
      <c r="AA21" s="13">
        <v>2010</v>
      </c>
      <c r="AB21" s="21">
        <v>29.4</v>
      </c>
      <c r="AC21" s="20">
        <f t="shared" si="2"/>
        <v>22.4</v>
      </c>
      <c r="AD21" s="3"/>
      <c r="AE21" s="20" t="s">
        <v>39</v>
      </c>
      <c r="AF21" s="21">
        <v>6.3</v>
      </c>
      <c r="AG21" s="13">
        <v>2009</v>
      </c>
      <c r="AH21" s="21">
        <v>17.5</v>
      </c>
      <c r="AI21" s="20">
        <f t="shared" si="3"/>
        <v>11.2</v>
      </c>
      <c r="AK21" s="20" t="s">
        <v>39</v>
      </c>
      <c r="AL21" s="21">
        <v>13.2</v>
      </c>
      <c r="AM21" s="13">
        <v>2010</v>
      </c>
      <c r="AN21" s="21">
        <v>40.4</v>
      </c>
      <c r="AO21" s="20">
        <f t="shared" si="4"/>
        <v>27.2</v>
      </c>
      <c r="AP21" s="3"/>
      <c r="AQ21" s="20" t="s">
        <v>39</v>
      </c>
      <c r="AR21" s="21">
        <v>12.8</v>
      </c>
      <c r="AS21" s="13">
        <v>2009</v>
      </c>
      <c r="AT21" s="21">
        <v>29.9</v>
      </c>
      <c r="AU21" s="20">
        <f t="shared" si="5"/>
        <v>17.099999999999998</v>
      </c>
      <c r="AW21" s="20" t="s">
        <v>39</v>
      </c>
      <c r="AX21" s="21">
        <v>20.3</v>
      </c>
      <c r="AY21" s="13">
        <v>2010</v>
      </c>
      <c r="AZ21" s="21">
        <v>52.3</v>
      </c>
      <c r="BA21" s="20">
        <f t="shared" si="6"/>
        <v>31.999999999999996</v>
      </c>
      <c r="BB21" s="3"/>
      <c r="BC21" s="20" t="s">
        <v>39</v>
      </c>
      <c r="BD21" s="21">
        <v>19.899999999999999</v>
      </c>
      <c r="BE21" s="13">
        <v>2009</v>
      </c>
      <c r="BF21" s="21">
        <v>43.6</v>
      </c>
      <c r="BG21" s="20">
        <f t="shared" si="7"/>
        <v>23.700000000000003</v>
      </c>
    </row>
    <row r="22" spans="1:59" ht="15">
      <c r="A22" s="26" t="s">
        <v>40</v>
      </c>
      <c r="B22" s="26">
        <v>71.599999999999994</v>
      </c>
      <c r="C22" s="12">
        <v>64.2</v>
      </c>
      <c r="D22" s="12">
        <v>2011</v>
      </c>
      <c r="E22" s="26">
        <v>90.803379020329501</v>
      </c>
      <c r="F22" s="12">
        <v>2009</v>
      </c>
      <c r="G22" s="27"/>
      <c r="H22" s="28">
        <f t="shared" si="8"/>
        <v>0.68209500609013385</v>
      </c>
      <c r="I22" s="28">
        <f t="shared" si="9"/>
        <v>0.91565535287665967</v>
      </c>
      <c r="J22" s="28">
        <f t="shared" si="10"/>
        <v>0.62456394349686883</v>
      </c>
      <c r="K22" s="28">
        <f t="shared" si="11"/>
        <v>65.015219378555926</v>
      </c>
      <c r="L22" s="3"/>
      <c r="M22" s="20" t="s">
        <v>40</v>
      </c>
      <c r="N22" s="21">
        <v>3.1</v>
      </c>
      <c r="O22" s="13">
        <v>2010</v>
      </c>
      <c r="P22" s="21">
        <v>0.1</v>
      </c>
      <c r="Q22" s="20">
        <f t="shared" si="0"/>
        <v>-3</v>
      </c>
      <c r="R22" s="3"/>
      <c r="S22" s="20" t="s">
        <v>40</v>
      </c>
      <c r="T22" s="21">
        <v>3</v>
      </c>
      <c r="U22" s="13">
        <v>2009</v>
      </c>
      <c r="V22" s="21">
        <v>0.8</v>
      </c>
      <c r="W22" s="20">
        <f t="shared" si="1"/>
        <v>-2.2000000000000002</v>
      </c>
      <c r="Y22" s="20" t="s">
        <v>40</v>
      </c>
      <c r="Z22" s="21">
        <v>5.2</v>
      </c>
      <c r="AA22" s="13">
        <v>2010</v>
      </c>
      <c r="AB22" s="21">
        <v>25.7</v>
      </c>
      <c r="AC22" s="20">
        <f t="shared" si="2"/>
        <v>20.5</v>
      </c>
      <c r="AD22" s="3"/>
      <c r="AE22" s="20" t="s">
        <v>40</v>
      </c>
      <c r="AF22" s="21">
        <v>5.6</v>
      </c>
      <c r="AG22" s="13">
        <v>2009</v>
      </c>
      <c r="AH22" s="21">
        <v>15.5</v>
      </c>
      <c r="AI22" s="20">
        <f t="shared" si="3"/>
        <v>9.9</v>
      </c>
      <c r="AK22" s="20" t="s">
        <v>40</v>
      </c>
      <c r="AL22" s="21">
        <v>10.1</v>
      </c>
      <c r="AM22" s="13">
        <v>2010</v>
      </c>
      <c r="AN22" s="21">
        <v>32.1</v>
      </c>
      <c r="AO22" s="20">
        <f t="shared" si="4"/>
        <v>22</v>
      </c>
      <c r="AP22" s="3"/>
      <c r="AQ22" s="20" t="s">
        <v>40</v>
      </c>
      <c r="AR22" s="21">
        <v>10.3</v>
      </c>
      <c r="AS22" s="13">
        <v>2009</v>
      </c>
      <c r="AT22" s="21">
        <v>41.6</v>
      </c>
      <c r="AU22" s="20">
        <f t="shared" si="5"/>
        <v>31.3</v>
      </c>
      <c r="AW22" s="20" t="s">
        <v>40</v>
      </c>
      <c r="AX22" s="21">
        <v>17.399999999999999</v>
      </c>
      <c r="AY22" s="13">
        <v>2010</v>
      </c>
      <c r="AZ22" s="21">
        <v>65.400000000000006</v>
      </c>
      <c r="BA22" s="20">
        <f t="shared" si="6"/>
        <v>48.000000000000007</v>
      </c>
      <c r="BB22" s="3"/>
      <c r="BC22" s="20" t="s">
        <v>40</v>
      </c>
      <c r="BD22" s="21">
        <v>16.5</v>
      </c>
      <c r="BE22" s="13">
        <v>2009</v>
      </c>
      <c r="BF22" s="21">
        <v>66.2</v>
      </c>
      <c r="BG22" s="20">
        <f t="shared" si="7"/>
        <v>49.7</v>
      </c>
    </row>
    <row r="23" spans="1:59" ht="15">
      <c r="A23" s="26" t="s">
        <v>41</v>
      </c>
      <c r="B23" s="26">
        <v>91.3</v>
      </c>
      <c r="C23" s="12">
        <v>91.4</v>
      </c>
      <c r="D23" s="12">
        <v>2010</v>
      </c>
      <c r="E23" s="26">
        <v>38.06692413303783</v>
      </c>
      <c r="F23" s="12">
        <v>2007</v>
      </c>
      <c r="G23" s="27"/>
      <c r="H23" s="28">
        <f t="shared" si="8"/>
        <v>0.92204628501827035</v>
      </c>
      <c r="I23" s="28">
        <f t="shared" si="9"/>
        <v>0.30764329209006624</v>
      </c>
      <c r="J23" s="28">
        <f t="shared" si="10"/>
        <v>0.28366135458243624</v>
      </c>
      <c r="K23" s="28">
        <f t="shared" si="11"/>
        <v>34.75510173346354</v>
      </c>
      <c r="L23" s="3"/>
      <c r="M23" s="20" t="s">
        <v>41</v>
      </c>
      <c r="N23" s="21">
        <v>2.7</v>
      </c>
      <c r="O23" s="13">
        <v>2011</v>
      </c>
      <c r="P23" s="21">
        <v>12.7</v>
      </c>
      <c r="Q23" s="20">
        <f t="shared" si="0"/>
        <v>10</v>
      </c>
      <c r="R23" s="3"/>
      <c r="S23" s="20" t="s">
        <v>41</v>
      </c>
      <c r="T23" s="21">
        <v>3.3</v>
      </c>
      <c r="U23" s="13">
        <v>2009</v>
      </c>
      <c r="V23" s="21">
        <v>14.9</v>
      </c>
      <c r="W23" s="20">
        <f t="shared" si="1"/>
        <v>11.600000000000001</v>
      </c>
      <c r="Y23" s="20" t="s">
        <v>41</v>
      </c>
      <c r="Z23" s="21">
        <v>6.2</v>
      </c>
      <c r="AA23" s="13">
        <v>2011</v>
      </c>
      <c r="AB23" s="21">
        <v>9.3000000000000007</v>
      </c>
      <c r="AC23" s="20">
        <f t="shared" si="2"/>
        <v>3.1000000000000005</v>
      </c>
      <c r="AD23" s="3"/>
      <c r="AE23" s="20" t="s">
        <v>41</v>
      </c>
      <c r="AF23" s="21">
        <v>6</v>
      </c>
      <c r="AG23" s="13">
        <v>2009</v>
      </c>
      <c r="AH23" s="21">
        <v>26</v>
      </c>
      <c r="AI23" s="20">
        <f t="shared" si="3"/>
        <v>20</v>
      </c>
      <c r="AK23" s="20" t="s">
        <v>41</v>
      </c>
      <c r="AL23" s="21">
        <v>10.8</v>
      </c>
      <c r="AM23" s="13">
        <v>2011</v>
      </c>
      <c r="AN23" s="21">
        <v>40.5</v>
      </c>
      <c r="AO23" s="20">
        <f t="shared" si="4"/>
        <v>29.7</v>
      </c>
      <c r="AP23" s="3"/>
      <c r="AQ23" s="20" t="s">
        <v>41</v>
      </c>
      <c r="AR23" s="21">
        <v>10.7</v>
      </c>
      <c r="AS23" s="13">
        <v>2009</v>
      </c>
      <c r="AT23" s="21">
        <v>36.700000000000003</v>
      </c>
      <c r="AU23" s="20">
        <f t="shared" si="5"/>
        <v>26.000000000000004</v>
      </c>
      <c r="AW23" s="20" t="s">
        <v>41</v>
      </c>
      <c r="AX23" s="21">
        <v>17.899999999999999</v>
      </c>
      <c r="AY23" s="13">
        <v>2011</v>
      </c>
      <c r="AZ23" s="21">
        <v>55.5</v>
      </c>
      <c r="BA23" s="20">
        <f t="shared" si="6"/>
        <v>37.6</v>
      </c>
      <c r="BB23" s="3"/>
      <c r="BC23" s="20" t="s">
        <v>41</v>
      </c>
      <c r="BD23" s="21">
        <v>17.5</v>
      </c>
      <c r="BE23" s="13">
        <v>2009</v>
      </c>
      <c r="BF23" s="21">
        <v>50.6</v>
      </c>
      <c r="BG23" s="20">
        <f t="shared" si="7"/>
        <v>33.1</v>
      </c>
    </row>
    <row r="24" spans="1:59" ht="15">
      <c r="A24" s="26" t="s">
        <v>42</v>
      </c>
      <c r="B24" s="26">
        <v>19.2</v>
      </c>
      <c r="C24" s="12">
        <v>16.100000000000001</v>
      </c>
      <c r="D24" s="12">
        <v>2011</v>
      </c>
      <c r="E24" s="26">
        <v>38.052482752387448</v>
      </c>
      <c r="F24" s="12">
        <v>2009</v>
      </c>
      <c r="G24" s="27"/>
      <c r="H24" s="28">
        <f t="shared" si="8"/>
        <v>4.3848964677222893E-2</v>
      </c>
      <c r="I24" s="28">
        <f t="shared" si="9"/>
        <v>0.30747679372326081</v>
      </c>
      <c r="J24" s="28">
        <f t="shared" si="10"/>
        <v>1.3482539067037013E-2</v>
      </c>
      <c r="K24" s="28">
        <f t="shared" si="11"/>
        <v>7.306076688458389</v>
      </c>
      <c r="L24" s="3"/>
      <c r="M24" s="20" t="s">
        <v>42</v>
      </c>
      <c r="N24" s="21">
        <v>5.9</v>
      </c>
      <c r="O24" s="13">
        <v>2011</v>
      </c>
      <c r="P24" s="21">
        <v>19.100000000000001</v>
      </c>
      <c r="Q24" s="20">
        <f t="shared" si="0"/>
        <v>13.200000000000001</v>
      </c>
      <c r="R24" s="3"/>
      <c r="S24" s="20" t="s">
        <v>42</v>
      </c>
      <c r="T24" s="21">
        <v>5.4</v>
      </c>
      <c r="U24" s="13">
        <v>2009</v>
      </c>
      <c r="V24" s="21">
        <v>18.100000000000001</v>
      </c>
      <c r="W24" s="20">
        <f t="shared" si="1"/>
        <v>12.700000000000001</v>
      </c>
      <c r="Y24" s="20" t="s">
        <v>42</v>
      </c>
      <c r="Z24" s="21">
        <v>10.4</v>
      </c>
      <c r="AA24" s="13">
        <v>2011</v>
      </c>
      <c r="AB24" s="21">
        <v>26.9</v>
      </c>
      <c r="AC24" s="20">
        <f t="shared" si="2"/>
        <v>16.5</v>
      </c>
      <c r="AD24" s="3"/>
      <c r="AE24" s="20" t="s">
        <v>42</v>
      </c>
      <c r="AF24" s="21">
        <v>10.1</v>
      </c>
      <c r="AG24" s="13">
        <v>2009</v>
      </c>
      <c r="AH24" s="21">
        <v>30.5</v>
      </c>
      <c r="AI24" s="20">
        <f t="shared" si="3"/>
        <v>20.399999999999999</v>
      </c>
      <c r="AK24" s="20" t="s">
        <v>42</v>
      </c>
      <c r="AL24" s="21">
        <v>17.3</v>
      </c>
      <c r="AM24" s="13">
        <v>2011</v>
      </c>
      <c r="AN24" s="21">
        <v>43.7</v>
      </c>
      <c r="AO24" s="20">
        <f t="shared" si="4"/>
        <v>26.400000000000002</v>
      </c>
      <c r="AP24" s="3"/>
      <c r="AQ24" s="20" t="s">
        <v>42</v>
      </c>
      <c r="AR24" s="21">
        <v>16.600000000000001</v>
      </c>
      <c r="AS24" s="13">
        <v>2009</v>
      </c>
      <c r="AT24" s="21">
        <v>42.1</v>
      </c>
      <c r="AU24" s="20">
        <f t="shared" si="5"/>
        <v>25.5</v>
      </c>
      <c r="AW24" s="20" t="s">
        <v>42</v>
      </c>
      <c r="AX24" s="21">
        <v>24.5</v>
      </c>
      <c r="AY24" s="13">
        <v>2011</v>
      </c>
      <c r="AZ24" s="21">
        <v>54.4</v>
      </c>
      <c r="BA24" s="20">
        <f t="shared" si="6"/>
        <v>29.9</v>
      </c>
      <c r="BB24" s="3"/>
      <c r="BC24" s="20" t="s">
        <v>42</v>
      </c>
      <c r="BD24" s="21">
        <v>23.7</v>
      </c>
      <c r="BE24" s="13">
        <v>2009</v>
      </c>
      <c r="BF24" s="21">
        <v>52.8</v>
      </c>
      <c r="BG24" s="20">
        <f t="shared" si="7"/>
        <v>29.099999999999998</v>
      </c>
    </row>
    <row r="25" spans="1:59" ht="15">
      <c r="A25" s="26" t="s">
        <v>43</v>
      </c>
      <c r="B25" s="26">
        <v>66.099999999999994</v>
      </c>
      <c r="C25" s="12">
        <v>42.9</v>
      </c>
      <c r="D25" s="12">
        <v>2011</v>
      </c>
      <c r="E25" s="26">
        <v>41.235103027305477</v>
      </c>
      <c r="F25" s="12">
        <v>2009</v>
      </c>
      <c r="G25" s="27"/>
      <c r="H25" s="28">
        <f t="shared" si="8"/>
        <v>0.61510353227770997</v>
      </c>
      <c r="I25" s="28">
        <f t="shared" si="9"/>
        <v>0.34417003592525824</v>
      </c>
      <c r="J25" s="28">
        <f t="shared" si="10"/>
        <v>0.21170020480177268</v>
      </c>
      <c r="K25" s="28">
        <f t="shared" si="11"/>
        <v>27.256403101048917</v>
      </c>
      <c r="L25" s="3"/>
      <c r="M25" s="20" t="s">
        <v>43</v>
      </c>
      <c r="N25" s="21">
        <v>6.3</v>
      </c>
      <c r="O25" s="13">
        <v>2010</v>
      </c>
      <c r="P25" s="21">
        <v>16.2</v>
      </c>
      <c r="Q25" s="20">
        <f t="shared" si="0"/>
        <v>9.8999999999999986</v>
      </c>
      <c r="R25" s="3"/>
      <c r="S25" s="20" t="s">
        <v>43</v>
      </c>
      <c r="T25" s="21">
        <v>6.1</v>
      </c>
      <c r="U25" s="13">
        <v>2009</v>
      </c>
      <c r="V25" s="21">
        <v>14.4</v>
      </c>
      <c r="W25" s="20">
        <f t="shared" si="1"/>
        <v>8.3000000000000007</v>
      </c>
      <c r="Y25" s="20" t="s">
        <v>43</v>
      </c>
      <c r="Z25" s="21">
        <v>11</v>
      </c>
      <c r="AA25" s="13">
        <v>2010</v>
      </c>
      <c r="AB25" s="21">
        <v>29.3</v>
      </c>
      <c r="AC25" s="20">
        <f t="shared" si="2"/>
        <v>18.3</v>
      </c>
      <c r="AD25" s="3"/>
      <c r="AE25" s="20" t="s">
        <v>43</v>
      </c>
      <c r="AF25" s="21">
        <v>10.5</v>
      </c>
      <c r="AG25" s="13">
        <v>2009</v>
      </c>
      <c r="AH25" s="21">
        <v>24</v>
      </c>
      <c r="AI25" s="20">
        <f t="shared" si="3"/>
        <v>13.5</v>
      </c>
      <c r="AK25" s="20" t="s">
        <v>43</v>
      </c>
      <c r="AL25" s="21">
        <v>16.3</v>
      </c>
      <c r="AM25" s="13">
        <v>2010</v>
      </c>
      <c r="AN25" s="21">
        <v>36.799999999999997</v>
      </c>
      <c r="AO25" s="20">
        <f t="shared" si="4"/>
        <v>20.499999999999996</v>
      </c>
      <c r="AP25" s="3"/>
      <c r="AQ25" s="20" t="s">
        <v>43</v>
      </c>
      <c r="AR25" s="21">
        <v>16.3</v>
      </c>
      <c r="AS25" s="13">
        <v>2009</v>
      </c>
      <c r="AT25" s="21">
        <v>37</v>
      </c>
      <c r="AU25" s="20">
        <f t="shared" si="5"/>
        <v>20.7</v>
      </c>
      <c r="AW25" s="20" t="s">
        <v>43</v>
      </c>
      <c r="AX25" s="21">
        <v>23</v>
      </c>
      <c r="AY25" s="13">
        <v>2010</v>
      </c>
      <c r="AZ25" s="21">
        <v>47.9</v>
      </c>
      <c r="BA25" s="20">
        <f t="shared" si="6"/>
        <v>24.9</v>
      </c>
      <c r="BB25" s="3"/>
      <c r="BC25" s="20" t="s">
        <v>43</v>
      </c>
      <c r="BD25" s="21">
        <v>22.4</v>
      </c>
      <c r="BE25" s="13">
        <v>2009</v>
      </c>
      <c r="BF25" s="21">
        <v>45.6</v>
      </c>
      <c r="BG25" s="20">
        <f t="shared" si="7"/>
        <v>23.200000000000003</v>
      </c>
    </row>
    <row r="26" spans="1:59" ht="15">
      <c r="A26" s="26" t="s">
        <v>44</v>
      </c>
      <c r="B26" s="26">
        <v>56.5</v>
      </c>
      <c r="C26" s="12">
        <v>56.5</v>
      </c>
      <c r="D26" s="12">
        <v>2009</v>
      </c>
      <c r="E26" s="26">
        <v>19.847693191237951</v>
      </c>
      <c r="F26" s="12">
        <v>2009</v>
      </c>
      <c r="G26" s="27"/>
      <c r="H26" s="28">
        <f t="shared" si="8"/>
        <v>0.49817295980511567</v>
      </c>
      <c r="I26" s="28">
        <f t="shared" si="9"/>
        <v>9.758912416115513E-2</v>
      </c>
      <c r="J26" s="28">
        <f t="shared" si="10"/>
        <v>4.8616262828151575E-2</v>
      </c>
      <c r="K26" s="28">
        <f t="shared" si="11"/>
        <v>11.213946653049442</v>
      </c>
      <c r="L26" s="3"/>
      <c r="M26" s="20" t="s">
        <v>44</v>
      </c>
      <c r="N26" s="21">
        <v>10.7</v>
      </c>
      <c r="O26" s="13">
        <v>2011</v>
      </c>
      <c r="P26" s="21">
        <v>29.6</v>
      </c>
      <c r="Q26" s="20">
        <f t="shared" si="0"/>
        <v>18.900000000000002</v>
      </c>
      <c r="R26" s="3"/>
      <c r="S26" s="20" t="s">
        <v>44</v>
      </c>
      <c r="T26" s="21">
        <v>9.8000000000000007</v>
      </c>
      <c r="U26" s="13">
        <v>2009</v>
      </c>
      <c r="V26" s="21">
        <v>31.2</v>
      </c>
      <c r="W26" s="20">
        <f t="shared" si="1"/>
        <v>21.4</v>
      </c>
      <c r="Y26" s="20" t="s">
        <v>44</v>
      </c>
      <c r="Z26" s="21">
        <v>15.8</v>
      </c>
      <c r="AA26" s="13">
        <v>2011</v>
      </c>
      <c r="AB26" s="21">
        <v>29.3</v>
      </c>
      <c r="AC26" s="20">
        <f t="shared" si="2"/>
        <v>13.5</v>
      </c>
      <c r="AD26" s="3"/>
      <c r="AE26" s="20" t="s">
        <v>44</v>
      </c>
      <c r="AF26" s="21">
        <v>14.8</v>
      </c>
      <c r="AG26" s="13">
        <v>2009</v>
      </c>
      <c r="AH26" s="21">
        <v>39.700000000000003</v>
      </c>
      <c r="AI26" s="20">
        <f t="shared" si="3"/>
        <v>24.900000000000002</v>
      </c>
      <c r="AK26" s="20" t="s">
        <v>44</v>
      </c>
      <c r="AL26" s="21">
        <v>21.6</v>
      </c>
      <c r="AM26" s="13">
        <v>2011</v>
      </c>
      <c r="AN26" s="21">
        <v>47.8</v>
      </c>
      <c r="AO26" s="20">
        <f t="shared" si="4"/>
        <v>26.199999999999996</v>
      </c>
      <c r="AP26" s="3"/>
      <c r="AQ26" s="20" t="s">
        <v>44</v>
      </c>
      <c r="AR26" s="21">
        <v>20.100000000000001</v>
      </c>
      <c r="AS26" s="13">
        <v>2009</v>
      </c>
      <c r="AT26" s="21">
        <v>46.4</v>
      </c>
      <c r="AU26" s="20">
        <f t="shared" si="5"/>
        <v>26.299999999999997</v>
      </c>
      <c r="AW26" s="20" t="s">
        <v>44</v>
      </c>
      <c r="AX26" s="21">
        <v>27.7</v>
      </c>
      <c r="AY26" s="13">
        <v>2011</v>
      </c>
      <c r="AZ26" s="21">
        <v>54.6</v>
      </c>
      <c r="BA26" s="20">
        <f t="shared" si="6"/>
        <v>26.900000000000002</v>
      </c>
      <c r="BB26" s="3"/>
      <c r="BC26" s="20" t="s">
        <v>44</v>
      </c>
      <c r="BD26" s="21">
        <v>26</v>
      </c>
      <c r="BE26" s="13">
        <v>2009</v>
      </c>
      <c r="BF26" s="21">
        <v>55.1</v>
      </c>
      <c r="BG26" s="20">
        <f t="shared" si="7"/>
        <v>29.1</v>
      </c>
    </row>
    <row r="27" spans="1:59" ht="15">
      <c r="A27" s="26" t="s">
        <v>45</v>
      </c>
      <c r="B27" s="26">
        <v>32.200000000000003</v>
      </c>
      <c r="C27" s="12">
        <v>31.5</v>
      </c>
      <c r="D27" s="12">
        <v>2010</v>
      </c>
      <c r="E27" s="26">
        <v>26.124975428815361</v>
      </c>
      <c r="F27" s="12">
        <v>2009</v>
      </c>
      <c r="G27" s="27"/>
      <c r="H27" s="28">
        <f t="shared" si="8"/>
        <v>0.20219244823386115</v>
      </c>
      <c r="I27" s="28">
        <f t="shared" si="9"/>
        <v>0.1699615147127288</v>
      </c>
      <c r="J27" s="28">
        <f t="shared" si="10"/>
        <v>3.4364934765302051E-2</v>
      </c>
      <c r="K27" s="28">
        <f t="shared" si="11"/>
        <v>8.4122420880785462</v>
      </c>
      <c r="L27" s="3"/>
      <c r="M27" s="20" t="s">
        <v>45</v>
      </c>
      <c r="N27" s="21">
        <v>3.2</v>
      </c>
      <c r="O27" s="13">
        <v>2011</v>
      </c>
      <c r="P27" s="21">
        <v>19.100000000000001</v>
      </c>
      <c r="Q27" s="20">
        <f t="shared" si="0"/>
        <v>15.900000000000002</v>
      </c>
      <c r="R27" s="3"/>
      <c r="S27" s="20" t="s">
        <v>45</v>
      </c>
      <c r="T27" s="21">
        <v>2.6</v>
      </c>
      <c r="U27" s="13">
        <v>2009</v>
      </c>
      <c r="V27" s="21">
        <v>19.5</v>
      </c>
      <c r="W27" s="20">
        <f t="shared" si="1"/>
        <v>16.899999999999999</v>
      </c>
      <c r="Y27" s="20" t="s">
        <v>45</v>
      </c>
      <c r="Z27" s="21">
        <v>6.6</v>
      </c>
      <c r="AA27" s="13">
        <v>2011</v>
      </c>
      <c r="AB27" s="21">
        <v>40.700000000000003</v>
      </c>
      <c r="AC27" s="20">
        <f t="shared" si="2"/>
        <v>34.1</v>
      </c>
      <c r="AD27" s="3"/>
      <c r="AE27" s="20" t="s">
        <v>45</v>
      </c>
      <c r="AF27" s="21">
        <v>5.3</v>
      </c>
      <c r="AG27" s="13">
        <v>2009</v>
      </c>
      <c r="AH27" s="21">
        <v>32.1</v>
      </c>
      <c r="AI27" s="20">
        <f t="shared" si="3"/>
        <v>26.8</v>
      </c>
      <c r="AK27" s="20" t="s">
        <v>45</v>
      </c>
      <c r="AL27" s="21">
        <v>11.7</v>
      </c>
      <c r="AM27" s="13">
        <v>2011</v>
      </c>
      <c r="AN27" s="21">
        <v>44.6</v>
      </c>
      <c r="AO27" s="20">
        <f t="shared" si="4"/>
        <v>32.900000000000006</v>
      </c>
      <c r="AP27" s="3"/>
      <c r="AQ27" s="20" t="s">
        <v>45</v>
      </c>
      <c r="AR27" s="21">
        <v>9.1</v>
      </c>
      <c r="AS27" s="13">
        <v>2009</v>
      </c>
      <c r="AT27" s="21">
        <v>43.5</v>
      </c>
      <c r="AU27" s="20">
        <f t="shared" si="5"/>
        <v>34.4</v>
      </c>
      <c r="AW27" s="20" t="s">
        <v>45</v>
      </c>
      <c r="AX27" s="21">
        <v>17.8</v>
      </c>
      <c r="AY27" s="13">
        <v>2011</v>
      </c>
      <c r="AZ27" s="21">
        <v>54.7</v>
      </c>
      <c r="BA27" s="20">
        <f t="shared" si="6"/>
        <v>36.900000000000006</v>
      </c>
      <c r="BB27" s="3"/>
      <c r="BC27" s="20" t="s">
        <v>45</v>
      </c>
      <c r="BD27" s="21">
        <v>15.2</v>
      </c>
      <c r="BE27" s="13">
        <v>2009</v>
      </c>
      <c r="BF27" s="21">
        <v>55.3</v>
      </c>
      <c r="BG27" s="20">
        <f t="shared" si="7"/>
        <v>40.099999999999994</v>
      </c>
    </row>
    <row r="28" spans="1:59" ht="15">
      <c r="A28" s="26" t="s">
        <v>46</v>
      </c>
      <c r="B28" s="26">
        <v>15.6</v>
      </c>
      <c r="C28" s="12">
        <v>11.1</v>
      </c>
      <c r="D28" s="12">
        <v>2010</v>
      </c>
      <c r="E28" s="26">
        <v>79.861699411566406</v>
      </c>
      <c r="F28" s="12">
        <v>2009</v>
      </c>
      <c r="G28" s="27"/>
      <c r="H28" s="28">
        <f t="shared" si="8"/>
        <v>0</v>
      </c>
      <c r="I28" s="28">
        <f t="shared" si="9"/>
        <v>0.78950593343599396</v>
      </c>
      <c r="J28" s="28">
        <f t="shared" si="10"/>
        <v>0</v>
      </c>
      <c r="K28" s="28">
        <f t="shared" si="11"/>
        <v>12.458425108204358</v>
      </c>
      <c r="L28" s="3"/>
      <c r="M28" s="20" t="s">
        <v>46</v>
      </c>
      <c r="N28" s="21">
        <v>4.9000000000000004</v>
      </c>
      <c r="O28" s="13">
        <v>2010</v>
      </c>
      <c r="P28" s="21">
        <v>23.3</v>
      </c>
      <c r="Q28" s="20">
        <f t="shared" si="0"/>
        <v>18.399999999999999</v>
      </c>
      <c r="R28" s="3"/>
      <c r="S28" s="20" t="s">
        <v>46</v>
      </c>
      <c r="T28" s="21">
        <v>3.5</v>
      </c>
      <c r="U28" s="13">
        <v>2009</v>
      </c>
      <c r="V28" s="21">
        <v>27.6</v>
      </c>
      <c r="W28" s="20">
        <f t="shared" si="1"/>
        <v>24.1</v>
      </c>
      <c r="Y28" s="20" t="s">
        <v>46</v>
      </c>
      <c r="Z28" s="21">
        <v>7.7</v>
      </c>
      <c r="AA28" s="13">
        <v>2010</v>
      </c>
      <c r="AB28" s="21">
        <v>32.5</v>
      </c>
      <c r="AC28" s="20">
        <f t="shared" si="2"/>
        <v>24.8</v>
      </c>
      <c r="AD28" s="3"/>
      <c r="AE28" s="20" t="s">
        <v>46</v>
      </c>
      <c r="AF28" s="21">
        <v>6.2</v>
      </c>
      <c r="AG28" s="13">
        <v>2009</v>
      </c>
      <c r="AH28" s="21">
        <v>38.9</v>
      </c>
      <c r="AI28" s="20">
        <f t="shared" si="3"/>
        <v>32.699999999999996</v>
      </c>
      <c r="AK28" s="20" t="s">
        <v>46</v>
      </c>
      <c r="AL28" s="21">
        <v>11.5</v>
      </c>
      <c r="AM28" s="13">
        <v>2010</v>
      </c>
      <c r="AN28" s="21">
        <v>41.2</v>
      </c>
      <c r="AO28" s="20">
        <f t="shared" si="4"/>
        <v>29.700000000000003</v>
      </c>
      <c r="AP28" s="3"/>
      <c r="AQ28" s="20" t="s">
        <v>46</v>
      </c>
      <c r="AR28" s="21">
        <v>9.6999999999999993</v>
      </c>
      <c r="AS28" s="13">
        <v>2009</v>
      </c>
      <c r="AT28" s="21">
        <v>48.7</v>
      </c>
      <c r="AU28" s="20">
        <f t="shared" si="5"/>
        <v>39</v>
      </c>
      <c r="AW28" s="20" t="s">
        <v>46</v>
      </c>
      <c r="AX28" s="21">
        <v>17.8</v>
      </c>
      <c r="AY28" s="13">
        <v>2010</v>
      </c>
      <c r="AZ28" s="21">
        <v>51.9</v>
      </c>
      <c r="BA28" s="20">
        <f t="shared" si="6"/>
        <v>34.099999999999994</v>
      </c>
      <c r="BB28" s="3"/>
      <c r="BC28" s="20" t="s">
        <v>46</v>
      </c>
      <c r="BD28" s="21">
        <v>14.5</v>
      </c>
      <c r="BE28" s="13">
        <v>2009</v>
      </c>
      <c r="BF28" s="21">
        <v>56</v>
      </c>
      <c r="BG28" s="20">
        <f t="shared" si="7"/>
        <v>41.5</v>
      </c>
    </row>
    <row r="29" spans="1:59" ht="15">
      <c r="A29" s="26" t="s">
        <v>47</v>
      </c>
      <c r="B29" s="26">
        <v>52.5</v>
      </c>
      <c r="C29" s="12">
        <v>58.2</v>
      </c>
      <c r="D29" s="12">
        <v>2011</v>
      </c>
      <c r="E29" s="26">
        <v>81.075740755561995</v>
      </c>
      <c r="F29" s="12">
        <v>2009</v>
      </c>
      <c r="G29" s="27"/>
      <c r="H29" s="28">
        <f t="shared" si="8"/>
        <v>0.44945188794153462</v>
      </c>
      <c r="I29" s="28">
        <f t="shared" si="9"/>
        <v>0.80350292623766162</v>
      </c>
      <c r="J29" s="28">
        <f t="shared" si="10"/>
        <v>0.36113590716406463</v>
      </c>
      <c r="K29" s="28">
        <f t="shared" si="11"/>
        <v>42.564763896670044</v>
      </c>
      <c r="L29" s="3"/>
      <c r="M29" s="20" t="s">
        <v>47</v>
      </c>
      <c r="N29" s="21">
        <v>3.2</v>
      </c>
      <c r="O29" s="13">
        <v>2011</v>
      </c>
      <c r="P29" s="21">
        <v>9.6999999999999993</v>
      </c>
      <c r="Q29" s="20">
        <f t="shared" si="0"/>
        <v>6.4999999999999991</v>
      </c>
      <c r="R29" s="3"/>
      <c r="S29" s="20" t="s">
        <v>47</v>
      </c>
      <c r="T29" s="21">
        <v>3.2</v>
      </c>
      <c r="U29" s="13">
        <v>2009</v>
      </c>
      <c r="V29" s="21">
        <v>11.1</v>
      </c>
      <c r="W29" s="20">
        <f t="shared" si="1"/>
        <v>7.8999999999999995</v>
      </c>
      <c r="Y29" s="20" t="s">
        <v>47</v>
      </c>
      <c r="Z29" s="21">
        <v>6.6</v>
      </c>
      <c r="AA29" s="13">
        <v>2011</v>
      </c>
      <c r="AB29" s="21">
        <v>32.700000000000003</v>
      </c>
      <c r="AC29" s="20">
        <f t="shared" si="2"/>
        <v>26.1</v>
      </c>
      <c r="AD29" s="3"/>
      <c r="AE29" s="20" t="s">
        <v>47</v>
      </c>
      <c r="AF29" s="21">
        <v>6.8</v>
      </c>
      <c r="AG29" s="13">
        <v>2009</v>
      </c>
      <c r="AH29" s="21">
        <v>31.4</v>
      </c>
      <c r="AI29" s="20">
        <f t="shared" si="3"/>
        <v>24.599999999999998</v>
      </c>
      <c r="AK29" s="20" t="s">
        <v>47</v>
      </c>
      <c r="AL29" s="21">
        <v>12.6</v>
      </c>
      <c r="AM29" s="13">
        <v>2011</v>
      </c>
      <c r="AN29" s="21">
        <v>43.4</v>
      </c>
      <c r="AO29" s="20">
        <f t="shared" si="4"/>
        <v>30.799999999999997</v>
      </c>
      <c r="AP29" s="3"/>
      <c r="AQ29" s="20" t="s">
        <v>47</v>
      </c>
      <c r="AR29" s="21">
        <v>12.3</v>
      </c>
      <c r="AS29" s="13">
        <v>2009</v>
      </c>
      <c r="AT29" s="21">
        <v>51.3</v>
      </c>
      <c r="AU29" s="20">
        <f t="shared" si="5"/>
        <v>39</v>
      </c>
      <c r="AW29" s="20" t="s">
        <v>47</v>
      </c>
      <c r="AX29" s="21">
        <v>18.8</v>
      </c>
      <c r="AY29" s="13">
        <v>2011</v>
      </c>
      <c r="AZ29" s="21">
        <v>54.3</v>
      </c>
      <c r="BA29" s="20">
        <f t="shared" si="6"/>
        <v>35.5</v>
      </c>
      <c r="BB29" s="3"/>
      <c r="BC29" s="20" t="s">
        <v>47</v>
      </c>
      <c r="BD29" s="21">
        <v>17.899999999999999</v>
      </c>
      <c r="BE29" s="13">
        <v>2009</v>
      </c>
      <c r="BF29" s="21">
        <v>63.2</v>
      </c>
      <c r="BG29" s="20">
        <f t="shared" si="7"/>
        <v>45.300000000000004</v>
      </c>
    </row>
    <row r="30" spans="1:59" ht="15">
      <c r="A30" s="26" t="s">
        <v>48</v>
      </c>
      <c r="B30" s="26">
        <v>49</v>
      </c>
      <c r="C30" s="12">
        <v>49</v>
      </c>
      <c r="D30" s="12">
        <v>2009</v>
      </c>
      <c r="E30" s="26">
        <v>23.839505562972299</v>
      </c>
      <c r="F30" s="12">
        <v>2009</v>
      </c>
      <c r="G30" s="27"/>
      <c r="H30" s="28">
        <f t="shared" si="8"/>
        <v>0.4068209500609013</v>
      </c>
      <c r="I30" s="28">
        <f t="shared" si="9"/>
        <v>0.14361174876872029</v>
      </c>
      <c r="J30" s="28">
        <f t="shared" si="10"/>
        <v>5.842426807399826E-2</v>
      </c>
      <c r="K30" s="28">
        <f t="shared" si="11"/>
        <v>11.681357725856426</v>
      </c>
      <c r="L30" s="3"/>
      <c r="M30" s="20" t="s">
        <v>48</v>
      </c>
      <c r="N30" s="21">
        <v>4.0999999999999996</v>
      </c>
      <c r="O30" s="13">
        <v>2011</v>
      </c>
      <c r="P30" s="21">
        <v>10.7</v>
      </c>
      <c r="Q30" s="20">
        <f t="shared" si="0"/>
        <v>6.6</v>
      </c>
      <c r="R30" s="3"/>
      <c r="S30" s="20" t="s">
        <v>48</v>
      </c>
      <c r="T30" s="21">
        <v>4.9000000000000004</v>
      </c>
      <c r="U30" s="13">
        <v>2009</v>
      </c>
      <c r="V30" s="21">
        <v>19.100000000000001</v>
      </c>
      <c r="W30" s="20">
        <f t="shared" si="1"/>
        <v>14.200000000000001</v>
      </c>
      <c r="Y30" s="20" t="s">
        <v>48</v>
      </c>
      <c r="Z30" s="21">
        <v>7.5</v>
      </c>
      <c r="AA30" s="13">
        <v>2011</v>
      </c>
      <c r="AB30" s="21">
        <v>24.5</v>
      </c>
      <c r="AC30" s="20">
        <f t="shared" si="2"/>
        <v>17</v>
      </c>
      <c r="AD30" s="3"/>
      <c r="AE30" s="20" t="s">
        <v>48</v>
      </c>
      <c r="AF30" s="21">
        <v>8.1999999999999993</v>
      </c>
      <c r="AG30" s="13">
        <v>2009</v>
      </c>
      <c r="AH30" s="21">
        <v>28.8</v>
      </c>
      <c r="AI30" s="20">
        <f t="shared" si="3"/>
        <v>20.6</v>
      </c>
      <c r="AK30" s="20" t="s">
        <v>48</v>
      </c>
      <c r="AL30" s="21">
        <v>12.6</v>
      </c>
      <c r="AM30" s="13">
        <v>2011</v>
      </c>
      <c r="AN30" s="21">
        <v>38.5</v>
      </c>
      <c r="AO30" s="20">
        <f t="shared" si="4"/>
        <v>25.9</v>
      </c>
      <c r="AP30" s="3"/>
      <c r="AQ30" s="20" t="s">
        <v>48</v>
      </c>
      <c r="AR30" s="21">
        <v>12.2</v>
      </c>
      <c r="AS30" s="13">
        <v>2009</v>
      </c>
      <c r="AT30" s="21">
        <v>38.9</v>
      </c>
      <c r="AU30" s="20">
        <f t="shared" si="5"/>
        <v>26.7</v>
      </c>
      <c r="AW30" s="20" t="s">
        <v>48</v>
      </c>
      <c r="AX30" s="21">
        <v>18</v>
      </c>
      <c r="AY30" s="13">
        <v>2011</v>
      </c>
      <c r="AZ30" s="21">
        <v>47.5</v>
      </c>
      <c r="BA30" s="20">
        <f t="shared" si="6"/>
        <v>29.5</v>
      </c>
      <c r="BB30" s="3"/>
      <c r="BC30" s="20" t="s">
        <v>48</v>
      </c>
      <c r="BD30" s="21">
        <v>17.5</v>
      </c>
      <c r="BE30" s="13">
        <v>2009</v>
      </c>
      <c r="BF30" s="21">
        <v>49.1</v>
      </c>
      <c r="BG30" s="20">
        <f t="shared" si="7"/>
        <v>31.6</v>
      </c>
    </row>
    <row r="31" spans="1:59" ht="15">
      <c r="A31" s="26" t="s">
        <v>49</v>
      </c>
      <c r="B31" s="26">
        <v>64.5</v>
      </c>
      <c r="C31" s="12">
        <v>63.3</v>
      </c>
      <c r="D31" s="12">
        <v>2011</v>
      </c>
      <c r="E31" s="26">
        <v>11.383215632755046</v>
      </c>
      <c r="F31" s="12">
        <v>2009</v>
      </c>
      <c r="G31" s="27"/>
      <c r="H31" s="28">
        <f t="shared" si="8"/>
        <v>0.59561510353227765</v>
      </c>
      <c r="I31" s="28">
        <f t="shared" si="9"/>
        <v>0</v>
      </c>
      <c r="J31" s="28">
        <f t="shared" si="10"/>
        <v>0</v>
      </c>
      <c r="K31" s="28">
        <f t="shared" si="11"/>
        <v>7.3421740831270048</v>
      </c>
      <c r="L31" s="3"/>
      <c r="M31" s="20" t="s">
        <v>49</v>
      </c>
      <c r="N31" s="21">
        <v>5.0999999999999996</v>
      </c>
      <c r="O31" s="13">
        <v>2010</v>
      </c>
      <c r="P31" s="21">
        <v>20</v>
      </c>
      <c r="Q31" s="20">
        <f t="shared" si="0"/>
        <v>14.9</v>
      </c>
      <c r="R31" s="3"/>
      <c r="S31" s="20" t="s">
        <v>49</v>
      </c>
      <c r="T31" s="21">
        <v>4.5999999999999996</v>
      </c>
      <c r="U31" s="13">
        <v>2009</v>
      </c>
      <c r="V31" s="21">
        <v>22.7</v>
      </c>
      <c r="W31" s="20">
        <f t="shared" si="1"/>
        <v>18.100000000000001</v>
      </c>
      <c r="Y31" s="20" t="s">
        <v>49</v>
      </c>
      <c r="Z31" s="21">
        <v>8.6</v>
      </c>
      <c r="AA31" s="13">
        <v>2010</v>
      </c>
      <c r="AB31" s="21">
        <v>21.7</v>
      </c>
      <c r="AC31" s="20">
        <f t="shared" si="2"/>
        <v>13.1</v>
      </c>
      <c r="AD31" s="3"/>
      <c r="AE31" s="20" t="s">
        <v>49</v>
      </c>
      <c r="AF31" s="21">
        <v>8.6999999999999993</v>
      </c>
      <c r="AG31" s="13">
        <v>2009</v>
      </c>
      <c r="AH31" s="21">
        <v>33.799999999999997</v>
      </c>
      <c r="AI31" s="20">
        <f t="shared" si="3"/>
        <v>25.099999999999998</v>
      </c>
      <c r="AK31" s="20" t="s">
        <v>49</v>
      </c>
      <c r="AL31" s="21">
        <v>14.5</v>
      </c>
      <c r="AM31" s="13">
        <v>2010</v>
      </c>
      <c r="AN31" s="21">
        <v>47.7</v>
      </c>
      <c r="AO31" s="20">
        <f t="shared" si="4"/>
        <v>33.200000000000003</v>
      </c>
      <c r="AP31" s="3"/>
      <c r="AQ31" s="20" t="s">
        <v>49</v>
      </c>
      <c r="AR31" s="21">
        <v>14.2</v>
      </c>
      <c r="AS31" s="13">
        <v>2009</v>
      </c>
      <c r="AT31" s="21">
        <v>50.5</v>
      </c>
      <c r="AU31" s="20">
        <f t="shared" si="5"/>
        <v>36.299999999999997</v>
      </c>
      <c r="AW31" s="20" t="s">
        <v>49</v>
      </c>
      <c r="AX31" s="21">
        <v>21.5</v>
      </c>
      <c r="AY31" s="13">
        <v>2010</v>
      </c>
      <c r="AZ31" s="21">
        <v>60.3</v>
      </c>
      <c r="BA31" s="20">
        <f t="shared" si="6"/>
        <v>38.799999999999997</v>
      </c>
      <c r="BB31" s="3"/>
      <c r="BC31" s="20" t="s">
        <v>49</v>
      </c>
      <c r="BD31" s="21">
        <v>20.8</v>
      </c>
      <c r="BE31" s="13">
        <v>2009</v>
      </c>
      <c r="BF31" s="21">
        <v>58.5</v>
      </c>
      <c r="BG31" s="20">
        <f t="shared" si="7"/>
        <v>37.700000000000003</v>
      </c>
    </row>
    <row r="32" spans="1:59" ht="15">
      <c r="A32" s="26" t="s">
        <v>50</v>
      </c>
      <c r="B32" s="26">
        <v>49.9</v>
      </c>
      <c r="C32" s="12">
        <v>49.9</v>
      </c>
      <c r="D32" s="12">
        <v>2008</v>
      </c>
      <c r="E32" s="26">
        <v>43.916715992984102</v>
      </c>
      <c r="F32" s="12">
        <v>2008</v>
      </c>
      <c r="G32" s="27"/>
      <c r="H32" s="28">
        <f t="shared" si="8"/>
        <v>0.41778319123020696</v>
      </c>
      <c r="I32" s="28">
        <f t="shared" si="9"/>
        <v>0.37508703686851302</v>
      </c>
      <c r="J32" s="28">
        <f t="shared" si="10"/>
        <v>0.15670505925200967</v>
      </c>
      <c r="K32" s="28">
        <f t="shared" si="11"/>
        <v>21.914441280499069</v>
      </c>
      <c r="L32" s="3"/>
      <c r="M32" s="20" t="s">
        <v>50</v>
      </c>
      <c r="N32" s="21">
        <v>3.2</v>
      </c>
      <c r="O32" s="13">
        <v>2011</v>
      </c>
      <c r="P32" s="21">
        <v>8.9</v>
      </c>
      <c r="Q32" s="20">
        <f t="shared" si="0"/>
        <v>5.7</v>
      </c>
      <c r="R32" s="3"/>
      <c r="S32" s="20" t="s">
        <v>50</v>
      </c>
      <c r="T32" s="21">
        <v>2.6</v>
      </c>
      <c r="U32" s="13">
        <v>2009</v>
      </c>
      <c r="V32" s="21">
        <v>10.3</v>
      </c>
      <c r="W32" s="20">
        <f t="shared" si="1"/>
        <v>7.7000000000000011</v>
      </c>
      <c r="Y32" s="20" t="s">
        <v>50</v>
      </c>
      <c r="Z32" s="21">
        <v>5.5</v>
      </c>
      <c r="AA32" s="13">
        <v>2011</v>
      </c>
      <c r="AB32" s="21">
        <v>34.799999999999997</v>
      </c>
      <c r="AC32" s="20">
        <f t="shared" si="2"/>
        <v>29.299999999999997</v>
      </c>
      <c r="AD32" s="3"/>
      <c r="AE32" s="20" t="s">
        <v>50</v>
      </c>
      <c r="AF32" s="21">
        <v>5.2</v>
      </c>
      <c r="AG32" s="13">
        <v>2009</v>
      </c>
      <c r="AH32" s="21">
        <v>20.5</v>
      </c>
      <c r="AI32" s="20">
        <f t="shared" si="3"/>
        <v>15.3</v>
      </c>
      <c r="AK32" s="20" t="s">
        <v>50</v>
      </c>
      <c r="AL32" s="21">
        <v>9</v>
      </c>
      <c r="AM32" s="13">
        <v>2011</v>
      </c>
      <c r="AN32" s="21">
        <v>23.7</v>
      </c>
      <c r="AO32" s="20">
        <f t="shared" si="4"/>
        <v>14.7</v>
      </c>
      <c r="AP32" s="3"/>
      <c r="AQ32" s="20" t="s">
        <v>50</v>
      </c>
      <c r="AR32" s="21">
        <v>9.6</v>
      </c>
      <c r="AS32" s="13">
        <v>2009</v>
      </c>
      <c r="AT32" s="21">
        <v>30.3</v>
      </c>
      <c r="AU32" s="20">
        <f t="shared" si="5"/>
        <v>20.700000000000003</v>
      </c>
      <c r="AW32" s="20" t="s">
        <v>50</v>
      </c>
      <c r="AX32" s="21">
        <v>14.9</v>
      </c>
      <c r="AY32" s="13">
        <v>2011</v>
      </c>
      <c r="AZ32" s="21">
        <v>32</v>
      </c>
      <c r="BA32" s="20">
        <f t="shared" si="6"/>
        <v>17.100000000000001</v>
      </c>
      <c r="BB32" s="3"/>
      <c r="BC32" s="20" t="s">
        <v>50</v>
      </c>
      <c r="BD32" s="21">
        <v>17.100000000000001</v>
      </c>
      <c r="BE32" s="13">
        <v>2009</v>
      </c>
      <c r="BF32" s="21">
        <v>46.2</v>
      </c>
      <c r="BG32" s="20">
        <f t="shared" si="7"/>
        <v>29.1</v>
      </c>
    </row>
    <row r="33" spans="1:59" ht="15">
      <c r="A33" s="26" t="s">
        <v>51</v>
      </c>
      <c r="B33" s="26">
        <v>91.3</v>
      </c>
      <c r="C33" s="12">
        <v>91.3</v>
      </c>
      <c r="D33" s="12">
        <v>2009</v>
      </c>
      <c r="E33" s="26">
        <v>43.357891561359338</v>
      </c>
      <c r="F33" s="12">
        <v>2009</v>
      </c>
      <c r="G33" s="27"/>
      <c r="H33" s="28">
        <f t="shared" si="8"/>
        <v>0.92204628501827035</v>
      </c>
      <c r="I33" s="28">
        <f t="shared" si="9"/>
        <v>0.36864420723545882</v>
      </c>
      <c r="J33" s="28">
        <f t="shared" si="10"/>
        <v>0.33990702177496018</v>
      </c>
      <c r="K33" s="28">
        <f t="shared" si="11"/>
        <v>39.585754995521071</v>
      </c>
      <c r="L33" s="3"/>
      <c r="M33" s="20" t="s">
        <v>51</v>
      </c>
      <c r="N33" s="21">
        <v>4.7</v>
      </c>
      <c r="O33" s="13">
        <v>2011</v>
      </c>
      <c r="P33" s="21">
        <v>7.8</v>
      </c>
      <c r="Q33" s="20">
        <f t="shared" si="0"/>
        <v>3.0999999999999996</v>
      </c>
      <c r="R33" s="3"/>
      <c r="S33" s="20" t="s">
        <v>51</v>
      </c>
      <c r="T33" s="21">
        <v>4.9000000000000004</v>
      </c>
      <c r="U33" s="13">
        <v>2009</v>
      </c>
      <c r="V33" s="21">
        <v>20</v>
      </c>
      <c r="W33" s="20">
        <f t="shared" si="1"/>
        <v>15.1</v>
      </c>
      <c r="Y33" s="20" t="s">
        <v>51</v>
      </c>
      <c r="Z33" s="21">
        <v>7.1</v>
      </c>
      <c r="AA33" s="13">
        <v>2011</v>
      </c>
      <c r="AB33" s="21">
        <v>15</v>
      </c>
      <c r="AC33" s="20">
        <f t="shared" si="2"/>
        <v>7.9</v>
      </c>
      <c r="AD33" s="3"/>
      <c r="AE33" s="20" t="s">
        <v>51</v>
      </c>
      <c r="AF33" s="21">
        <v>8</v>
      </c>
      <c r="AG33" s="13">
        <v>2009</v>
      </c>
      <c r="AH33" s="21">
        <v>30.7</v>
      </c>
      <c r="AI33" s="20">
        <f t="shared" si="3"/>
        <v>22.7</v>
      </c>
      <c r="AK33" s="20" t="s">
        <v>51</v>
      </c>
      <c r="AL33" s="21">
        <v>10.6</v>
      </c>
      <c r="AM33" s="13">
        <v>2011</v>
      </c>
      <c r="AN33" s="21">
        <v>36.5</v>
      </c>
      <c r="AO33" s="20">
        <f t="shared" si="4"/>
        <v>25.9</v>
      </c>
      <c r="AP33" s="3"/>
      <c r="AQ33" s="20" t="s">
        <v>51</v>
      </c>
      <c r="AR33" s="21">
        <v>11.6</v>
      </c>
      <c r="AS33" s="13">
        <v>2009</v>
      </c>
      <c r="AT33" s="21">
        <v>40.9</v>
      </c>
      <c r="AU33" s="20">
        <f t="shared" si="5"/>
        <v>29.299999999999997</v>
      </c>
      <c r="AW33" s="20" t="s">
        <v>51</v>
      </c>
      <c r="AX33" s="21">
        <v>16</v>
      </c>
      <c r="AY33" s="13">
        <v>2011</v>
      </c>
      <c r="AZ33" s="21">
        <v>53.5</v>
      </c>
      <c r="BA33" s="20">
        <f t="shared" si="6"/>
        <v>37.5</v>
      </c>
      <c r="BB33" s="3"/>
      <c r="BC33" s="20" t="s">
        <v>51</v>
      </c>
      <c r="BD33" s="21">
        <v>16.7</v>
      </c>
      <c r="BE33" s="13">
        <v>2009</v>
      </c>
      <c r="BF33" s="21">
        <v>59.5</v>
      </c>
      <c r="BG33" s="20">
        <f t="shared" si="7"/>
        <v>42.8</v>
      </c>
    </row>
    <row r="34" spans="1:59" ht="15">
      <c r="A34" s="31" t="s">
        <v>52</v>
      </c>
      <c r="B34" s="31">
        <v>68.400000000000006</v>
      </c>
      <c r="C34" s="14">
        <v>67.400000000000006</v>
      </c>
      <c r="D34" s="14">
        <v>2011</v>
      </c>
      <c r="E34" s="31">
        <v>34.278784808620074</v>
      </c>
      <c r="F34" s="14">
        <v>2008</v>
      </c>
      <c r="G34" s="27"/>
      <c r="H34" s="32">
        <f t="shared" si="8"/>
        <v>0.64311814859926919</v>
      </c>
      <c r="I34" s="32">
        <f t="shared" si="9"/>
        <v>0.26396886607662934</v>
      </c>
      <c r="J34" s="32">
        <f t="shared" si="10"/>
        <v>0.16976316843905029</v>
      </c>
      <c r="K34" s="32">
        <f t="shared" si="11"/>
        <v>23.446688809096131</v>
      </c>
      <c r="L34" s="3"/>
      <c r="M34" s="22" t="s">
        <v>52</v>
      </c>
      <c r="N34" s="23">
        <v>3.4</v>
      </c>
      <c r="O34" s="15">
        <v>2010</v>
      </c>
      <c r="P34" s="23">
        <v>13.8</v>
      </c>
      <c r="Q34" s="22">
        <f t="shared" si="0"/>
        <v>10.4</v>
      </c>
      <c r="R34" s="3"/>
      <c r="S34" s="22" t="s">
        <v>52</v>
      </c>
      <c r="T34" s="23">
        <v>3.2</v>
      </c>
      <c r="U34" s="15">
        <v>2009</v>
      </c>
      <c r="V34" s="23">
        <v>13.5</v>
      </c>
      <c r="W34" s="22">
        <f t="shared" si="1"/>
        <v>10.3</v>
      </c>
      <c r="Y34" s="22" t="s">
        <v>52</v>
      </c>
      <c r="Z34" s="23">
        <v>6.1</v>
      </c>
      <c r="AA34" s="15">
        <v>2010</v>
      </c>
      <c r="AB34" s="23">
        <v>19.3</v>
      </c>
      <c r="AC34" s="22">
        <f t="shared" si="2"/>
        <v>13.200000000000001</v>
      </c>
      <c r="AD34" s="3"/>
      <c r="AE34" s="22" t="s">
        <v>52</v>
      </c>
      <c r="AF34" s="23">
        <v>6.3</v>
      </c>
      <c r="AG34" s="15">
        <v>2009</v>
      </c>
      <c r="AH34" s="23">
        <v>26.9</v>
      </c>
      <c r="AI34" s="22">
        <f t="shared" si="3"/>
        <v>20.599999999999998</v>
      </c>
      <c r="AK34" s="22" t="s">
        <v>52</v>
      </c>
      <c r="AL34" s="23">
        <v>10.9</v>
      </c>
      <c r="AM34" s="15">
        <v>2010</v>
      </c>
      <c r="AN34" s="23">
        <v>33.200000000000003</v>
      </c>
      <c r="AO34" s="22">
        <f t="shared" si="4"/>
        <v>22.300000000000004</v>
      </c>
      <c r="AP34" s="3"/>
      <c r="AQ34" s="22" t="s">
        <v>52</v>
      </c>
      <c r="AR34" s="23">
        <v>11.2</v>
      </c>
      <c r="AS34" s="15">
        <v>2009</v>
      </c>
      <c r="AT34" s="23">
        <v>39.700000000000003</v>
      </c>
      <c r="AU34" s="22">
        <f t="shared" si="5"/>
        <v>28.500000000000004</v>
      </c>
      <c r="AW34" s="22" t="s">
        <v>52</v>
      </c>
      <c r="AX34" s="23">
        <v>17.5</v>
      </c>
      <c r="AY34" s="15">
        <v>2010</v>
      </c>
      <c r="AZ34" s="23">
        <v>39.700000000000003</v>
      </c>
      <c r="BA34" s="22">
        <f t="shared" si="6"/>
        <v>22.200000000000003</v>
      </c>
      <c r="BB34" s="3"/>
      <c r="BC34" s="22" t="s">
        <v>52</v>
      </c>
      <c r="BD34" s="23">
        <v>17.899999999999999</v>
      </c>
      <c r="BE34" s="15">
        <v>2009</v>
      </c>
      <c r="BF34" s="23">
        <v>45.3</v>
      </c>
      <c r="BG34" s="22">
        <f t="shared" si="7"/>
        <v>27.4</v>
      </c>
    </row>
    <row r="35" spans="1:59" ht="15" hidden="1">
      <c r="A35" s="29" t="s">
        <v>54</v>
      </c>
      <c r="B35" s="29"/>
      <c r="C35" s="4">
        <v>11.4</v>
      </c>
      <c r="D35" s="4">
        <v>2011</v>
      </c>
      <c r="E35" s="29">
        <v>13.296176538689867</v>
      </c>
      <c r="F35" s="6">
        <v>2007</v>
      </c>
      <c r="G35" s="2"/>
      <c r="H35" s="30">
        <f t="shared" ref="H35" si="12">((C35-MIN($C$5:$C$35))/(MAX($C$5:$C$35)-MIN($C$5:$C$35)))</f>
        <v>3.464203233256359E-3</v>
      </c>
      <c r="I35" s="30">
        <f t="shared" ref="I35" si="13">((E35-MIN($E$5:$E$35))/(MAX($E$5:$E$35)-MIN($E$5:$E$35)))</f>
        <v>2.2055014981712414E-2</v>
      </c>
      <c r="J35" s="30">
        <f t="shared" ref="J35" si="14">H35*I35</f>
        <v>7.6403054209165579E-5</v>
      </c>
      <c r="K35" s="30">
        <f t="shared" ref="K35" si="15">C35*E35/100</f>
        <v>1.5157641254106449</v>
      </c>
      <c r="L35" s="3"/>
      <c r="M35" s="3"/>
      <c r="N35" s="3"/>
      <c r="O35" s="3"/>
      <c r="P35" s="3"/>
      <c r="Q35" s="3"/>
      <c r="R35" s="3"/>
      <c r="S35" s="16" t="s">
        <v>54</v>
      </c>
      <c r="T35" s="16"/>
      <c r="U35" s="17"/>
      <c r="V35" s="16"/>
      <c r="W35" s="16">
        <f t="shared" si="1"/>
        <v>0</v>
      </c>
      <c r="Y35" s="1" t="s">
        <v>54</v>
      </c>
      <c r="AB35" s="1">
        <v>21.9</v>
      </c>
      <c r="AE35" s="1" t="s">
        <v>54</v>
      </c>
      <c r="AI35" s="1">
        <v>0</v>
      </c>
    </row>
    <row r="37" spans="1:59">
      <c r="A37" s="37" t="s">
        <v>80</v>
      </c>
      <c r="B37" s="37"/>
    </row>
    <row r="38" spans="1:59">
      <c r="A38" s="41" t="s">
        <v>77</v>
      </c>
      <c r="B38" s="41"/>
    </row>
    <row r="39" spans="1:59">
      <c r="A39" s="37" t="s">
        <v>78</v>
      </c>
      <c r="B39" s="37"/>
    </row>
    <row r="40" spans="1:59">
      <c r="A40" s="37" t="s">
        <v>79</v>
      </c>
      <c r="B40" s="37"/>
    </row>
    <row r="41" spans="1:59">
      <c r="A41" s="37"/>
      <c r="B41" s="37"/>
    </row>
    <row r="42" spans="1:59">
      <c r="A42" s="41" t="s">
        <v>82</v>
      </c>
      <c r="B42" s="41"/>
    </row>
    <row r="43" spans="1:59">
      <c r="A43" s="37" t="s">
        <v>81</v>
      </c>
      <c r="B43" s="37"/>
    </row>
    <row r="44" spans="1:59">
      <c r="A44" s="37"/>
      <c r="B44" s="37"/>
    </row>
    <row r="45" spans="1:59">
      <c r="A45" s="44" t="s">
        <v>106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C211"/>
  <sheetViews>
    <sheetView workbookViewId="0">
      <selection activeCell="R1" sqref="R1:R1048576"/>
    </sheetView>
  </sheetViews>
  <sheetFormatPr baseColWidth="10" defaultRowHeight="12.75"/>
  <cols>
    <col min="1" max="1" width="5" style="97" customWidth="1"/>
    <col min="2" max="8" width="11" style="97"/>
    <col min="9" max="9" width="11" style="98"/>
    <col min="10" max="10" width="2.875" style="97" customWidth="1"/>
    <col min="11" max="17" width="11" style="97"/>
    <col min="18" max="18" width="2.875" style="97" customWidth="1"/>
    <col min="19" max="16384" width="11" style="97"/>
  </cols>
  <sheetData>
    <row r="1" spans="1:29">
      <c r="B1" s="42" t="s">
        <v>58</v>
      </c>
    </row>
    <row r="3" spans="1:29">
      <c r="B3" s="42" t="s">
        <v>0</v>
      </c>
      <c r="C3" s="81" t="s">
        <v>95</v>
      </c>
    </row>
    <row r="4" spans="1:29">
      <c r="B4" s="42" t="s">
        <v>1</v>
      </c>
      <c r="C4" s="81" t="s">
        <v>105</v>
      </c>
    </row>
    <row r="5" spans="1:29">
      <c r="B5" s="42" t="s">
        <v>2</v>
      </c>
      <c r="C5" s="42" t="s">
        <v>3</v>
      </c>
    </row>
    <row r="7" spans="1:29" s="99" customFormat="1">
      <c r="B7" s="82" t="s">
        <v>4</v>
      </c>
      <c r="D7" s="82" t="s">
        <v>57</v>
      </c>
      <c r="I7" s="100"/>
      <c r="K7" s="82" t="s">
        <v>4</v>
      </c>
      <c r="L7" s="82" t="s">
        <v>57</v>
      </c>
      <c r="S7" s="82" t="s">
        <v>4</v>
      </c>
      <c r="T7" s="82" t="s">
        <v>57</v>
      </c>
    </row>
    <row r="8" spans="1:29">
      <c r="B8" s="42" t="s">
        <v>6</v>
      </c>
      <c r="D8" s="42" t="s">
        <v>59</v>
      </c>
      <c r="K8" s="42" t="s">
        <v>6</v>
      </c>
      <c r="L8" s="42" t="s">
        <v>59</v>
      </c>
      <c r="S8" s="42" t="s">
        <v>6</v>
      </c>
      <c r="T8" s="42" t="s">
        <v>59</v>
      </c>
    </row>
    <row r="9" spans="1:29">
      <c r="B9" s="42" t="s">
        <v>7</v>
      </c>
      <c r="D9" s="42" t="s">
        <v>8</v>
      </c>
      <c r="K9" s="42" t="s">
        <v>7</v>
      </c>
      <c r="L9" s="42" t="s">
        <v>97</v>
      </c>
      <c r="S9" s="42" t="s">
        <v>7</v>
      </c>
      <c r="T9" s="42" t="s">
        <v>98</v>
      </c>
    </row>
    <row r="10" spans="1:29">
      <c r="B10" s="42" t="s">
        <v>9</v>
      </c>
      <c r="D10" s="42" t="s">
        <v>10</v>
      </c>
      <c r="K10" s="42" t="s">
        <v>9</v>
      </c>
      <c r="L10" s="42" t="s">
        <v>10</v>
      </c>
      <c r="S10" s="42" t="s">
        <v>9</v>
      </c>
      <c r="T10" s="42" t="s">
        <v>10</v>
      </c>
    </row>
    <row r="12" spans="1:29">
      <c r="A12" s="97" t="s">
        <v>99</v>
      </c>
      <c r="B12" s="83" t="s">
        <v>11</v>
      </c>
      <c r="C12" s="84" t="s">
        <v>100</v>
      </c>
      <c r="D12" s="84" t="s">
        <v>12</v>
      </c>
      <c r="E12" s="84" t="s">
        <v>13</v>
      </c>
      <c r="F12" s="84" t="s">
        <v>14</v>
      </c>
      <c r="G12" s="84" t="s">
        <v>101</v>
      </c>
      <c r="H12" s="84" t="s">
        <v>84</v>
      </c>
      <c r="I12" s="84" t="s">
        <v>62</v>
      </c>
      <c r="K12" s="83" t="s">
        <v>11</v>
      </c>
      <c r="L12" s="84" t="s">
        <v>100</v>
      </c>
      <c r="M12" s="84" t="s">
        <v>12</v>
      </c>
      <c r="N12" s="84" t="s">
        <v>13</v>
      </c>
      <c r="O12" s="84" t="s">
        <v>14</v>
      </c>
      <c r="P12" s="84" t="s">
        <v>101</v>
      </c>
      <c r="Q12" s="84" t="s">
        <v>84</v>
      </c>
      <c r="S12" s="83" t="s">
        <v>11</v>
      </c>
      <c r="T12" s="84" t="s">
        <v>100</v>
      </c>
      <c r="U12" s="84" t="s">
        <v>12</v>
      </c>
      <c r="V12" s="84" t="s">
        <v>13</v>
      </c>
      <c r="W12" s="84" t="s">
        <v>14</v>
      </c>
      <c r="X12" s="84" t="s">
        <v>101</v>
      </c>
      <c r="Y12" s="84" t="s">
        <v>84</v>
      </c>
      <c r="Z12" s="84" t="s">
        <v>62</v>
      </c>
      <c r="AC12" s="97" t="s">
        <v>99</v>
      </c>
    </row>
    <row r="13" spans="1:29">
      <c r="A13" s="97">
        <v>0</v>
      </c>
      <c r="B13" s="85" t="s">
        <v>15</v>
      </c>
      <c r="C13" s="85"/>
      <c r="D13" s="86">
        <v>19.3</v>
      </c>
      <c r="E13" s="86">
        <v>20.2</v>
      </c>
      <c r="F13" s="86">
        <v>19.2</v>
      </c>
      <c r="G13" s="85"/>
      <c r="H13" s="86">
        <f>F13</f>
        <v>19.2</v>
      </c>
      <c r="I13" s="87">
        <v>2010</v>
      </c>
      <c r="K13" s="85" t="s">
        <v>15</v>
      </c>
      <c r="L13" s="85"/>
      <c r="M13" s="86">
        <v>22.2</v>
      </c>
      <c r="N13" s="86">
        <v>23.4</v>
      </c>
      <c r="O13" s="86">
        <v>21.3</v>
      </c>
      <c r="P13" s="85"/>
      <c r="Q13" s="86">
        <f>O13</f>
        <v>21.3</v>
      </c>
      <c r="S13" s="85" t="s">
        <v>15</v>
      </c>
      <c r="T13" s="85"/>
      <c r="U13" s="86">
        <v>16.5</v>
      </c>
      <c r="V13" s="86">
        <v>17.100000000000001</v>
      </c>
      <c r="W13" s="86">
        <v>16.7</v>
      </c>
      <c r="X13" s="85"/>
      <c r="Y13" s="86">
        <f>W13</f>
        <v>16.7</v>
      </c>
      <c r="Z13" s="87">
        <v>2010</v>
      </c>
      <c r="AC13" s="97">
        <v>0</v>
      </c>
    </row>
    <row r="14" spans="1:29">
      <c r="A14" s="97">
        <v>0</v>
      </c>
      <c r="B14" s="88" t="s">
        <v>16</v>
      </c>
      <c r="C14" s="88"/>
      <c r="D14" s="88"/>
      <c r="E14" s="88"/>
      <c r="F14" s="88"/>
      <c r="G14" s="88"/>
      <c r="H14" s="88"/>
      <c r="I14" s="89"/>
      <c r="K14" s="88" t="s">
        <v>16</v>
      </c>
      <c r="L14" s="88"/>
      <c r="M14" s="88"/>
      <c r="N14" s="88"/>
      <c r="O14" s="88"/>
      <c r="P14" s="88"/>
      <c r="Q14" s="88"/>
      <c r="S14" s="88" t="s">
        <v>16</v>
      </c>
      <c r="T14" s="88"/>
      <c r="U14" s="88"/>
      <c r="V14" s="88"/>
      <c r="W14" s="88"/>
      <c r="X14" s="88"/>
      <c r="Y14" s="88"/>
      <c r="Z14" s="89"/>
      <c r="AC14" s="97">
        <v>0</v>
      </c>
    </row>
    <row r="15" spans="1:29">
      <c r="A15" s="97">
        <v>0</v>
      </c>
      <c r="B15" s="88" t="s">
        <v>17</v>
      </c>
      <c r="C15" s="89">
        <v>16</v>
      </c>
      <c r="D15" s="90">
        <v>18.3</v>
      </c>
      <c r="E15" s="90">
        <v>19.399999999999999</v>
      </c>
      <c r="F15" s="90">
        <v>18.399999999999999</v>
      </c>
      <c r="G15" s="88"/>
      <c r="H15" s="90">
        <f>F15</f>
        <v>18.399999999999999</v>
      </c>
      <c r="I15" s="89">
        <v>2010</v>
      </c>
      <c r="K15" s="88" t="s">
        <v>17</v>
      </c>
      <c r="L15" s="89">
        <v>18</v>
      </c>
      <c r="M15" s="90">
        <v>20.8</v>
      </c>
      <c r="N15" s="90">
        <v>22.2</v>
      </c>
      <c r="O15" s="90">
        <v>20.399999999999999</v>
      </c>
      <c r="P15" s="88"/>
      <c r="Q15" s="90">
        <f>O15</f>
        <v>20.399999999999999</v>
      </c>
      <c r="S15" s="88" t="s">
        <v>17</v>
      </c>
      <c r="T15" s="89">
        <v>14</v>
      </c>
      <c r="U15" s="90">
        <v>16</v>
      </c>
      <c r="V15" s="90">
        <v>16.600000000000001</v>
      </c>
      <c r="W15" s="90">
        <v>16.100000000000001</v>
      </c>
      <c r="X15" s="88"/>
      <c r="Y15" s="90">
        <f>W15</f>
        <v>16.100000000000001</v>
      </c>
      <c r="Z15" s="89">
        <v>2010</v>
      </c>
      <c r="AC15" s="97">
        <v>0</v>
      </c>
    </row>
    <row r="16" spans="1:29">
      <c r="A16" s="97">
        <v>0</v>
      </c>
      <c r="B16" s="88" t="s">
        <v>18</v>
      </c>
      <c r="C16" s="88"/>
      <c r="D16" s="90">
        <v>23.3</v>
      </c>
      <c r="E16" s="90">
        <v>24.7</v>
      </c>
      <c r="F16" s="90">
        <v>22.6</v>
      </c>
      <c r="G16" s="90">
        <v>22</v>
      </c>
      <c r="H16" s="90">
        <f>G16</f>
        <v>22</v>
      </c>
      <c r="I16" s="89">
        <v>2011</v>
      </c>
      <c r="K16" s="88" t="s">
        <v>18</v>
      </c>
      <c r="L16" s="88"/>
      <c r="M16" s="90">
        <v>28</v>
      </c>
      <c r="N16" s="90">
        <v>29.3</v>
      </c>
      <c r="O16" s="90">
        <v>25.3</v>
      </c>
      <c r="P16" s="90">
        <v>25.3</v>
      </c>
      <c r="Q16" s="90">
        <f>P16</f>
        <v>25.3</v>
      </c>
      <c r="S16" s="88" t="s">
        <v>18</v>
      </c>
      <c r="T16" s="88"/>
      <c r="U16" s="90">
        <v>18.8</v>
      </c>
      <c r="V16" s="90">
        <v>19.899999999999999</v>
      </c>
      <c r="W16" s="90">
        <v>19.5</v>
      </c>
      <c r="X16" s="90">
        <v>18.3</v>
      </c>
      <c r="Y16" s="90">
        <f>X16</f>
        <v>18.3</v>
      </c>
      <c r="Z16" s="89">
        <v>2011</v>
      </c>
      <c r="AC16" s="97">
        <v>0</v>
      </c>
    </row>
    <row r="17" spans="1:29">
      <c r="A17" s="97">
        <v>0</v>
      </c>
      <c r="B17" s="88" t="s">
        <v>19</v>
      </c>
      <c r="C17" s="88"/>
      <c r="D17" s="88"/>
      <c r="E17" s="88"/>
      <c r="F17" s="88"/>
      <c r="G17" s="88"/>
      <c r="H17" s="88"/>
      <c r="I17" s="89"/>
      <c r="K17" s="88" t="s">
        <v>19</v>
      </c>
      <c r="L17" s="88"/>
      <c r="M17" s="88"/>
      <c r="N17" s="88"/>
      <c r="O17" s="88"/>
      <c r="P17" s="88"/>
      <c r="Q17" s="88"/>
      <c r="S17" s="88" t="s">
        <v>19</v>
      </c>
      <c r="T17" s="88"/>
      <c r="U17" s="88"/>
      <c r="V17" s="88"/>
      <c r="W17" s="88"/>
      <c r="X17" s="88"/>
      <c r="Y17" s="88"/>
      <c r="Z17" s="89"/>
      <c r="AC17" s="97">
        <v>0</v>
      </c>
    </row>
    <row r="18" spans="1:29">
      <c r="A18" s="97">
        <v>0</v>
      </c>
      <c r="B18" s="88" t="s">
        <v>20</v>
      </c>
      <c r="C18" s="88"/>
      <c r="D18" s="90">
        <v>18.2</v>
      </c>
      <c r="E18" s="90">
        <v>19.2</v>
      </c>
      <c r="F18" s="90">
        <v>18.600000000000001</v>
      </c>
      <c r="G18" s="88"/>
      <c r="H18" s="90">
        <f>F18</f>
        <v>18.600000000000001</v>
      </c>
      <c r="I18" s="89">
        <v>2010</v>
      </c>
      <c r="K18" s="88" t="s">
        <v>20</v>
      </c>
      <c r="L18" s="88"/>
      <c r="M18" s="90">
        <v>20.9</v>
      </c>
      <c r="N18" s="90">
        <v>22.1</v>
      </c>
      <c r="O18" s="90">
        <v>20.6</v>
      </c>
      <c r="P18" s="88"/>
      <c r="Q18" s="90">
        <f>O18</f>
        <v>20.6</v>
      </c>
      <c r="S18" s="88" t="s">
        <v>20</v>
      </c>
      <c r="T18" s="88"/>
      <c r="U18" s="90">
        <v>15.8</v>
      </c>
      <c r="V18" s="90">
        <v>16.5</v>
      </c>
      <c r="W18" s="90">
        <v>16.2</v>
      </c>
      <c r="X18" s="88"/>
      <c r="Y18" s="90">
        <f>W18</f>
        <v>16.2</v>
      </c>
      <c r="Z18" s="89">
        <v>2010</v>
      </c>
      <c r="AC18" s="97">
        <v>0</v>
      </c>
    </row>
    <row r="19" spans="1:29">
      <c r="A19" s="97">
        <v>0</v>
      </c>
      <c r="B19" s="88" t="s">
        <v>21</v>
      </c>
      <c r="C19" s="88"/>
      <c r="D19" s="90">
        <v>18.3</v>
      </c>
      <c r="E19" s="90">
        <v>19.2</v>
      </c>
      <c r="F19" s="90">
        <v>18.600000000000001</v>
      </c>
      <c r="G19" s="88"/>
      <c r="H19" s="90">
        <f>F19</f>
        <v>18.600000000000001</v>
      </c>
      <c r="I19" s="89">
        <v>2010</v>
      </c>
      <c r="K19" s="88" t="s">
        <v>21</v>
      </c>
      <c r="L19" s="88"/>
      <c r="M19" s="90">
        <v>21</v>
      </c>
      <c r="N19" s="90">
        <v>22.1</v>
      </c>
      <c r="O19" s="90">
        <v>20.7</v>
      </c>
      <c r="P19" s="88"/>
      <c r="Q19" s="90">
        <f>O19</f>
        <v>20.7</v>
      </c>
      <c r="S19" s="88" t="s">
        <v>21</v>
      </c>
      <c r="T19" s="88"/>
      <c r="U19" s="90">
        <v>15.8</v>
      </c>
      <c r="V19" s="90">
        <v>16.5</v>
      </c>
      <c r="W19" s="90">
        <v>16.2</v>
      </c>
      <c r="X19" s="88"/>
      <c r="Y19" s="90">
        <f>W19</f>
        <v>16.2</v>
      </c>
      <c r="Z19" s="89">
        <v>2010</v>
      </c>
      <c r="AB19" s="80" t="s">
        <v>11</v>
      </c>
      <c r="AC19" s="97">
        <v>0</v>
      </c>
    </row>
    <row r="20" spans="1:29">
      <c r="A20" s="97">
        <v>0</v>
      </c>
      <c r="B20" s="88" t="s">
        <v>22</v>
      </c>
      <c r="C20" s="88"/>
      <c r="D20" s="90">
        <v>18.3</v>
      </c>
      <c r="E20" s="90">
        <v>19.2</v>
      </c>
      <c r="F20" s="90">
        <v>18.600000000000001</v>
      </c>
      <c r="G20" s="88"/>
      <c r="H20" s="90">
        <f>F20</f>
        <v>18.600000000000001</v>
      </c>
      <c r="I20" s="89">
        <v>2010</v>
      </c>
      <c r="K20" s="88" t="s">
        <v>22</v>
      </c>
      <c r="L20" s="88"/>
      <c r="M20" s="90">
        <v>21</v>
      </c>
      <c r="N20" s="90">
        <v>22.1</v>
      </c>
      <c r="O20" s="90">
        <v>20.6</v>
      </c>
      <c r="P20" s="88"/>
      <c r="Q20" s="90">
        <f>O20</f>
        <v>20.6</v>
      </c>
      <c r="S20" s="88" t="s">
        <v>22</v>
      </c>
      <c r="T20" s="88"/>
      <c r="U20" s="90">
        <v>15.8</v>
      </c>
      <c r="V20" s="90">
        <v>16.5</v>
      </c>
      <c r="W20" s="90">
        <v>16.2</v>
      </c>
      <c r="X20" s="88"/>
      <c r="Y20" s="90">
        <f>W20</f>
        <v>16.2</v>
      </c>
      <c r="Z20" s="89">
        <v>2010</v>
      </c>
      <c r="AC20" s="97">
        <v>0</v>
      </c>
    </row>
    <row r="21" spans="1:29">
      <c r="A21" s="97">
        <v>1</v>
      </c>
      <c r="B21" s="88" t="s">
        <v>23</v>
      </c>
      <c r="C21" s="89">
        <v>5</v>
      </c>
      <c r="D21" s="90">
        <v>5.9</v>
      </c>
      <c r="E21" s="90">
        <v>6.9</v>
      </c>
      <c r="F21" s="90">
        <v>8.3000000000000007</v>
      </c>
      <c r="G21" s="88"/>
      <c r="H21" s="90">
        <f>F21</f>
        <v>8.3000000000000007</v>
      </c>
      <c r="I21" s="89">
        <v>2010</v>
      </c>
      <c r="K21" s="88" t="s">
        <v>23</v>
      </c>
      <c r="L21" s="89">
        <v>6</v>
      </c>
      <c r="M21" s="90">
        <v>7.4</v>
      </c>
      <c r="N21" s="90">
        <v>8.4</v>
      </c>
      <c r="O21" s="90">
        <v>9</v>
      </c>
      <c r="P21" s="88"/>
      <c r="Q21" s="90">
        <f>O21</f>
        <v>9</v>
      </c>
      <c r="S21" s="88" t="s">
        <v>23</v>
      </c>
      <c r="T21" s="89">
        <v>5</v>
      </c>
      <c r="U21" s="90">
        <v>4.4000000000000004</v>
      </c>
      <c r="V21" s="90">
        <v>5.2</v>
      </c>
      <c r="W21" s="90">
        <v>7.4</v>
      </c>
      <c r="X21" s="88"/>
      <c r="Y21" s="90">
        <f>W21</f>
        <v>7.4</v>
      </c>
      <c r="Z21" s="89">
        <v>2010</v>
      </c>
      <c r="AB21" s="91" t="s">
        <v>23</v>
      </c>
      <c r="AC21" s="97">
        <v>1</v>
      </c>
    </row>
    <row r="22" spans="1:29">
      <c r="A22" s="97">
        <v>1</v>
      </c>
      <c r="B22" s="88" t="s">
        <v>24</v>
      </c>
      <c r="C22" s="88"/>
      <c r="D22" s="90">
        <v>36.200000000000003</v>
      </c>
      <c r="E22" s="90">
        <v>34.799999999999997</v>
      </c>
      <c r="F22" s="90">
        <v>28.6</v>
      </c>
      <c r="G22" s="90">
        <v>31.9</v>
      </c>
      <c r="H22" s="90">
        <f>G22</f>
        <v>31.9</v>
      </c>
      <c r="I22" s="89">
        <v>2011</v>
      </c>
      <c r="K22" s="88" t="s">
        <v>24</v>
      </c>
      <c r="L22" s="88"/>
      <c r="M22" s="90">
        <v>38.799999999999997</v>
      </c>
      <c r="N22" s="90">
        <v>38.200000000000003</v>
      </c>
      <c r="O22" s="90">
        <v>31.2</v>
      </c>
      <c r="P22" s="90">
        <v>35</v>
      </c>
      <c r="Q22" s="90">
        <f>P22</f>
        <v>35</v>
      </c>
      <c r="S22" s="88" t="s">
        <v>24</v>
      </c>
      <c r="T22" s="88"/>
      <c r="U22" s="90">
        <v>33.9</v>
      </c>
      <c r="V22" s="90">
        <v>31.8</v>
      </c>
      <c r="W22" s="90">
        <v>26</v>
      </c>
      <c r="X22" s="90">
        <v>28.1</v>
      </c>
      <c r="Y22" s="90">
        <f>X22</f>
        <v>28.1</v>
      </c>
      <c r="Z22" s="89">
        <v>2011</v>
      </c>
      <c r="AB22" s="92" t="s">
        <v>24</v>
      </c>
      <c r="AC22" s="97">
        <v>1</v>
      </c>
    </row>
    <row r="23" spans="1:29">
      <c r="A23" s="97">
        <v>1</v>
      </c>
      <c r="B23" s="88" t="s">
        <v>25</v>
      </c>
      <c r="C23" s="88"/>
      <c r="D23" s="90">
        <v>23.8</v>
      </c>
      <c r="E23" s="90">
        <v>22.1</v>
      </c>
      <c r="F23" s="90">
        <v>20.2</v>
      </c>
      <c r="G23" s="90">
        <v>22.2</v>
      </c>
      <c r="H23" s="90">
        <f>G23</f>
        <v>22.2</v>
      </c>
      <c r="I23" s="89">
        <v>2011</v>
      </c>
      <c r="K23" s="88" t="s">
        <v>25</v>
      </c>
      <c r="L23" s="88"/>
      <c r="M23" s="90">
        <v>29</v>
      </c>
      <c r="N23" s="90">
        <v>25.3</v>
      </c>
      <c r="O23" s="90">
        <v>22.2</v>
      </c>
      <c r="P23" s="90">
        <v>20.8</v>
      </c>
      <c r="Q23" s="90">
        <f>P23</f>
        <v>20.8</v>
      </c>
      <c r="S23" s="88" t="s">
        <v>25</v>
      </c>
      <c r="T23" s="88"/>
      <c r="U23" s="90">
        <v>19.399999999999999</v>
      </c>
      <c r="V23" s="90">
        <v>19.5</v>
      </c>
      <c r="W23" s="90">
        <v>18.399999999999999</v>
      </c>
      <c r="X23" s="90">
        <v>23.4</v>
      </c>
      <c r="Y23" s="90">
        <f>X23</f>
        <v>23.4</v>
      </c>
      <c r="Z23" s="89">
        <v>2011</v>
      </c>
      <c r="AB23" s="92" t="s">
        <v>25</v>
      </c>
      <c r="AC23" s="97">
        <v>1</v>
      </c>
    </row>
    <row r="24" spans="1:29">
      <c r="A24" s="97">
        <v>1</v>
      </c>
      <c r="B24" s="88" t="s">
        <v>26</v>
      </c>
      <c r="C24" s="88"/>
      <c r="D24" s="90">
        <v>7.7</v>
      </c>
      <c r="E24" s="90">
        <v>17.7</v>
      </c>
      <c r="F24" s="90">
        <v>5.8</v>
      </c>
      <c r="G24" s="88"/>
      <c r="H24" s="90">
        <f>F24</f>
        <v>5.8</v>
      </c>
      <c r="I24" s="89">
        <v>2010</v>
      </c>
      <c r="K24" s="88" t="s">
        <v>26</v>
      </c>
      <c r="L24" s="88"/>
      <c r="M24" s="90">
        <v>16.600000000000001</v>
      </c>
      <c r="N24" s="90">
        <v>19.600000000000001</v>
      </c>
      <c r="O24" s="90">
        <v>0</v>
      </c>
      <c r="P24" s="88"/>
      <c r="Q24" s="90">
        <f>O24</f>
        <v>0</v>
      </c>
      <c r="S24" s="88" t="s">
        <v>26</v>
      </c>
      <c r="T24" s="88"/>
      <c r="U24" s="90">
        <v>1.3</v>
      </c>
      <c r="V24" s="90">
        <v>15.7</v>
      </c>
      <c r="W24" s="90">
        <v>11.5</v>
      </c>
      <c r="X24" s="88"/>
      <c r="Y24" s="90">
        <f>W24</f>
        <v>11.5</v>
      </c>
      <c r="Z24" s="89">
        <v>2010</v>
      </c>
      <c r="AB24" s="92" t="s">
        <v>26</v>
      </c>
      <c r="AC24" s="97">
        <v>1</v>
      </c>
    </row>
    <row r="25" spans="1:29">
      <c r="A25" s="97">
        <v>1</v>
      </c>
      <c r="B25" s="88" t="s">
        <v>27</v>
      </c>
      <c r="C25" s="89">
        <v>11</v>
      </c>
      <c r="D25" s="90">
        <v>24.1</v>
      </c>
      <c r="E25" s="90">
        <v>26.2</v>
      </c>
      <c r="F25" s="90">
        <v>22.8</v>
      </c>
      <c r="G25" s="90">
        <v>19.399999999999999</v>
      </c>
      <c r="H25" s="90">
        <f>G25</f>
        <v>19.399999999999999</v>
      </c>
      <c r="I25" s="89">
        <v>2011</v>
      </c>
      <c r="K25" s="88" t="s">
        <v>27</v>
      </c>
      <c r="L25" s="89">
        <v>15</v>
      </c>
      <c r="M25" s="90">
        <v>27.3</v>
      </c>
      <c r="N25" s="90">
        <v>29.4</v>
      </c>
      <c r="O25" s="90">
        <v>24.8</v>
      </c>
      <c r="P25" s="90">
        <v>22.4</v>
      </c>
      <c r="Q25" s="90">
        <f>P25</f>
        <v>22.4</v>
      </c>
      <c r="S25" s="88" t="s">
        <v>27</v>
      </c>
      <c r="T25" s="89">
        <v>6</v>
      </c>
      <c r="U25" s="90">
        <v>20.8</v>
      </c>
      <c r="V25" s="90">
        <v>23</v>
      </c>
      <c r="W25" s="90">
        <v>20.5</v>
      </c>
      <c r="X25" s="90">
        <v>16.2</v>
      </c>
      <c r="Y25" s="90">
        <f>X25</f>
        <v>16.2</v>
      </c>
      <c r="Z25" s="89">
        <v>2011</v>
      </c>
      <c r="AB25" s="92" t="s">
        <v>27</v>
      </c>
      <c r="AC25" s="97">
        <v>1</v>
      </c>
    </row>
    <row r="26" spans="1:29">
      <c r="A26" s="97">
        <v>1</v>
      </c>
      <c r="B26" s="88" t="s">
        <v>28</v>
      </c>
      <c r="C26" s="88"/>
      <c r="D26" s="90">
        <v>37.1</v>
      </c>
      <c r="E26" s="90">
        <v>30.8</v>
      </c>
      <c r="F26" s="90">
        <v>24</v>
      </c>
      <c r="G26" s="90">
        <v>29.3</v>
      </c>
      <c r="H26" s="90">
        <f>G26</f>
        <v>29.3</v>
      </c>
      <c r="I26" s="89">
        <v>2011</v>
      </c>
      <c r="K26" s="88" t="s">
        <v>28</v>
      </c>
      <c r="L26" s="88"/>
      <c r="M26" s="90">
        <v>38.700000000000003</v>
      </c>
      <c r="N26" s="90">
        <v>31.2</v>
      </c>
      <c r="O26" s="90">
        <v>25</v>
      </c>
      <c r="P26" s="90">
        <v>29.1</v>
      </c>
      <c r="Q26" s="90">
        <f>P26</f>
        <v>29.1</v>
      </c>
      <c r="S26" s="88" t="s">
        <v>28</v>
      </c>
      <c r="T26" s="88"/>
      <c r="U26" s="90">
        <v>31.3</v>
      </c>
      <c r="V26" s="90">
        <v>29.7</v>
      </c>
      <c r="W26" s="90">
        <v>22.2</v>
      </c>
      <c r="X26" s="90">
        <v>29.5</v>
      </c>
      <c r="Y26" s="90">
        <f>X26</f>
        <v>29.5</v>
      </c>
      <c r="Z26" s="89">
        <v>2011</v>
      </c>
      <c r="AB26" s="92" t="s">
        <v>28</v>
      </c>
      <c r="AC26" s="97">
        <v>1</v>
      </c>
    </row>
    <row r="27" spans="1:29">
      <c r="A27" s="97">
        <v>1</v>
      </c>
      <c r="B27" s="88" t="s">
        <v>29</v>
      </c>
      <c r="C27" s="89">
        <v>15</v>
      </c>
      <c r="D27" s="90">
        <v>5.0999999999999996</v>
      </c>
      <c r="E27" s="90">
        <v>4.7</v>
      </c>
      <c r="F27" s="90">
        <v>4.9000000000000004</v>
      </c>
      <c r="G27" s="88"/>
      <c r="H27" s="90">
        <f>F27</f>
        <v>4.9000000000000004</v>
      </c>
      <c r="I27" s="89">
        <v>2010</v>
      </c>
      <c r="K27" s="88" t="s">
        <v>29</v>
      </c>
      <c r="L27" s="89">
        <v>13</v>
      </c>
      <c r="M27" s="90">
        <v>4</v>
      </c>
      <c r="N27" s="90">
        <v>5.5</v>
      </c>
      <c r="O27" s="90">
        <v>5.0999999999999996</v>
      </c>
      <c r="P27" s="88"/>
      <c r="Q27" s="90">
        <f>O27</f>
        <v>5.0999999999999996</v>
      </c>
      <c r="S27" s="88" t="s">
        <v>29</v>
      </c>
      <c r="T27" s="89">
        <v>21</v>
      </c>
      <c r="U27" s="90">
        <v>7.6</v>
      </c>
      <c r="V27" s="90">
        <v>2.5</v>
      </c>
      <c r="W27" s="90">
        <v>4.4000000000000004</v>
      </c>
      <c r="X27" s="88"/>
      <c r="Y27" s="90">
        <f>W27</f>
        <v>4.4000000000000004</v>
      </c>
      <c r="Z27" s="89">
        <v>2010</v>
      </c>
      <c r="AB27" s="92" t="s">
        <v>29</v>
      </c>
      <c r="AC27" s="97">
        <v>1</v>
      </c>
    </row>
    <row r="28" spans="1:29">
      <c r="A28" s="97">
        <v>1</v>
      </c>
      <c r="B28" s="88" t="s">
        <v>30</v>
      </c>
      <c r="C28" s="89">
        <v>18</v>
      </c>
      <c r="D28" s="90">
        <v>18.899999999999999</v>
      </c>
      <c r="E28" s="90">
        <v>16.399999999999999</v>
      </c>
      <c r="F28" s="90">
        <v>18.7</v>
      </c>
      <c r="G28" s="88"/>
      <c r="H28" s="90">
        <f>F28</f>
        <v>18.7</v>
      </c>
      <c r="I28" s="89">
        <v>2010</v>
      </c>
      <c r="K28" s="88" t="s">
        <v>30</v>
      </c>
      <c r="L28" s="89">
        <v>23</v>
      </c>
      <c r="M28" s="90">
        <v>22.2</v>
      </c>
      <c r="N28" s="90">
        <v>15</v>
      </c>
      <c r="O28" s="90">
        <v>21.7</v>
      </c>
      <c r="P28" s="88"/>
      <c r="Q28" s="90">
        <f>O28</f>
        <v>21.7</v>
      </c>
      <c r="S28" s="88" t="s">
        <v>30</v>
      </c>
      <c r="T28" s="89">
        <v>15</v>
      </c>
      <c r="U28" s="90">
        <v>16.8</v>
      </c>
      <c r="V28" s="90">
        <v>17.3</v>
      </c>
      <c r="W28" s="90">
        <v>15.9</v>
      </c>
      <c r="X28" s="88"/>
      <c r="Y28" s="90">
        <f>W28</f>
        <v>15.9</v>
      </c>
      <c r="Z28" s="89">
        <v>2010</v>
      </c>
      <c r="AB28" s="92" t="s">
        <v>30</v>
      </c>
      <c r="AC28" s="97">
        <v>1</v>
      </c>
    </row>
    <row r="29" spans="1:29">
      <c r="A29" s="97">
        <v>1</v>
      </c>
      <c r="B29" s="88" t="s">
        <v>31</v>
      </c>
      <c r="C29" s="89">
        <v>19</v>
      </c>
      <c r="D29" s="90">
        <v>18.2</v>
      </c>
      <c r="E29" s="90">
        <v>20.7</v>
      </c>
      <c r="F29" s="90">
        <v>21.6</v>
      </c>
      <c r="G29" s="90">
        <v>22.4</v>
      </c>
      <c r="H29" s="90">
        <f>G29</f>
        <v>22.4</v>
      </c>
      <c r="I29" s="89">
        <v>2011</v>
      </c>
      <c r="K29" s="88" t="s">
        <v>31</v>
      </c>
      <c r="L29" s="89">
        <v>25</v>
      </c>
      <c r="M29" s="90">
        <v>24.8</v>
      </c>
      <c r="N29" s="90">
        <v>24.3</v>
      </c>
      <c r="O29" s="90">
        <v>24.6</v>
      </c>
      <c r="P29" s="90">
        <v>26</v>
      </c>
      <c r="Q29" s="90">
        <f>P29</f>
        <v>26</v>
      </c>
      <c r="S29" s="88" t="s">
        <v>31</v>
      </c>
      <c r="T29" s="89">
        <v>15</v>
      </c>
      <c r="U29" s="90">
        <v>13.5</v>
      </c>
      <c r="V29" s="90">
        <v>17.7</v>
      </c>
      <c r="W29" s="90">
        <v>18.5</v>
      </c>
      <c r="X29" s="90">
        <v>18.600000000000001</v>
      </c>
      <c r="Y29" s="90">
        <f>X29</f>
        <v>18.600000000000001</v>
      </c>
      <c r="Z29" s="89">
        <v>2011</v>
      </c>
      <c r="AB29" s="92" t="s">
        <v>31</v>
      </c>
      <c r="AC29" s="97">
        <v>1</v>
      </c>
    </row>
    <row r="30" spans="1:29">
      <c r="A30" s="97">
        <v>1</v>
      </c>
      <c r="B30" s="88" t="s">
        <v>32</v>
      </c>
      <c r="C30" s="89">
        <v>10</v>
      </c>
      <c r="D30" s="90">
        <v>12.7</v>
      </c>
      <c r="E30" s="90">
        <v>11.5</v>
      </c>
      <c r="F30" s="90">
        <v>10.6</v>
      </c>
      <c r="G30" s="88"/>
      <c r="H30" s="90">
        <f>F30</f>
        <v>10.6</v>
      </c>
      <c r="I30" s="89">
        <v>2010</v>
      </c>
      <c r="K30" s="88" t="s">
        <v>32</v>
      </c>
      <c r="L30" s="89">
        <v>11</v>
      </c>
      <c r="M30" s="90">
        <v>12.6</v>
      </c>
      <c r="N30" s="90">
        <v>13.8</v>
      </c>
      <c r="O30" s="90">
        <v>12.2</v>
      </c>
      <c r="P30" s="88"/>
      <c r="Q30" s="90">
        <f>O30</f>
        <v>12.2</v>
      </c>
      <c r="S30" s="88" t="s">
        <v>32</v>
      </c>
      <c r="T30" s="89">
        <v>9</v>
      </c>
      <c r="U30" s="90">
        <v>12.9</v>
      </c>
      <c r="V30" s="90">
        <v>9.5</v>
      </c>
      <c r="W30" s="90">
        <v>8.8000000000000007</v>
      </c>
      <c r="X30" s="88"/>
      <c r="Y30" s="90">
        <f>W30</f>
        <v>8.8000000000000007</v>
      </c>
      <c r="Z30" s="89">
        <v>2010</v>
      </c>
      <c r="AB30" s="92" t="s">
        <v>32</v>
      </c>
      <c r="AC30" s="97">
        <v>1</v>
      </c>
    </row>
    <row r="31" spans="1:29">
      <c r="A31" s="97">
        <v>1</v>
      </c>
      <c r="B31" s="88" t="s">
        <v>33</v>
      </c>
      <c r="C31" s="89">
        <v>27</v>
      </c>
      <c r="D31" s="90">
        <v>23.8</v>
      </c>
      <c r="E31" s="90">
        <v>23.3</v>
      </c>
      <c r="F31" s="90">
        <v>25.4</v>
      </c>
      <c r="G31" s="88"/>
      <c r="H31" s="90">
        <f>F31</f>
        <v>25.4</v>
      </c>
      <c r="I31" s="89">
        <v>2010</v>
      </c>
      <c r="K31" s="88" t="s">
        <v>33</v>
      </c>
      <c r="L31" s="89">
        <v>30</v>
      </c>
      <c r="M31" s="90">
        <v>27.2</v>
      </c>
      <c r="N31" s="90">
        <v>27.3</v>
      </c>
      <c r="O31" s="90">
        <v>28</v>
      </c>
      <c r="P31" s="88"/>
      <c r="Q31" s="90">
        <f>O31</f>
        <v>28</v>
      </c>
      <c r="S31" s="88" t="s">
        <v>33</v>
      </c>
      <c r="T31" s="89">
        <v>23</v>
      </c>
      <c r="U31" s="90">
        <v>20.8</v>
      </c>
      <c r="V31" s="90">
        <v>19.7</v>
      </c>
      <c r="W31" s="90">
        <v>22.2</v>
      </c>
      <c r="X31" s="88"/>
      <c r="Y31" s="90">
        <f>W31</f>
        <v>22.2</v>
      </c>
      <c r="Z31" s="89">
        <v>2010</v>
      </c>
      <c r="AB31" s="92" t="s">
        <v>33</v>
      </c>
      <c r="AC31" s="97">
        <v>1</v>
      </c>
    </row>
    <row r="32" spans="1:29">
      <c r="A32" s="97">
        <v>1</v>
      </c>
      <c r="B32" s="88" t="s">
        <v>34</v>
      </c>
      <c r="C32" s="88"/>
      <c r="D32" s="90">
        <v>8.8000000000000007</v>
      </c>
      <c r="E32" s="90">
        <v>13.5</v>
      </c>
      <c r="F32" s="90">
        <v>11.8</v>
      </c>
      <c r="G32" s="88"/>
      <c r="H32" s="90">
        <f>F32</f>
        <v>11.8</v>
      </c>
      <c r="I32" s="89">
        <v>2010</v>
      </c>
      <c r="K32" s="88" t="s">
        <v>34</v>
      </c>
      <c r="L32" s="88"/>
      <c r="M32" s="90">
        <v>12.9</v>
      </c>
      <c r="N32" s="90">
        <v>16.3</v>
      </c>
      <c r="O32" s="90">
        <v>12.1</v>
      </c>
      <c r="P32" s="88"/>
      <c r="Q32" s="90">
        <f>O32</f>
        <v>12.1</v>
      </c>
      <c r="S32" s="88" t="s">
        <v>34</v>
      </c>
      <c r="T32" s="88"/>
      <c r="U32" s="90">
        <v>6.2</v>
      </c>
      <c r="V32" s="90">
        <v>11.2</v>
      </c>
      <c r="W32" s="90">
        <v>11.5</v>
      </c>
      <c r="X32" s="88"/>
      <c r="Y32" s="90">
        <f>W32</f>
        <v>11.5</v>
      </c>
      <c r="Z32" s="89">
        <v>2010</v>
      </c>
      <c r="AB32" s="92" t="s">
        <v>34</v>
      </c>
      <c r="AC32" s="97">
        <v>1</v>
      </c>
    </row>
    <row r="33" spans="1:29">
      <c r="A33" s="97">
        <v>1</v>
      </c>
      <c r="B33" s="88" t="s">
        <v>35</v>
      </c>
      <c r="C33" s="88"/>
      <c r="D33" s="90">
        <v>33.4</v>
      </c>
      <c r="E33" s="90">
        <v>38.6</v>
      </c>
      <c r="F33" s="90">
        <v>30</v>
      </c>
      <c r="G33" s="90">
        <v>29.2</v>
      </c>
      <c r="H33" s="90">
        <f>G33</f>
        <v>29.2</v>
      </c>
      <c r="I33" s="89">
        <v>2011</v>
      </c>
      <c r="K33" s="88" t="s">
        <v>35</v>
      </c>
      <c r="L33" s="88"/>
      <c r="M33" s="90">
        <v>34.799999999999997</v>
      </c>
      <c r="N33" s="90">
        <v>40.4</v>
      </c>
      <c r="O33" s="90">
        <v>29.5</v>
      </c>
      <c r="P33" s="90">
        <v>28.8</v>
      </c>
      <c r="Q33" s="90">
        <f>P33</f>
        <v>28.8</v>
      </c>
      <c r="S33" s="88" t="s">
        <v>35</v>
      </c>
      <c r="T33" s="88"/>
      <c r="U33" s="90">
        <v>31.6</v>
      </c>
      <c r="V33" s="90">
        <v>36.299999999999997</v>
      </c>
      <c r="W33" s="90">
        <v>30.6</v>
      </c>
      <c r="X33" s="90">
        <v>29.8</v>
      </c>
      <c r="Y33" s="90">
        <f>X33</f>
        <v>29.8</v>
      </c>
      <c r="Z33" s="89">
        <v>2011</v>
      </c>
      <c r="AB33" s="92" t="s">
        <v>35</v>
      </c>
      <c r="AC33" s="97">
        <v>1</v>
      </c>
    </row>
    <row r="34" spans="1:29">
      <c r="A34" s="97">
        <v>1</v>
      </c>
      <c r="B34" s="88" t="s">
        <v>36</v>
      </c>
      <c r="C34" s="88"/>
      <c r="D34" s="90">
        <v>30.9</v>
      </c>
      <c r="E34" s="90">
        <v>34.299999999999997</v>
      </c>
      <c r="F34" s="90">
        <v>35.200000000000003</v>
      </c>
      <c r="G34" s="90">
        <v>32.799999999999997</v>
      </c>
      <c r="H34" s="90">
        <f>G34</f>
        <v>32.799999999999997</v>
      </c>
      <c r="I34" s="89">
        <v>2011</v>
      </c>
      <c r="K34" s="88" t="s">
        <v>36</v>
      </c>
      <c r="L34" s="88"/>
      <c r="M34" s="90">
        <v>31.8</v>
      </c>
      <c r="N34" s="90">
        <v>37.200000000000003</v>
      </c>
      <c r="O34" s="90">
        <v>33.700000000000003</v>
      </c>
      <c r="P34" s="90">
        <v>31.9</v>
      </c>
      <c r="Q34" s="90">
        <f>P34</f>
        <v>31.9</v>
      </c>
      <c r="S34" s="88" t="s">
        <v>36</v>
      </c>
      <c r="T34" s="88"/>
      <c r="U34" s="90">
        <v>29.7</v>
      </c>
      <c r="V34" s="90">
        <v>29.2</v>
      </c>
      <c r="W34" s="90">
        <v>38.1</v>
      </c>
      <c r="X34" s="90">
        <v>33.9</v>
      </c>
      <c r="Y34" s="90">
        <f>X34</f>
        <v>33.9</v>
      </c>
      <c r="Z34" s="89">
        <v>2011</v>
      </c>
      <c r="AB34" s="92" t="s">
        <v>36</v>
      </c>
      <c r="AC34" s="97">
        <v>1</v>
      </c>
    </row>
    <row r="35" spans="1:29">
      <c r="A35" s="97">
        <v>1</v>
      </c>
      <c r="B35" s="88" t="s">
        <v>37</v>
      </c>
      <c r="C35" s="89">
        <v>19</v>
      </c>
      <c r="D35" s="90">
        <v>15.9</v>
      </c>
      <c r="E35" s="90">
        <v>19.100000000000001</v>
      </c>
      <c r="F35" s="90">
        <v>9.4</v>
      </c>
      <c r="G35" s="88"/>
      <c r="H35" s="90">
        <f>F35</f>
        <v>9.4</v>
      </c>
      <c r="I35" s="89">
        <v>2010</v>
      </c>
      <c r="K35" s="88" t="s">
        <v>37</v>
      </c>
      <c r="L35" s="89">
        <v>22</v>
      </c>
      <c r="M35" s="90">
        <v>9.1999999999999993</v>
      </c>
      <c r="N35" s="90">
        <v>18.3</v>
      </c>
      <c r="O35" s="90">
        <v>11.1</v>
      </c>
      <c r="P35" s="88"/>
      <c r="Q35" s="90">
        <f>O35</f>
        <v>11.1</v>
      </c>
      <c r="S35" s="88" t="s">
        <v>37</v>
      </c>
      <c r="T35" s="89"/>
      <c r="U35" s="90">
        <v>24.1</v>
      </c>
      <c r="V35" s="90">
        <v>19.899999999999999</v>
      </c>
      <c r="W35" s="90">
        <v>7.2</v>
      </c>
      <c r="X35" s="88"/>
      <c r="Y35" s="90">
        <f>W35</f>
        <v>7.2</v>
      </c>
      <c r="Z35" s="89">
        <v>2010</v>
      </c>
      <c r="AB35" s="92" t="s">
        <v>37</v>
      </c>
      <c r="AC35" s="97">
        <v>1</v>
      </c>
    </row>
    <row r="36" spans="1:29">
      <c r="A36" s="97">
        <v>1</v>
      </c>
      <c r="B36" s="88" t="s">
        <v>38</v>
      </c>
      <c r="C36" s="88"/>
      <c r="D36" s="90">
        <v>18.2</v>
      </c>
      <c r="E36" s="90">
        <v>13.2</v>
      </c>
      <c r="F36" s="90">
        <v>12.3</v>
      </c>
      <c r="G36" s="90">
        <v>14.1</v>
      </c>
      <c r="H36" s="90">
        <f>G36</f>
        <v>14.1</v>
      </c>
      <c r="I36" s="89">
        <v>2011</v>
      </c>
      <c r="K36" s="88" t="s">
        <v>38</v>
      </c>
      <c r="L36" s="88"/>
      <c r="M36" s="90">
        <v>17.3</v>
      </c>
      <c r="N36" s="90">
        <v>13.6</v>
      </c>
      <c r="O36" s="90">
        <v>13.8</v>
      </c>
      <c r="P36" s="90">
        <v>14.2</v>
      </c>
      <c r="Q36" s="90">
        <f>P36</f>
        <v>14.2</v>
      </c>
      <c r="S36" s="88" t="s">
        <v>38</v>
      </c>
      <c r="T36" s="88"/>
      <c r="U36" s="90">
        <v>19.100000000000001</v>
      </c>
      <c r="V36" s="90">
        <v>12.8</v>
      </c>
      <c r="W36" s="90">
        <v>10.5</v>
      </c>
      <c r="X36" s="90">
        <v>14</v>
      </c>
      <c r="Y36" s="90">
        <f>X36</f>
        <v>14</v>
      </c>
      <c r="Z36" s="89">
        <v>2011</v>
      </c>
      <c r="AB36" s="92" t="s">
        <v>38</v>
      </c>
      <c r="AC36" s="97">
        <v>1</v>
      </c>
    </row>
    <row r="37" spans="1:29">
      <c r="A37" s="97">
        <v>1</v>
      </c>
      <c r="B37" s="88" t="s">
        <v>39</v>
      </c>
      <c r="C37" s="88"/>
      <c r="D37" s="90">
        <v>15.7</v>
      </c>
      <c r="E37" s="90">
        <v>7.9</v>
      </c>
      <c r="F37" s="90">
        <v>13.5</v>
      </c>
      <c r="G37" s="88"/>
      <c r="H37" s="90">
        <f>F37</f>
        <v>13.5</v>
      </c>
      <c r="I37" s="89">
        <v>2010</v>
      </c>
      <c r="K37" s="88" t="s">
        <v>39</v>
      </c>
      <c r="L37" s="88"/>
      <c r="M37" s="90">
        <v>19.100000000000001</v>
      </c>
      <c r="N37" s="90">
        <v>7.6</v>
      </c>
      <c r="O37" s="90">
        <v>14.6</v>
      </c>
      <c r="P37" s="88"/>
      <c r="Q37" s="90">
        <f>O37</f>
        <v>14.6</v>
      </c>
      <c r="S37" s="88" t="s">
        <v>39</v>
      </c>
      <c r="T37" s="88"/>
      <c r="U37" s="90">
        <v>7.8</v>
      </c>
      <c r="V37" s="90">
        <v>8.6</v>
      </c>
      <c r="W37" s="90">
        <v>10.8</v>
      </c>
      <c r="X37" s="88"/>
      <c r="Y37" s="90">
        <f>W37</f>
        <v>10.8</v>
      </c>
      <c r="Z37" s="89">
        <v>2010</v>
      </c>
      <c r="AB37" s="92" t="s">
        <v>39</v>
      </c>
      <c r="AC37" s="97">
        <v>1</v>
      </c>
    </row>
    <row r="38" spans="1:29">
      <c r="A38" s="97">
        <v>1</v>
      </c>
      <c r="B38" s="88" t="s">
        <v>40</v>
      </c>
      <c r="C38" s="88"/>
      <c r="D38" s="90">
        <v>1.1000000000000001</v>
      </c>
      <c r="E38" s="90">
        <v>0.8</v>
      </c>
      <c r="F38" s="90">
        <v>0.1</v>
      </c>
      <c r="G38" s="88"/>
      <c r="H38" s="90">
        <f>F38</f>
        <v>0.1</v>
      </c>
      <c r="I38" s="89">
        <v>2010</v>
      </c>
      <c r="K38" s="88" t="s">
        <v>40</v>
      </c>
      <c r="L38" s="88"/>
      <c r="M38" s="90">
        <v>0</v>
      </c>
      <c r="N38" s="90">
        <v>0.7</v>
      </c>
      <c r="O38" s="90">
        <v>0.1</v>
      </c>
      <c r="P38" s="88"/>
      <c r="Q38" s="90">
        <f>O38</f>
        <v>0.1</v>
      </c>
      <c r="S38" s="88" t="s">
        <v>40</v>
      </c>
      <c r="T38" s="88"/>
      <c r="U38" s="90">
        <v>2.1</v>
      </c>
      <c r="V38" s="90">
        <v>0.9</v>
      </c>
      <c r="W38" s="90">
        <v>0.1</v>
      </c>
      <c r="X38" s="88"/>
      <c r="Y38" s="90">
        <f>W38</f>
        <v>0.1</v>
      </c>
      <c r="Z38" s="89">
        <v>2010</v>
      </c>
      <c r="AB38" s="92" t="s">
        <v>40</v>
      </c>
      <c r="AC38" s="97">
        <v>1</v>
      </c>
    </row>
    <row r="39" spans="1:29">
      <c r="A39" s="97">
        <v>1</v>
      </c>
      <c r="B39" s="88" t="s">
        <v>41</v>
      </c>
      <c r="C39" s="89">
        <v>10</v>
      </c>
      <c r="D39" s="90">
        <v>10</v>
      </c>
      <c r="E39" s="90">
        <v>14.9</v>
      </c>
      <c r="F39" s="90">
        <v>12.2</v>
      </c>
      <c r="G39" s="90">
        <v>12.7</v>
      </c>
      <c r="H39" s="90">
        <f>G39</f>
        <v>12.7</v>
      </c>
      <c r="I39" s="89">
        <v>2011</v>
      </c>
      <c r="K39" s="88" t="s">
        <v>41</v>
      </c>
      <c r="L39" s="89">
        <v>4</v>
      </c>
      <c r="M39" s="90">
        <v>13.6</v>
      </c>
      <c r="N39" s="90">
        <v>18.399999999999999</v>
      </c>
      <c r="O39" s="90">
        <v>12.7</v>
      </c>
      <c r="P39" s="90">
        <v>13.9</v>
      </c>
      <c r="Q39" s="90">
        <f>P39</f>
        <v>13.9</v>
      </c>
      <c r="S39" s="88" t="s">
        <v>41</v>
      </c>
      <c r="T39" s="89">
        <v>17</v>
      </c>
      <c r="U39" s="90">
        <v>5.5</v>
      </c>
      <c r="V39" s="90">
        <v>12</v>
      </c>
      <c r="W39" s="90">
        <v>11.7</v>
      </c>
      <c r="X39" s="90">
        <v>11.5</v>
      </c>
      <c r="Y39" s="90">
        <f>X39</f>
        <v>11.5</v>
      </c>
      <c r="Z39" s="89">
        <v>2011</v>
      </c>
      <c r="AB39" s="92" t="s">
        <v>41</v>
      </c>
      <c r="AC39" s="97">
        <v>1</v>
      </c>
    </row>
    <row r="40" spans="1:29">
      <c r="A40" s="97">
        <v>1</v>
      </c>
      <c r="B40" s="88" t="s">
        <v>42</v>
      </c>
      <c r="C40" s="88"/>
      <c r="D40" s="90">
        <v>16.899999999999999</v>
      </c>
      <c r="E40" s="90">
        <v>18.100000000000001</v>
      </c>
      <c r="F40" s="90">
        <v>18.7</v>
      </c>
      <c r="G40" s="90">
        <v>19.100000000000001</v>
      </c>
      <c r="H40" s="90">
        <f>G40</f>
        <v>19.100000000000001</v>
      </c>
      <c r="I40" s="89">
        <v>2011</v>
      </c>
      <c r="K40" s="88" t="s">
        <v>42</v>
      </c>
      <c r="L40" s="88"/>
      <c r="M40" s="90">
        <v>23.1</v>
      </c>
      <c r="N40" s="90">
        <v>25.4</v>
      </c>
      <c r="O40" s="90">
        <v>21.6</v>
      </c>
      <c r="P40" s="90">
        <v>23.2</v>
      </c>
      <c r="Q40" s="90">
        <f>P40</f>
        <v>23.2</v>
      </c>
      <c r="S40" s="88" t="s">
        <v>42</v>
      </c>
      <c r="T40" s="88"/>
      <c r="U40" s="90">
        <v>12.1</v>
      </c>
      <c r="V40" s="90">
        <v>12.4</v>
      </c>
      <c r="W40" s="90">
        <v>15.9</v>
      </c>
      <c r="X40" s="90">
        <v>15.4</v>
      </c>
      <c r="Y40" s="90">
        <f>X40</f>
        <v>15.4</v>
      </c>
      <c r="Z40" s="89">
        <v>2011</v>
      </c>
      <c r="AB40" s="92" t="s">
        <v>42</v>
      </c>
      <c r="AC40" s="97">
        <v>1</v>
      </c>
    </row>
    <row r="41" spans="1:29">
      <c r="A41" s="97">
        <v>1</v>
      </c>
      <c r="B41" s="88" t="s">
        <v>43</v>
      </c>
      <c r="C41" s="89">
        <v>12</v>
      </c>
      <c r="D41" s="90">
        <v>12.5</v>
      </c>
      <c r="E41" s="90">
        <v>14.4</v>
      </c>
      <c r="F41" s="90">
        <v>16.2</v>
      </c>
      <c r="G41" s="88"/>
      <c r="H41" s="90">
        <f>F41</f>
        <v>16.2</v>
      </c>
      <c r="I41" s="89">
        <v>2010</v>
      </c>
      <c r="K41" s="88" t="s">
        <v>43</v>
      </c>
      <c r="L41" s="89">
        <v>18</v>
      </c>
      <c r="M41" s="90">
        <v>12.6</v>
      </c>
      <c r="N41" s="90">
        <v>16.7</v>
      </c>
      <c r="O41" s="90">
        <v>19</v>
      </c>
      <c r="P41" s="88"/>
      <c r="Q41" s="90">
        <f>O41</f>
        <v>19</v>
      </c>
      <c r="S41" s="88" t="s">
        <v>43</v>
      </c>
      <c r="T41" s="89">
        <v>7</v>
      </c>
      <c r="U41" s="90">
        <v>12.3</v>
      </c>
      <c r="V41" s="90">
        <v>12.5</v>
      </c>
      <c r="W41" s="90">
        <v>13.4</v>
      </c>
      <c r="X41" s="88"/>
      <c r="Y41" s="90">
        <f>W41</f>
        <v>13.4</v>
      </c>
      <c r="Z41" s="89">
        <v>2010</v>
      </c>
      <c r="AB41" s="92" t="s">
        <v>43</v>
      </c>
      <c r="AC41" s="97">
        <v>1</v>
      </c>
    </row>
    <row r="42" spans="1:29">
      <c r="A42" s="97">
        <v>1</v>
      </c>
      <c r="B42" s="88" t="s">
        <v>44</v>
      </c>
      <c r="C42" s="88"/>
      <c r="D42" s="90">
        <v>26.9</v>
      </c>
      <c r="E42" s="90">
        <v>31.2</v>
      </c>
      <c r="F42" s="90">
        <v>30.5</v>
      </c>
      <c r="G42" s="90">
        <v>29.6</v>
      </c>
      <c r="H42" s="90">
        <f>G42</f>
        <v>29.6</v>
      </c>
      <c r="I42" s="89">
        <v>2011</v>
      </c>
      <c r="K42" s="88" t="s">
        <v>44</v>
      </c>
      <c r="L42" s="88"/>
      <c r="M42" s="90">
        <v>32.5</v>
      </c>
      <c r="N42" s="90">
        <v>34.5</v>
      </c>
      <c r="O42" s="90">
        <v>35.200000000000003</v>
      </c>
      <c r="P42" s="90">
        <v>38</v>
      </c>
      <c r="Q42" s="90">
        <f>P42</f>
        <v>38</v>
      </c>
      <c r="S42" s="88" t="s">
        <v>44</v>
      </c>
      <c r="T42" s="88"/>
      <c r="U42" s="90">
        <v>13.6</v>
      </c>
      <c r="V42" s="90">
        <v>22.5</v>
      </c>
      <c r="W42" s="90">
        <v>20.3</v>
      </c>
      <c r="X42" s="90">
        <v>11.4</v>
      </c>
      <c r="Y42" s="90">
        <f>X42</f>
        <v>11.4</v>
      </c>
      <c r="Z42" s="89">
        <v>2011</v>
      </c>
      <c r="AB42" s="92" t="s">
        <v>44</v>
      </c>
      <c r="AC42" s="97">
        <v>1</v>
      </c>
    </row>
    <row r="43" spans="1:29">
      <c r="A43" s="97">
        <v>1</v>
      </c>
      <c r="B43" s="88" t="s">
        <v>45</v>
      </c>
      <c r="C43" s="88"/>
      <c r="D43" s="90">
        <v>11.3</v>
      </c>
      <c r="E43" s="90">
        <v>19.5</v>
      </c>
      <c r="F43" s="90">
        <v>18.2</v>
      </c>
      <c r="G43" s="90">
        <v>19.100000000000001</v>
      </c>
      <c r="H43" s="90">
        <f>G43</f>
        <v>19.100000000000001</v>
      </c>
      <c r="I43" s="89">
        <v>2011</v>
      </c>
      <c r="K43" s="88" t="s">
        <v>45</v>
      </c>
      <c r="L43" s="88"/>
      <c r="M43" s="90">
        <v>13.1</v>
      </c>
      <c r="N43" s="90">
        <v>22.6</v>
      </c>
      <c r="O43" s="90">
        <v>21.2</v>
      </c>
      <c r="P43" s="90">
        <v>21.6</v>
      </c>
      <c r="Q43" s="90">
        <f>P43</f>
        <v>21.6</v>
      </c>
      <c r="S43" s="88" t="s">
        <v>45</v>
      </c>
      <c r="T43" s="88"/>
      <c r="U43" s="90">
        <v>9.9</v>
      </c>
      <c r="V43" s="90">
        <v>16.399999999999999</v>
      </c>
      <c r="W43" s="90">
        <v>15.4</v>
      </c>
      <c r="X43" s="90">
        <v>16.7</v>
      </c>
      <c r="Y43" s="90">
        <f>X43</f>
        <v>16.7</v>
      </c>
      <c r="Z43" s="89">
        <v>2011</v>
      </c>
      <c r="AB43" s="92" t="s">
        <v>45</v>
      </c>
      <c r="AC43" s="97">
        <v>1</v>
      </c>
    </row>
    <row r="44" spans="1:29">
      <c r="A44" s="97">
        <v>1</v>
      </c>
      <c r="B44" s="88" t="s">
        <v>46</v>
      </c>
      <c r="C44" s="88"/>
      <c r="D44" s="90">
        <v>22.4</v>
      </c>
      <c r="E44" s="90">
        <v>27.6</v>
      </c>
      <c r="F44" s="90">
        <v>23.3</v>
      </c>
      <c r="G44" s="88"/>
      <c r="H44" s="90">
        <f>F44</f>
        <v>23.3</v>
      </c>
      <c r="I44" s="89">
        <v>2010</v>
      </c>
      <c r="K44" s="88" t="s">
        <v>46</v>
      </c>
      <c r="L44" s="88"/>
      <c r="M44" s="90">
        <v>29.1</v>
      </c>
      <c r="N44" s="90">
        <v>34.5</v>
      </c>
      <c r="O44" s="90">
        <v>24.5</v>
      </c>
      <c r="P44" s="88"/>
      <c r="Q44" s="90">
        <f>O44</f>
        <v>24.5</v>
      </c>
      <c r="S44" s="88" t="s">
        <v>46</v>
      </c>
      <c r="T44" s="88"/>
      <c r="U44" s="90">
        <v>17.399999999999999</v>
      </c>
      <c r="V44" s="90">
        <v>21.3</v>
      </c>
      <c r="W44" s="90">
        <v>21.9</v>
      </c>
      <c r="X44" s="88"/>
      <c r="Y44" s="90">
        <f>W44</f>
        <v>21.9</v>
      </c>
      <c r="Z44" s="89">
        <v>2010</v>
      </c>
      <c r="AB44" s="92" t="s">
        <v>46</v>
      </c>
      <c r="AC44" s="97">
        <v>1</v>
      </c>
    </row>
    <row r="45" spans="1:29">
      <c r="A45" s="97">
        <v>1</v>
      </c>
      <c r="B45" s="88" t="s">
        <v>47</v>
      </c>
      <c r="C45" s="89">
        <v>6</v>
      </c>
      <c r="D45" s="90">
        <v>7.9</v>
      </c>
      <c r="E45" s="90">
        <v>11.1</v>
      </c>
      <c r="F45" s="90">
        <v>10.7</v>
      </c>
      <c r="G45" s="90">
        <v>9.6999999999999993</v>
      </c>
      <c r="H45" s="90">
        <f>G45</f>
        <v>9.6999999999999993</v>
      </c>
      <c r="I45" s="89">
        <v>2011</v>
      </c>
      <c r="K45" s="88" t="s">
        <v>47</v>
      </c>
      <c r="L45" s="89">
        <v>7</v>
      </c>
      <c r="M45" s="90">
        <v>10.7</v>
      </c>
      <c r="N45" s="90">
        <v>14.5</v>
      </c>
      <c r="O45" s="90">
        <v>14.2</v>
      </c>
      <c r="P45" s="90">
        <v>10.9</v>
      </c>
      <c r="Q45" s="90">
        <f>P45</f>
        <v>10.9</v>
      </c>
      <c r="S45" s="88" t="s">
        <v>47</v>
      </c>
      <c r="T45" s="89">
        <v>6</v>
      </c>
      <c r="U45" s="90">
        <v>4.8</v>
      </c>
      <c r="V45" s="90">
        <v>7.7</v>
      </c>
      <c r="W45" s="90">
        <v>5.7</v>
      </c>
      <c r="X45" s="90">
        <v>8.3000000000000007</v>
      </c>
      <c r="Y45" s="90">
        <f>X45</f>
        <v>8.3000000000000007</v>
      </c>
      <c r="Z45" s="89">
        <v>2011</v>
      </c>
      <c r="AB45" s="92" t="s">
        <v>47</v>
      </c>
      <c r="AC45" s="97">
        <v>1</v>
      </c>
    </row>
    <row r="46" spans="1:29">
      <c r="A46" s="97">
        <v>1</v>
      </c>
      <c r="B46" s="88" t="s">
        <v>48</v>
      </c>
      <c r="C46" s="88"/>
      <c r="D46" s="90">
        <v>13.8</v>
      </c>
      <c r="E46" s="90">
        <v>19.100000000000001</v>
      </c>
      <c r="F46" s="90">
        <v>12.4</v>
      </c>
      <c r="G46" s="90">
        <v>10.7</v>
      </c>
      <c r="H46" s="90">
        <f>G46</f>
        <v>10.7</v>
      </c>
      <c r="I46" s="89">
        <v>2011</v>
      </c>
      <c r="K46" s="88" t="s">
        <v>48</v>
      </c>
      <c r="L46" s="88"/>
      <c r="M46" s="90">
        <v>14.8</v>
      </c>
      <c r="N46" s="90">
        <v>22.1</v>
      </c>
      <c r="O46" s="90">
        <v>12.4</v>
      </c>
      <c r="P46" s="90">
        <v>11.7</v>
      </c>
      <c r="Q46" s="90">
        <f>P46</f>
        <v>11.7</v>
      </c>
      <c r="S46" s="88" t="s">
        <v>48</v>
      </c>
      <c r="T46" s="88"/>
      <c r="U46" s="90">
        <v>12.7</v>
      </c>
      <c r="V46" s="90">
        <v>15</v>
      </c>
      <c r="W46" s="90">
        <v>12.5</v>
      </c>
      <c r="X46" s="90">
        <v>9.6</v>
      </c>
      <c r="Y46" s="90">
        <f>X46</f>
        <v>9.6</v>
      </c>
      <c r="Z46" s="89">
        <v>2011</v>
      </c>
      <c r="AB46" s="92" t="s">
        <v>48</v>
      </c>
      <c r="AC46" s="97">
        <v>1</v>
      </c>
    </row>
    <row r="47" spans="1:29">
      <c r="A47" s="97">
        <v>1</v>
      </c>
      <c r="B47" s="88" t="s">
        <v>49</v>
      </c>
      <c r="C47" s="89">
        <v>26</v>
      </c>
      <c r="D47" s="90">
        <v>21.5</v>
      </c>
      <c r="E47" s="90">
        <v>22.7</v>
      </c>
      <c r="F47" s="90">
        <v>20</v>
      </c>
      <c r="G47" s="88"/>
      <c r="H47" s="90">
        <f>F47</f>
        <v>20</v>
      </c>
      <c r="I47" s="89">
        <v>2010</v>
      </c>
      <c r="K47" s="88" t="s">
        <v>49</v>
      </c>
      <c r="L47" s="89">
        <v>27</v>
      </c>
      <c r="M47" s="90">
        <v>20.5</v>
      </c>
      <c r="N47" s="90">
        <v>24.4</v>
      </c>
      <c r="O47" s="90">
        <v>21.3</v>
      </c>
      <c r="P47" s="88"/>
      <c r="Q47" s="90">
        <f>O47</f>
        <v>21.3</v>
      </c>
      <c r="S47" s="88" t="s">
        <v>49</v>
      </c>
      <c r="T47" s="89">
        <v>24</v>
      </c>
      <c r="U47" s="90">
        <v>23.6</v>
      </c>
      <c r="V47" s="90">
        <v>19.399999999999999</v>
      </c>
      <c r="W47" s="90">
        <v>17.5</v>
      </c>
      <c r="X47" s="88"/>
      <c r="Y47" s="90">
        <f>W47</f>
        <v>17.5</v>
      </c>
      <c r="Z47" s="89">
        <v>2010</v>
      </c>
      <c r="AB47" s="92" t="s">
        <v>49</v>
      </c>
      <c r="AC47" s="97">
        <v>1</v>
      </c>
    </row>
    <row r="48" spans="1:29">
      <c r="A48" s="97">
        <v>1</v>
      </c>
      <c r="B48" s="88" t="s">
        <v>50</v>
      </c>
      <c r="C48" s="88"/>
      <c r="D48" s="90">
        <v>3.2</v>
      </c>
      <c r="E48" s="90">
        <v>10.3</v>
      </c>
      <c r="F48" s="90">
        <v>12.3</v>
      </c>
      <c r="G48" s="90">
        <v>8.9</v>
      </c>
      <c r="H48" s="90">
        <f>G48</f>
        <v>8.9</v>
      </c>
      <c r="I48" s="89">
        <v>2011</v>
      </c>
      <c r="K48" s="88" t="s">
        <v>50</v>
      </c>
      <c r="L48" s="88"/>
      <c r="M48" s="90">
        <v>0</v>
      </c>
      <c r="N48" s="90">
        <v>6.3</v>
      </c>
      <c r="O48" s="90">
        <v>13.6</v>
      </c>
      <c r="P48" s="90">
        <v>10.4</v>
      </c>
      <c r="Q48" s="90">
        <f>P48</f>
        <v>10.4</v>
      </c>
      <c r="S48" s="88" t="s">
        <v>50</v>
      </c>
      <c r="T48" s="88"/>
      <c r="U48" s="90">
        <v>7.6</v>
      </c>
      <c r="V48" s="90">
        <v>16.100000000000001</v>
      </c>
      <c r="W48" s="90">
        <v>10.6</v>
      </c>
      <c r="X48" s="90">
        <v>6.8</v>
      </c>
      <c r="Y48" s="90">
        <f>X48</f>
        <v>6.8</v>
      </c>
      <c r="Z48" s="89">
        <v>2011</v>
      </c>
      <c r="AB48" s="92" t="s">
        <v>50</v>
      </c>
      <c r="AC48" s="97">
        <v>1</v>
      </c>
    </row>
    <row r="49" spans="1:29">
      <c r="A49" s="97">
        <v>1</v>
      </c>
      <c r="B49" s="88" t="s">
        <v>51</v>
      </c>
      <c r="C49" s="88"/>
      <c r="D49" s="90">
        <v>19.2</v>
      </c>
      <c r="E49" s="90">
        <v>20</v>
      </c>
      <c r="F49" s="90">
        <v>14.5</v>
      </c>
      <c r="G49" s="90">
        <v>7.8</v>
      </c>
      <c r="H49" s="90">
        <f>G49</f>
        <v>7.8</v>
      </c>
      <c r="I49" s="89">
        <v>2011</v>
      </c>
      <c r="K49" s="88" t="s">
        <v>51</v>
      </c>
      <c r="L49" s="88"/>
      <c r="M49" s="90">
        <v>33.299999999999997</v>
      </c>
      <c r="N49" s="90">
        <v>20.6</v>
      </c>
      <c r="O49" s="90">
        <v>18</v>
      </c>
      <c r="P49" s="90">
        <v>8.4</v>
      </c>
      <c r="Q49" s="90">
        <f>P49</f>
        <v>8.4</v>
      </c>
      <c r="S49" s="88" t="s">
        <v>51</v>
      </c>
      <c r="T49" s="88"/>
      <c r="U49" s="90">
        <v>10.5</v>
      </c>
      <c r="V49" s="90">
        <v>19.3</v>
      </c>
      <c r="W49" s="90">
        <v>9.6</v>
      </c>
      <c r="X49" s="90">
        <v>6.7</v>
      </c>
      <c r="Y49" s="90">
        <f>X49</f>
        <v>6.7</v>
      </c>
      <c r="Z49" s="89">
        <v>2011</v>
      </c>
      <c r="AB49" s="92" t="s">
        <v>51</v>
      </c>
      <c r="AC49" s="97">
        <v>1</v>
      </c>
    </row>
    <row r="50" spans="1:29">
      <c r="A50" s="97">
        <v>1</v>
      </c>
      <c r="B50" s="88" t="s">
        <v>52</v>
      </c>
      <c r="C50" s="88"/>
      <c r="D50" s="90">
        <v>17.600000000000001</v>
      </c>
      <c r="E50" s="90">
        <v>13.5</v>
      </c>
      <c r="F50" s="90">
        <v>13.8</v>
      </c>
      <c r="G50" s="88"/>
      <c r="H50" s="90">
        <f>F50</f>
        <v>13.8</v>
      </c>
      <c r="I50" s="89">
        <v>2010</v>
      </c>
      <c r="K50" s="88" t="s">
        <v>52</v>
      </c>
      <c r="L50" s="88"/>
      <c r="M50" s="90">
        <v>27.7</v>
      </c>
      <c r="N50" s="90">
        <v>18.5</v>
      </c>
      <c r="O50" s="90">
        <v>16.3</v>
      </c>
      <c r="P50" s="88"/>
      <c r="Q50" s="90">
        <f>O50</f>
        <v>16.3</v>
      </c>
      <c r="S50" s="88" t="s">
        <v>52</v>
      </c>
      <c r="T50" s="88"/>
      <c r="U50" s="90">
        <v>8.9</v>
      </c>
      <c r="V50" s="90">
        <v>8.6</v>
      </c>
      <c r="W50" s="90">
        <v>9.5</v>
      </c>
      <c r="X50" s="88"/>
      <c r="Y50" s="90">
        <f>W50</f>
        <v>9.5</v>
      </c>
      <c r="Z50" s="89">
        <v>2010</v>
      </c>
      <c r="AB50" s="93" t="s">
        <v>52</v>
      </c>
      <c r="AC50" s="97">
        <v>1</v>
      </c>
    </row>
    <row r="51" spans="1:29">
      <c r="A51" s="97">
        <v>0</v>
      </c>
      <c r="B51" s="88" t="s">
        <v>53</v>
      </c>
      <c r="C51" s="88"/>
      <c r="D51" s="88"/>
      <c r="E51" s="88"/>
      <c r="F51" s="90">
        <v>24.9</v>
      </c>
      <c r="G51" s="88"/>
      <c r="H51" s="90">
        <f>F51</f>
        <v>24.9</v>
      </c>
      <c r="I51" s="89">
        <v>2010</v>
      </c>
      <c r="K51" s="88" t="s">
        <v>53</v>
      </c>
      <c r="L51" s="88"/>
      <c r="M51" s="88"/>
      <c r="N51" s="88"/>
      <c r="O51" s="90">
        <v>31.9</v>
      </c>
      <c r="P51" s="88"/>
      <c r="Q51" s="90">
        <f>O51</f>
        <v>31.9</v>
      </c>
      <c r="S51" s="88" t="s">
        <v>53</v>
      </c>
      <c r="T51" s="88"/>
      <c r="U51" s="88"/>
      <c r="V51" s="88"/>
      <c r="W51" s="90">
        <v>17.600000000000001</v>
      </c>
      <c r="X51" s="88"/>
      <c r="Y51" s="90">
        <f>W51</f>
        <v>17.600000000000001</v>
      </c>
      <c r="Z51" s="89">
        <v>2010</v>
      </c>
      <c r="AC51" s="97">
        <v>0</v>
      </c>
    </row>
    <row r="52" spans="1:29">
      <c r="A52" s="97">
        <v>0</v>
      </c>
      <c r="B52" s="94" t="s">
        <v>54</v>
      </c>
      <c r="C52" s="94"/>
      <c r="D52" s="94"/>
      <c r="E52" s="94"/>
      <c r="F52" s="94"/>
      <c r="G52" s="94"/>
      <c r="H52" s="94"/>
      <c r="I52" s="95"/>
      <c r="K52" s="94" t="s">
        <v>54</v>
      </c>
      <c r="L52" s="94"/>
      <c r="M52" s="94"/>
      <c r="N52" s="94"/>
      <c r="O52" s="94"/>
      <c r="P52" s="94"/>
      <c r="Q52" s="94"/>
      <c r="S52" s="94" t="s">
        <v>54</v>
      </c>
      <c r="T52" s="94"/>
      <c r="U52" s="94"/>
      <c r="V52" s="94"/>
      <c r="W52" s="94"/>
      <c r="X52" s="94"/>
      <c r="Y52" s="94"/>
      <c r="Z52" s="95"/>
      <c r="AC52" s="97">
        <v>0</v>
      </c>
    </row>
    <row r="54" spans="1:29">
      <c r="B54" s="42" t="s">
        <v>60</v>
      </c>
      <c r="K54" s="42" t="s">
        <v>60</v>
      </c>
    </row>
    <row r="55" spans="1:29">
      <c r="B55" s="42" t="s">
        <v>55</v>
      </c>
      <c r="C55" s="42" t="s">
        <v>102</v>
      </c>
      <c r="K55" s="42" t="s">
        <v>55</v>
      </c>
      <c r="L55" s="42" t="s">
        <v>102</v>
      </c>
    </row>
    <row r="56" spans="1:29">
      <c r="B56" s="42"/>
      <c r="C56" s="42" t="s">
        <v>56</v>
      </c>
      <c r="K56" s="42"/>
      <c r="L56" s="42" t="s">
        <v>56</v>
      </c>
    </row>
    <row r="59" spans="1:29">
      <c r="B59" s="42" t="s">
        <v>4</v>
      </c>
      <c r="C59" s="42" t="s">
        <v>57</v>
      </c>
      <c r="K59" s="42" t="s">
        <v>4</v>
      </c>
      <c r="L59" s="42" t="s">
        <v>57</v>
      </c>
      <c r="S59" s="42" t="s">
        <v>4</v>
      </c>
      <c r="T59" s="42" t="s">
        <v>57</v>
      </c>
    </row>
    <row r="60" spans="1:29">
      <c r="B60" s="42" t="s">
        <v>6</v>
      </c>
      <c r="C60" s="42" t="s">
        <v>61</v>
      </c>
      <c r="K60" s="42" t="s">
        <v>6</v>
      </c>
      <c r="L60" s="42" t="s">
        <v>61</v>
      </c>
      <c r="S60" s="42" t="s">
        <v>6</v>
      </c>
      <c r="T60" s="42" t="s">
        <v>61</v>
      </c>
    </row>
    <row r="61" spans="1:29">
      <c r="B61" s="42" t="s">
        <v>7</v>
      </c>
      <c r="C61" s="42" t="s">
        <v>8</v>
      </c>
      <c r="K61" s="42" t="s">
        <v>7</v>
      </c>
      <c r="L61" s="42" t="s">
        <v>97</v>
      </c>
      <c r="S61" s="42" t="s">
        <v>7</v>
      </c>
      <c r="T61" s="42" t="s">
        <v>98</v>
      </c>
    </row>
    <row r="62" spans="1:29">
      <c r="B62" s="42" t="s">
        <v>9</v>
      </c>
      <c r="C62" s="42" t="s">
        <v>10</v>
      </c>
      <c r="K62" s="42" t="s">
        <v>9</v>
      </c>
      <c r="L62" s="42" t="s">
        <v>10</v>
      </c>
      <c r="S62" s="42" t="s">
        <v>9</v>
      </c>
      <c r="T62" s="42" t="s">
        <v>10</v>
      </c>
    </row>
    <row r="64" spans="1:29">
      <c r="A64" s="97" t="s">
        <v>99</v>
      </c>
      <c r="B64" s="83" t="s">
        <v>11</v>
      </c>
      <c r="C64" s="84" t="s">
        <v>100</v>
      </c>
      <c r="D64" s="84" t="s">
        <v>12</v>
      </c>
      <c r="E64" s="84" t="s">
        <v>13</v>
      </c>
      <c r="F64" s="84" t="s">
        <v>14</v>
      </c>
      <c r="G64" s="84" t="s">
        <v>101</v>
      </c>
      <c r="H64" s="84" t="s">
        <v>84</v>
      </c>
      <c r="I64" s="96"/>
      <c r="K64" s="83" t="s">
        <v>11</v>
      </c>
      <c r="L64" s="84" t="s">
        <v>100</v>
      </c>
      <c r="M64" s="84" t="s">
        <v>12</v>
      </c>
      <c r="N64" s="84" t="s">
        <v>13</v>
      </c>
      <c r="O64" s="84" t="s">
        <v>14</v>
      </c>
      <c r="P64" s="84" t="s">
        <v>101</v>
      </c>
      <c r="Q64" s="84" t="s">
        <v>84</v>
      </c>
      <c r="S64" s="83" t="s">
        <v>11</v>
      </c>
      <c r="T64" s="84" t="s">
        <v>100</v>
      </c>
      <c r="U64" s="84" t="s">
        <v>12</v>
      </c>
      <c r="V64" s="84" t="s">
        <v>13</v>
      </c>
      <c r="W64" s="84" t="s">
        <v>14</v>
      </c>
      <c r="X64" s="84" t="s">
        <v>101</v>
      </c>
      <c r="Y64" s="84" t="s">
        <v>84</v>
      </c>
    </row>
    <row r="65" spans="1:25">
      <c r="A65" s="97">
        <v>0</v>
      </c>
      <c r="B65" s="85" t="s">
        <v>15</v>
      </c>
      <c r="C65" s="85"/>
      <c r="D65" s="86">
        <v>32</v>
      </c>
      <c r="E65" s="86">
        <v>33</v>
      </c>
      <c r="F65" s="86">
        <v>32.799999999999997</v>
      </c>
      <c r="G65" s="85"/>
      <c r="H65" s="86">
        <f>F65</f>
        <v>32.799999999999997</v>
      </c>
      <c r="I65" s="87">
        <v>2010</v>
      </c>
      <c r="K65" s="85" t="s">
        <v>15</v>
      </c>
      <c r="L65" s="85"/>
      <c r="M65" s="86">
        <v>36.4</v>
      </c>
      <c r="N65" s="86">
        <v>37.5</v>
      </c>
      <c r="O65" s="86">
        <v>35.4</v>
      </c>
      <c r="P65" s="85"/>
      <c r="Q65" s="86">
        <f>O65</f>
        <v>35.4</v>
      </c>
      <c r="S65" s="85" t="s">
        <v>15</v>
      </c>
      <c r="T65" s="85"/>
      <c r="U65" s="86">
        <v>27.8</v>
      </c>
      <c r="V65" s="86">
        <v>28.7</v>
      </c>
      <c r="W65" s="86">
        <v>29.8</v>
      </c>
      <c r="X65" s="85"/>
      <c r="Y65" s="86">
        <f>W65</f>
        <v>29.8</v>
      </c>
    </row>
    <row r="66" spans="1:25">
      <c r="A66" s="97">
        <v>0</v>
      </c>
      <c r="B66" s="88" t="s">
        <v>16</v>
      </c>
      <c r="C66" s="88"/>
      <c r="D66" s="88"/>
      <c r="E66" s="88"/>
      <c r="F66" s="88"/>
      <c r="G66" s="88"/>
      <c r="H66" s="88"/>
      <c r="I66" s="89"/>
      <c r="K66" s="88" t="s">
        <v>16</v>
      </c>
      <c r="L66" s="88"/>
      <c r="M66" s="88"/>
      <c r="N66" s="88"/>
      <c r="O66" s="88"/>
      <c r="P66" s="88"/>
      <c r="Q66" s="88"/>
      <c r="S66" s="88" t="s">
        <v>16</v>
      </c>
      <c r="T66" s="88"/>
      <c r="U66" s="88"/>
      <c r="V66" s="88"/>
      <c r="W66" s="88"/>
      <c r="X66" s="88"/>
      <c r="Y66" s="88"/>
    </row>
    <row r="67" spans="1:25">
      <c r="A67" s="97">
        <v>0</v>
      </c>
      <c r="B67" s="88" t="s">
        <v>17</v>
      </c>
      <c r="C67" s="89">
        <v>27</v>
      </c>
      <c r="D67" s="90">
        <v>31.5</v>
      </c>
      <c r="E67" s="90">
        <v>32.299999999999997</v>
      </c>
      <c r="F67" s="90">
        <v>32.6</v>
      </c>
      <c r="G67" s="88"/>
      <c r="H67" s="90">
        <f>F67</f>
        <v>32.6</v>
      </c>
      <c r="I67" s="89">
        <v>2010</v>
      </c>
      <c r="K67" s="88" t="s">
        <v>17</v>
      </c>
      <c r="L67" s="89">
        <v>32</v>
      </c>
      <c r="M67" s="90">
        <v>35.5</v>
      </c>
      <c r="N67" s="90">
        <v>36.6</v>
      </c>
      <c r="O67" s="90">
        <v>35.1</v>
      </c>
      <c r="P67" s="88"/>
      <c r="Q67" s="90">
        <f>O67</f>
        <v>35.1</v>
      </c>
      <c r="S67" s="88" t="s">
        <v>17</v>
      </c>
      <c r="T67" s="89">
        <v>21</v>
      </c>
      <c r="U67" s="90">
        <v>27.6</v>
      </c>
      <c r="V67" s="90">
        <v>28</v>
      </c>
      <c r="W67" s="90">
        <v>29.6</v>
      </c>
      <c r="X67" s="88"/>
      <c r="Y67" s="90">
        <f>W67</f>
        <v>29.6</v>
      </c>
    </row>
    <row r="68" spans="1:25">
      <c r="A68" s="97">
        <v>0</v>
      </c>
      <c r="B68" s="88" t="s">
        <v>18</v>
      </c>
      <c r="C68" s="88"/>
      <c r="D68" s="90">
        <v>34.200000000000003</v>
      </c>
      <c r="E68" s="90">
        <v>36.799999999999997</v>
      </c>
      <c r="F68" s="90">
        <v>33.6</v>
      </c>
      <c r="G68" s="90">
        <v>33.4</v>
      </c>
      <c r="H68" s="90">
        <f>G68</f>
        <v>33.4</v>
      </c>
      <c r="I68" s="89">
        <v>2011</v>
      </c>
      <c r="K68" s="88" t="s">
        <v>18</v>
      </c>
      <c r="L68" s="88"/>
      <c r="M68" s="90">
        <v>39.9</v>
      </c>
      <c r="N68" s="90">
        <v>41.5</v>
      </c>
      <c r="O68" s="90">
        <v>36.4</v>
      </c>
      <c r="P68" s="90">
        <v>37.9</v>
      </c>
      <c r="Q68" s="90">
        <f>P68</f>
        <v>37.9</v>
      </c>
      <c r="S68" s="88" t="s">
        <v>18</v>
      </c>
      <c r="T68" s="88"/>
      <c r="U68" s="90">
        <v>28.8</v>
      </c>
      <c r="V68" s="90">
        <v>31.9</v>
      </c>
      <c r="W68" s="90">
        <v>30.3</v>
      </c>
      <c r="X68" s="90">
        <v>28.5</v>
      </c>
      <c r="Y68" s="90">
        <f>X68</f>
        <v>28.5</v>
      </c>
    </row>
    <row r="69" spans="1:25">
      <c r="A69" s="97">
        <v>0</v>
      </c>
      <c r="B69" s="88" t="s">
        <v>19</v>
      </c>
      <c r="C69" s="88"/>
      <c r="D69" s="88"/>
      <c r="E69" s="88"/>
      <c r="F69" s="88"/>
      <c r="G69" s="88"/>
      <c r="H69" s="88"/>
      <c r="I69" s="89"/>
      <c r="K69" s="88" t="s">
        <v>19</v>
      </c>
      <c r="L69" s="88"/>
      <c r="M69" s="88"/>
      <c r="N69" s="88"/>
      <c r="O69" s="88"/>
      <c r="P69" s="88"/>
      <c r="Q69" s="88"/>
      <c r="S69" s="88" t="s">
        <v>19</v>
      </c>
      <c r="T69" s="88"/>
      <c r="U69" s="88"/>
      <c r="V69" s="88"/>
      <c r="W69" s="88"/>
      <c r="X69" s="88"/>
      <c r="Y69" s="88"/>
    </row>
    <row r="70" spans="1:25">
      <c r="A70" s="97">
        <v>0</v>
      </c>
      <c r="B70" s="88" t="s">
        <v>20</v>
      </c>
      <c r="C70" s="88"/>
      <c r="D70" s="90">
        <v>31.3</v>
      </c>
      <c r="E70" s="90">
        <v>32.299999999999997</v>
      </c>
      <c r="F70" s="90">
        <v>32.6</v>
      </c>
      <c r="G70" s="88"/>
      <c r="H70" s="90">
        <f>F70</f>
        <v>32.6</v>
      </c>
      <c r="I70" s="89">
        <v>2010</v>
      </c>
      <c r="K70" s="88" t="s">
        <v>20</v>
      </c>
      <c r="L70" s="88"/>
      <c r="M70" s="90">
        <v>35.4</v>
      </c>
      <c r="N70" s="90">
        <v>36.9</v>
      </c>
      <c r="O70" s="90">
        <v>35.1</v>
      </c>
      <c r="P70" s="88"/>
      <c r="Q70" s="90">
        <f>O70</f>
        <v>35.1</v>
      </c>
      <c r="S70" s="88" t="s">
        <v>20</v>
      </c>
      <c r="T70" s="88"/>
      <c r="U70" s="90">
        <v>27.5</v>
      </c>
      <c r="V70" s="90">
        <v>28.1</v>
      </c>
      <c r="W70" s="90">
        <v>29.8</v>
      </c>
      <c r="X70" s="88"/>
      <c r="Y70" s="90">
        <f>W70</f>
        <v>29.8</v>
      </c>
    </row>
    <row r="71" spans="1:25">
      <c r="A71" s="97">
        <v>0</v>
      </c>
      <c r="B71" s="88" t="s">
        <v>21</v>
      </c>
      <c r="C71" s="88"/>
      <c r="D71" s="90">
        <v>31.4</v>
      </c>
      <c r="E71" s="90">
        <v>32.299999999999997</v>
      </c>
      <c r="F71" s="90">
        <v>32.700000000000003</v>
      </c>
      <c r="G71" s="88"/>
      <c r="H71" s="90">
        <f>F71</f>
        <v>32.700000000000003</v>
      </c>
      <c r="I71" s="89">
        <v>2010</v>
      </c>
      <c r="K71" s="88" t="s">
        <v>21</v>
      </c>
      <c r="L71" s="88"/>
      <c r="M71" s="90">
        <v>35.5</v>
      </c>
      <c r="N71" s="90">
        <v>36.9</v>
      </c>
      <c r="O71" s="90">
        <v>35.1</v>
      </c>
      <c r="P71" s="88"/>
      <c r="Q71" s="90">
        <f>O71</f>
        <v>35.1</v>
      </c>
      <c r="S71" s="88" t="s">
        <v>21</v>
      </c>
      <c r="T71" s="88"/>
      <c r="U71" s="90">
        <v>27.5</v>
      </c>
      <c r="V71" s="90">
        <v>28.1</v>
      </c>
      <c r="W71" s="90">
        <v>29.8</v>
      </c>
      <c r="X71" s="88"/>
      <c r="Y71" s="90">
        <f>W71</f>
        <v>29.8</v>
      </c>
    </row>
    <row r="72" spans="1:25">
      <c r="A72" s="97">
        <v>0</v>
      </c>
      <c r="B72" s="88" t="s">
        <v>22</v>
      </c>
      <c r="C72" s="88"/>
      <c r="D72" s="90">
        <v>31.3</v>
      </c>
      <c r="E72" s="90">
        <v>32.299999999999997</v>
      </c>
      <c r="F72" s="90">
        <v>32.6</v>
      </c>
      <c r="G72" s="88"/>
      <c r="H72" s="90">
        <f>F72</f>
        <v>32.6</v>
      </c>
      <c r="I72" s="89">
        <v>2010</v>
      </c>
      <c r="K72" s="88" t="s">
        <v>22</v>
      </c>
      <c r="L72" s="88"/>
      <c r="M72" s="90">
        <v>35.5</v>
      </c>
      <c r="N72" s="90">
        <v>36.9</v>
      </c>
      <c r="O72" s="90">
        <v>35.1</v>
      </c>
      <c r="P72" s="88"/>
      <c r="Q72" s="90">
        <f>O72</f>
        <v>35.1</v>
      </c>
      <c r="S72" s="88" t="s">
        <v>22</v>
      </c>
      <c r="T72" s="88"/>
      <c r="U72" s="90">
        <v>27.5</v>
      </c>
      <c r="V72" s="90">
        <v>28.1</v>
      </c>
      <c r="W72" s="90">
        <v>29.8</v>
      </c>
      <c r="X72" s="88"/>
      <c r="Y72" s="90">
        <f>W72</f>
        <v>29.8</v>
      </c>
    </row>
    <row r="73" spans="1:25">
      <c r="A73" s="97">
        <v>1</v>
      </c>
      <c r="B73" s="88" t="s">
        <v>23</v>
      </c>
      <c r="C73" s="89">
        <v>21</v>
      </c>
      <c r="D73" s="90">
        <v>18.2</v>
      </c>
      <c r="E73" s="90">
        <v>19.600000000000001</v>
      </c>
      <c r="F73" s="90">
        <v>16.2</v>
      </c>
      <c r="G73" s="88"/>
      <c r="H73" s="90">
        <f>F73</f>
        <v>16.2</v>
      </c>
      <c r="I73" s="89">
        <v>2010</v>
      </c>
      <c r="K73" s="88" t="s">
        <v>23</v>
      </c>
      <c r="L73" s="89">
        <v>27</v>
      </c>
      <c r="M73" s="90">
        <v>21.1</v>
      </c>
      <c r="N73" s="90">
        <v>22.1</v>
      </c>
      <c r="O73" s="90">
        <v>18.3</v>
      </c>
      <c r="P73" s="88"/>
      <c r="Q73" s="90">
        <f>O73</f>
        <v>18.3</v>
      </c>
      <c r="S73" s="88" t="s">
        <v>23</v>
      </c>
      <c r="T73" s="89">
        <v>17</v>
      </c>
      <c r="U73" s="90">
        <v>15.2</v>
      </c>
      <c r="V73" s="90">
        <v>16.7</v>
      </c>
      <c r="W73" s="90">
        <v>13.8</v>
      </c>
      <c r="X73" s="88"/>
      <c r="Y73" s="90">
        <f>W73</f>
        <v>13.8</v>
      </c>
    </row>
    <row r="74" spans="1:25">
      <c r="A74" s="97">
        <v>1</v>
      </c>
      <c r="B74" s="88" t="s">
        <v>24</v>
      </c>
      <c r="C74" s="88"/>
      <c r="D74" s="90">
        <v>46.9</v>
      </c>
      <c r="E74" s="90">
        <v>44.6</v>
      </c>
      <c r="F74" s="90">
        <v>41.2</v>
      </c>
      <c r="G74" s="90">
        <v>42.7</v>
      </c>
      <c r="H74" s="90">
        <f>G74</f>
        <v>42.7</v>
      </c>
      <c r="I74" s="89">
        <v>2011</v>
      </c>
      <c r="K74" s="88" t="s">
        <v>24</v>
      </c>
      <c r="L74" s="88"/>
      <c r="M74" s="90">
        <v>49.3</v>
      </c>
      <c r="N74" s="90">
        <v>48.7</v>
      </c>
      <c r="O74" s="90">
        <v>44.3</v>
      </c>
      <c r="P74" s="90">
        <v>45.6</v>
      </c>
      <c r="Q74" s="90">
        <f>P74</f>
        <v>45.6</v>
      </c>
      <c r="S74" s="88" t="s">
        <v>24</v>
      </c>
      <c r="T74" s="88"/>
      <c r="U74" s="90">
        <v>44.8</v>
      </c>
      <c r="V74" s="90">
        <v>41</v>
      </c>
      <c r="W74" s="90">
        <v>38</v>
      </c>
      <c r="X74" s="90">
        <v>39.4</v>
      </c>
      <c r="Y74" s="90">
        <f>X74</f>
        <v>39.4</v>
      </c>
    </row>
    <row r="75" spans="1:25">
      <c r="A75" s="97">
        <v>1</v>
      </c>
      <c r="B75" s="88" t="s">
        <v>25</v>
      </c>
      <c r="C75" s="88"/>
      <c r="D75" s="90">
        <v>35.4</v>
      </c>
      <c r="E75" s="90">
        <v>37</v>
      </c>
      <c r="F75" s="90">
        <v>29.9</v>
      </c>
      <c r="G75" s="90">
        <v>33.700000000000003</v>
      </c>
      <c r="H75" s="90">
        <f>G75</f>
        <v>33.700000000000003</v>
      </c>
      <c r="I75" s="89">
        <v>2011</v>
      </c>
      <c r="K75" s="88" t="s">
        <v>25</v>
      </c>
      <c r="L75" s="88"/>
      <c r="M75" s="90">
        <v>43</v>
      </c>
      <c r="N75" s="90">
        <v>39.6</v>
      </c>
      <c r="O75" s="90">
        <v>31.4</v>
      </c>
      <c r="P75" s="90">
        <v>32.9</v>
      </c>
      <c r="Q75" s="90">
        <f>P75</f>
        <v>32.9</v>
      </c>
      <c r="S75" s="88" t="s">
        <v>25</v>
      </c>
      <c r="T75" s="88"/>
      <c r="U75" s="90">
        <v>28.8</v>
      </c>
      <c r="V75" s="90">
        <v>34.9</v>
      </c>
      <c r="W75" s="90">
        <v>28.6</v>
      </c>
      <c r="X75" s="90">
        <v>34.299999999999997</v>
      </c>
      <c r="Y75" s="90">
        <f>X75</f>
        <v>34.299999999999997</v>
      </c>
    </row>
    <row r="76" spans="1:25">
      <c r="A76" s="97">
        <v>1</v>
      </c>
      <c r="B76" s="88" t="s">
        <v>26</v>
      </c>
      <c r="C76" s="88"/>
      <c r="D76" s="90">
        <v>21.3</v>
      </c>
      <c r="E76" s="90">
        <v>28.3</v>
      </c>
      <c r="F76" s="90">
        <v>15.2</v>
      </c>
      <c r="G76" s="88"/>
      <c r="H76" s="90">
        <f>F76</f>
        <v>15.2</v>
      </c>
      <c r="I76" s="89">
        <v>2010</v>
      </c>
      <c r="K76" s="88" t="s">
        <v>26</v>
      </c>
      <c r="L76" s="88"/>
      <c r="M76" s="90">
        <v>31.5</v>
      </c>
      <c r="N76" s="90">
        <v>38.299999999999997</v>
      </c>
      <c r="O76" s="90">
        <v>16.600000000000001</v>
      </c>
      <c r="P76" s="88"/>
      <c r="Q76" s="90">
        <f>O76</f>
        <v>16.600000000000001</v>
      </c>
      <c r="S76" s="88" t="s">
        <v>26</v>
      </c>
      <c r="T76" s="88"/>
      <c r="U76" s="90">
        <v>14</v>
      </c>
      <c r="V76" s="90">
        <v>18</v>
      </c>
      <c r="W76" s="90">
        <v>13.8</v>
      </c>
      <c r="X76" s="88"/>
      <c r="Y76" s="90">
        <f>W76</f>
        <v>13.8</v>
      </c>
    </row>
    <row r="77" spans="1:25">
      <c r="A77" s="97">
        <v>1</v>
      </c>
      <c r="B77" s="88" t="s">
        <v>27</v>
      </c>
      <c r="C77" s="89">
        <v>23</v>
      </c>
      <c r="D77" s="90">
        <v>43.2</v>
      </c>
      <c r="E77" s="90">
        <v>48.4</v>
      </c>
      <c r="F77" s="90">
        <v>54.1</v>
      </c>
      <c r="G77" s="90">
        <v>50.2</v>
      </c>
      <c r="H77" s="90">
        <f>G77</f>
        <v>50.2</v>
      </c>
      <c r="I77" s="89">
        <v>2011</v>
      </c>
      <c r="K77" s="88" t="s">
        <v>27</v>
      </c>
      <c r="L77" s="89">
        <v>31</v>
      </c>
      <c r="M77" s="90">
        <v>46.6</v>
      </c>
      <c r="N77" s="90">
        <v>52.9</v>
      </c>
      <c r="O77" s="90">
        <v>55.8</v>
      </c>
      <c r="P77" s="90">
        <v>55.6</v>
      </c>
      <c r="Q77" s="90">
        <f>P77</f>
        <v>55.6</v>
      </c>
      <c r="S77" s="88" t="s">
        <v>27</v>
      </c>
      <c r="T77" s="89">
        <v>13</v>
      </c>
      <c r="U77" s="90">
        <v>39.5</v>
      </c>
      <c r="V77" s="90">
        <v>43.8</v>
      </c>
      <c r="W77" s="90">
        <v>52</v>
      </c>
      <c r="X77" s="90">
        <v>44.5</v>
      </c>
      <c r="Y77" s="90">
        <f>X77</f>
        <v>44.5</v>
      </c>
    </row>
    <row r="78" spans="1:25">
      <c r="A78" s="97">
        <v>1</v>
      </c>
      <c r="B78" s="88" t="s">
        <v>28</v>
      </c>
      <c r="C78" s="88"/>
      <c r="D78" s="90">
        <v>50.2</v>
      </c>
      <c r="E78" s="90">
        <v>41.4</v>
      </c>
      <c r="F78" s="90">
        <v>35.6</v>
      </c>
      <c r="G78" s="90">
        <v>39.9</v>
      </c>
      <c r="H78" s="90">
        <f>G78</f>
        <v>39.9</v>
      </c>
      <c r="I78" s="89">
        <v>2011</v>
      </c>
      <c r="K78" s="88" t="s">
        <v>28</v>
      </c>
      <c r="L78" s="88"/>
      <c r="M78" s="90">
        <v>50.2</v>
      </c>
      <c r="N78" s="90">
        <v>40.6</v>
      </c>
      <c r="O78" s="90">
        <v>39.700000000000003</v>
      </c>
      <c r="P78" s="90">
        <v>41.3</v>
      </c>
      <c r="Q78" s="90">
        <f>P78</f>
        <v>41.3</v>
      </c>
      <c r="S78" s="88" t="s">
        <v>28</v>
      </c>
      <c r="T78" s="88"/>
      <c r="U78" s="90">
        <v>50.2</v>
      </c>
      <c r="V78" s="90">
        <v>43.9</v>
      </c>
      <c r="W78" s="90">
        <v>28.4</v>
      </c>
      <c r="X78" s="90">
        <v>37.9</v>
      </c>
      <c r="Y78" s="90">
        <f>X78</f>
        <v>37.9</v>
      </c>
    </row>
    <row r="79" spans="1:25">
      <c r="A79" s="97">
        <v>1</v>
      </c>
      <c r="B79" s="88" t="s">
        <v>29</v>
      </c>
      <c r="C79" s="89">
        <v>36</v>
      </c>
      <c r="D79" s="90">
        <v>20.2</v>
      </c>
      <c r="E79" s="90">
        <v>13.2</v>
      </c>
      <c r="F79" s="90">
        <v>9.8000000000000007</v>
      </c>
      <c r="G79" s="88"/>
      <c r="H79" s="90">
        <f>F79</f>
        <v>9.8000000000000007</v>
      </c>
      <c r="I79" s="89">
        <v>2010</v>
      </c>
      <c r="K79" s="88" t="s">
        <v>29</v>
      </c>
      <c r="L79" s="89">
        <v>38</v>
      </c>
      <c r="M79" s="90">
        <v>19.600000000000001</v>
      </c>
      <c r="N79" s="90">
        <v>14.7</v>
      </c>
      <c r="O79" s="90">
        <v>9.6999999999999993</v>
      </c>
      <c r="P79" s="88"/>
      <c r="Q79" s="90">
        <f>O79</f>
        <v>9.6999999999999993</v>
      </c>
      <c r="S79" s="88" t="s">
        <v>29</v>
      </c>
      <c r="T79" s="89">
        <v>30</v>
      </c>
      <c r="U79" s="90">
        <v>21.7</v>
      </c>
      <c r="V79" s="90">
        <v>8.9</v>
      </c>
      <c r="W79" s="90">
        <v>10</v>
      </c>
      <c r="X79" s="88"/>
      <c r="Y79" s="90">
        <f>W79</f>
        <v>10</v>
      </c>
    </row>
    <row r="80" spans="1:25">
      <c r="A80" s="97">
        <v>1</v>
      </c>
      <c r="B80" s="88" t="s">
        <v>30</v>
      </c>
      <c r="C80" s="89">
        <v>26</v>
      </c>
      <c r="D80" s="90">
        <v>27.8</v>
      </c>
      <c r="E80" s="90">
        <v>27.7</v>
      </c>
      <c r="F80" s="90">
        <v>25.9</v>
      </c>
      <c r="G80" s="88"/>
      <c r="H80" s="90">
        <f>F80</f>
        <v>25.9</v>
      </c>
      <c r="I80" s="89">
        <v>2010</v>
      </c>
      <c r="K80" s="88" t="s">
        <v>30</v>
      </c>
      <c r="L80" s="89">
        <v>31</v>
      </c>
      <c r="M80" s="90">
        <v>30.9</v>
      </c>
      <c r="N80" s="90">
        <v>25.8</v>
      </c>
      <c r="O80" s="90">
        <v>27.5</v>
      </c>
      <c r="P80" s="88"/>
      <c r="Q80" s="90">
        <f>O80</f>
        <v>27.5</v>
      </c>
      <c r="S80" s="88" t="s">
        <v>30</v>
      </c>
      <c r="T80" s="89">
        <v>22</v>
      </c>
      <c r="U80" s="90">
        <v>25.7</v>
      </c>
      <c r="V80" s="90">
        <v>28.9</v>
      </c>
      <c r="W80" s="90">
        <v>24.3</v>
      </c>
      <c r="X80" s="88"/>
      <c r="Y80" s="90">
        <f>W80</f>
        <v>24.3</v>
      </c>
    </row>
    <row r="81" spans="1:25">
      <c r="A81" s="97">
        <v>1</v>
      </c>
      <c r="B81" s="88" t="s">
        <v>31</v>
      </c>
      <c r="C81" s="89">
        <v>29</v>
      </c>
      <c r="D81" s="90">
        <v>27.5</v>
      </c>
      <c r="E81" s="90">
        <v>29.8</v>
      </c>
      <c r="F81" s="90">
        <v>29.7</v>
      </c>
      <c r="G81" s="90">
        <v>31.2</v>
      </c>
      <c r="H81" s="90">
        <f>G81</f>
        <v>31.2</v>
      </c>
      <c r="I81" s="89">
        <v>2011</v>
      </c>
      <c r="K81" s="88" t="s">
        <v>31</v>
      </c>
      <c r="L81" s="89">
        <v>36</v>
      </c>
      <c r="M81" s="90">
        <v>35.1</v>
      </c>
      <c r="N81" s="90">
        <v>36.200000000000003</v>
      </c>
      <c r="O81" s="90">
        <v>32.4</v>
      </c>
      <c r="P81" s="90">
        <v>35</v>
      </c>
      <c r="Q81" s="90">
        <f>P81</f>
        <v>35</v>
      </c>
      <c r="S81" s="88" t="s">
        <v>31</v>
      </c>
      <c r="T81" s="89">
        <v>23</v>
      </c>
      <c r="U81" s="90">
        <v>22</v>
      </c>
      <c r="V81" s="90">
        <v>24.4</v>
      </c>
      <c r="W81" s="90">
        <v>26.7</v>
      </c>
      <c r="X81" s="90">
        <v>27.2</v>
      </c>
      <c r="Y81" s="90">
        <f>X81</f>
        <v>27.2</v>
      </c>
    </row>
    <row r="82" spans="1:25">
      <c r="A82" s="97">
        <v>1</v>
      </c>
      <c r="B82" s="88" t="s">
        <v>32</v>
      </c>
      <c r="C82" s="89">
        <v>21</v>
      </c>
      <c r="D82" s="90">
        <v>26.9</v>
      </c>
      <c r="E82" s="90">
        <v>23.1</v>
      </c>
      <c r="F82" s="90">
        <v>20.9</v>
      </c>
      <c r="G82" s="88"/>
      <c r="H82" s="90">
        <f>F82</f>
        <v>20.9</v>
      </c>
      <c r="I82" s="89">
        <v>2010</v>
      </c>
      <c r="K82" s="88" t="s">
        <v>32</v>
      </c>
      <c r="L82" s="89">
        <v>25</v>
      </c>
      <c r="M82" s="90">
        <v>30</v>
      </c>
      <c r="N82" s="90">
        <v>26.8</v>
      </c>
      <c r="O82" s="90">
        <v>24</v>
      </c>
      <c r="P82" s="88"/>
      <c r="Q82" s="90">
        <f>O82</f>
        <v>24</v>
      </c>
      <c r="S82" s="88" t="s">
        <v>32</v>
      </c>
      <c r="T82" s="89">
        <v>17</v>
      </c>
      <c r="U82" s="90">
        <v>24</v>
      </c>
      <c r="V82" s="90">
        <v>19.7</v>
      </c>
      <c r="W82" s="90">
        <v>17.3</v>
      </c>
      <c r="X82" s="88"/>
      <c r="Y82" s="90">
        <f>W82</f>
        <v>17.3</v>
      </c>
    </row>
    <row r="83" spans="1:25">
      <c r="A83" s="97">
        <v>1</v>
      </c>
      <c r="B83" s="88" t="s">
        <v>33</v>
      </c>
      <c r="C83" s="89">
        <v>37</v>
      </c>
      <c r="D83" s="90">
        <v>31.7</v>
      </c>
      <c r="E83" s="90">
        <v>30.9</v>
      </c>
      <c r="F83" s="90">
        <v>34.9</v>
      </c>
      <c r="G83" s="88"/>
      <c r="H83" s="90">
        <f>F83</f>
        <v>34.9</v>
      </c>
      <c r="I83" s="89">
        <v>2010</v>
      </c>
      <c r="K83" s="88" t="s">
        <v>33</v>
      </c>
      <c r="L83" s="89">
        <v>41</v>
      </c>
      <c r="M83" s="90">
        <v>36</v>
      </c>
      <c r="N83" s="90">
        <v>34.799999999999997</v>
      </c>
      <c r="O83" s="90">
        <v>38</v>
      </c>
      <c r="P83" s="88"/>
      <c r="Q83" s="90">
        <f>O83</f>
        <v>38</v>
      </c>
      <c r="S83" s="88" t="s">
        <v>33</v>
      </c>
      <c r="T83" s="89">
        <v>31</v>
      </c>
      <c r="U83" s="90">
        <v>27.8</v>
      </c>
      <c r="V83" s="90">
        <v>27.3</v>
      </c>
      <c r="W83" s="90">
        <v>31.1</v>
      </c>
      <c r="X83" s="88"/>
      <c r="Y83" s="90">
        <f>W83</f>
        <v>31.1</v>
      </c>
    </row>
    <row r="84" spans="1:25">
      <c r="A84" s="97">
        <v>1</v>
      </c>
      <c r="B84" s="88" t="s">
        <v>34</v>
      </c>
      <c r="C84" s="88"/>
      <c r="D84" s="90">
        <v>13.7</v>
      </c>
      <c r="E84" s="90">
        <v>23</v>
      </c>
      <c r="F84" s="90">
        <v>23.8</v>
      </c>
      <c r="G84" s="88"/>
      <c r="H84" s="90">
        <f>F84</f>
        <v>23.8</v>
      </c>
      <c r="I84" s="89">
        <v>2010</v>
      </c>
      <c r="K84" s="88" t="s">
        <v>34</v>
      </c>
      <c r="L84" s="88"/>
      <c r="M84" s="90">
        <v>19</v>
      </c>
      <c r="N84" s="90">
        <v>24.7</v>
      </c>
      <c r="O84" s="90">
        <v>25.8</v>
      </c>
      <c r="P84" s="88"/>
      <c r="Q84" s="90">
        <f>O84</f>
        <v>25.8</v>
      </c>
      <c r="S84" s="88" t="s">
        <v>34</v>
      </c>
      <c r="T84" s="88"/>
      <c r="U84" s="90">
        <v>10.3</v>
      </c>
      <c r="V84" s="90">
        <v>21.6</v>
      </c>
      <c r="W84" s="90">
        <v>21.4</v>
      </c>
      <c r="X84" s="88"/>
      <c r="Y84" s="90">
        <f>W84</f>
        <v>21.4</v>
      </c>
    </row>
    <row r="85" spans="1:25">
      <c r="A85" s="97">
        <v>1</v>
      </c>
      <c r="B85" s="88" t="s">
        <v>35</v>
      </c>
      <c r="C85" s="88"/>
      <c r="D85" s="90">
        <v>43.9</v>
      </c>
      <c r="E85" s="90">
        <v>48</v>
      </c>
      <c r="F85" s="90">
        <v>40.4</v>
      </c>
      <c r="G85" s="90">
        <v>39.6</v>
      </c>
      <c r="H85" s="90">
        <f>G85</f>
        <v>39.6</v>
      </c>
      <c r="I85" s="89">
        <v>2011</v>
      </c>
      <c r="K85" s="88" t="s">
        <v>35</v>
      </c>
      <c r="L85" s="88"/>
      <c r="M85" s="90">
        <v>44.6</v>
      </c>
      <c r="N85" s="90">
        <v>48.9</v>
      </c>
      <c r="O85" s="90">
        <v>40</v>
      </c>
      <c r="P85" s="90">
        <v>39.700000000000003</v>
      </c>
      <c r="Q85" s="90">
        <f>P85</f>
        <v>39.700000000000003</v>
      </c>
      <c r="S85" s="88" t="s">
        <v>35</v>
      </c>
      <c r="T85" s="88"/>
      <c r="U85" s="90">
        <v>43</v>
      </c>
      <c r="V85" s="90">
        <v>46.8</v>
      </c>
      <c r="W85" s="90">
        <v>41.1</v>
      </c>
      <c r="X85" s="90">
        <v>39.299999999999997</v>
      </c>
      <c r="Y85" s="90">
        <f>X85</f>
        <v>39.299999999999997</v>
      </c>
    </row>
    <row r="86" spans="1:25">
      <c r="A86" s="97">
        <v>1</v>
      </c>
      <c r="B86" s="88" t="s">
        <v>36</v>
      </c>
      <c r="C86" s="88"/>
      <c r="D86" s="90">
        <v>40.700000000000003</v>
      </c>
      <c r="E86" s="90">
        <v>49.2</v>
      </c>
      <c r="F86" s="90">
        <v>46.7</v>
      </c>
      <c r="G86" s="90">
        <v>45.4</v>
      </c>
      <c r="H86" s="90">
        <f>G86</f>
        <v>45.4</v>
      </c>
      <c r="I86" s="89">
        <v>2011</v>
      </c>
      <c r="K86" s="88" t="s">
        <v>36</v>
      </c>
      <c r="L86" s="88"/>
      <c r="M86" s="90">
        <v>42.2</v>
      </c>
      <c r="N86" s="90">
        <v>53.2</v>
      </c>
      <c r="O86" s="90">
        <v>47.1</v>
      </c>
      <c r="P86" s="90">
        <v>43.4</v>
      </c>
      <c r="Q86" s="90">
        <f>P86</f>
        <v>43.4</v>
      </c>
      <c r="S86" s="88" t="s">
        <v>36</v>
      </c>
      <c r="T86" s="88"/>
      <c r="U86" s="90">
        <v>38.700000000000003</v>
      </c>
      <c r="V86" s="90">
        <v>42.5</v>
      </c>
      <c r="W86" s="90">
        <v>46.1</v>
      </c>
      <c r="X86" s="90">
        <v>48.3</v>
      </c>
      <c r="Y86" s="90">
        <f>X86</f>
        <v>48.3</v>
      </c>
    </row>
    <row r="87" spans="1:25">
      <c r="A87" s="97">
        <v>1</v>
      </c>
      <c r="B87" s="88" t="s">
        <v>37</v>
      </c>
      <c r="C87" s="89">
        <v>32</v>
      </c>
      <c r="D87" s="90">
        <v>32.5</v>
      </c>
      <c r="E87" s="90">
        <v>35.1</v>
      </c>
      <c r="F87" s="90">
        <v>25.3</v>
      </c>
      <c r="G87" s="88"/>
      <c r="H87" s="90">
        <f>F87</f>
        <v>25.3</v>
      </c>
      <c r="I87" s="89">
        <v>2010</v>
      </c>
      <c r="K87" s="88" t="s">
        <v>37</v>
      </c>
      <c r="L87" s="89">
        <v>39</v>
      </c>
      <c r="M87" s="90">
        <v>21.9</v>
      </c>
      <c r="N87" s="90">
        <v>31</v>
      </c>
      <c r="O87" s="90">
        <v>25.9</v>
      </c>
      <c r="P87" s="88"/>
      <c r="Q87" s="90">
        <f>O87</f>
        <v>25.9</v>
      </c>
      <c r="S87" s="88" t="s">
        <v>37</v>
      </c>
      <c r="T87" s="89"/>
      <c r="U87" s="90">
        <v>45.4</v>
      </c>
      <c r="V87" s="90">
        <v>39.200000000000003</v>
      </c>
      <c r="W87" s="90">
        <v>24.6</v>
      </c>
      <c r="X87" s="88"/>
      <c r="Y87" s="90">
        <f>W87</f>
        <v>24.6</v>
      </c>
    </row>
    <row r="88" spans="1:25">
      <c r="A88" s="97">
        <v>1</v>
      </c>
      <c r="B88" s="88" t="s">
        <v>38</v>
      </c>
      <c r="C88" s="88"/>
      <c r="D88" s="90">
        <v>34.4</v>
      </c>
      <c r="E88" s="90">
        <v>30.6</v>
      </c>
      <c r="F88" s="90">
        <v>27.6</v>
      </c>
      <c r="G88" s="90">
        <v>29.4</v>
      </c>
      <c r="H88" s="90">
        <f>G88</f>
        <v>29.4</v>
      </c>
      <c r="I88" s="89">
        <v>2011</v>
      </c>
      <c r="K88" s="88" t="s">
        <v>38</v>
      </c>
      <c r="L88" s="88"/>
      <c r="M88" s="90">
        <v>34.6</v>
      </c>
      <c r="N88" s="90">
        <v>30.5</v>
      </c>
      <c r="O88" s="90">
        <v>30.1</v>
      </c>
      <c r="P88" s="90">
        <v>30.8</v>
      </c>
      <c r="Q88" s="90">
        <f>P88</f>
        <v>30.8</v>
      </c>
      <c r="S88" s="88" t="s">
        <v>38</v>
      </c>
      <c r="T88" s="88"/>
      <c r="U88" s="90">
        <v>34.1</v>
      </c>
      <c r="V88" s="90">
        <v>30.6</v>
      </c>
      <c r="W88" s="90">
        <v>24.4</v>
      </c>
      <c r="X88" s="90">
        <v>27.6</v>
      </c>
      <c r="Y88" s="90">
        <f>X88</f>
        <v>27.6</v>
      </c>
    </row>
    <row r="89" spans="1:25">
      <c r="A89" s="97">
        <v>1</v>
      </c>
      <c r="B89" s="88" t="s">
        <v>39</v>
      </c>
      <c r="C89" s="88"/>
      <c r="D89" s="90">
        <v>21.6</v>
      </c>
      <c r="E89" s="90">
        <v>17.5</v>
      </c>
      <c r="F89" s="90">
        <v>25.7</v>
      </c>
      <c r="G89" s="88"/>
      <c r="H89" s="90">
        <f>F89</f>
        <v>25.7</v>
      </c>
      <c r="I89" s="89">
        <v>2010</v>
      </c>
      <c r="K89" s="88" t="s">
        <v>39</v>
      </c>
      <c r="L89" s="88"/>
      <c r="M89" s="90">
        <v>25.9</v>
      </c>
      <c r="N89" s="90">
        <v>17.8</v>
      </c>
      <c r="O89" s="90">
        <v>25.9</v>
      </c>
      <c r="P89" s="88"/>
      <c r="Q89" s="90">
        <f>O89</f>
        <v>25.9</v>
      </c>
      <c r="S89" s="88" t="s">
        <v>39</v>
      </c>
      <c r="T89" s="88"/>
      <c r="U89" s="90">
        <v>11.5</v>
      </c>
      <c r="V89" s="90">
        <v>16.899999999999999</v>
      </c>
      <c r="W89" s="90">
        <v>25.2</v>
      </c>
      <c r="X89" s="88"/>
      <c r="Y89" s="90">
        <f>W89</f>
        <v>25.2</v>
      </c>
    </row>
    <row r="90" spans="1:25">
      <c r="A90" s="97">
        <v>1</v>
      </c>
      <c r="B90" s="88" t="s">
        <v>40</v>
      </c>
      <c r="C90" s="88"/>
      <c r="D90" s="90">
        <v>9.1999999999999993</v>
      </c>
      <c r="E90" s="90">
        <v>15.5</v>
      </c>
      <c r="F90" s="90">
        <v>9.3000000000000007</v>
      </c>
      <c r="G90" s="88"/>
      <c r="H90" s="90">
        <f>F90</f>
        <v>9.3000000000000007</v>
      </c>
      <c r="I90" s="89">
        <v>2010</v>
      </c>
      <c r="K90" s="88" t="s">
        <v>40</v>
      </c>
      <c r="L90" s="88"/>
      <c r="M90" s="90">
        <v>8</v>
      </c>
      <c r="N90" s="90">
        <v>20.8</v>
      </c>
      <c r="O90" s="90">
        <v>11.2</v>
      </c>
      <c r="P90" s="88"/>
      <c r="Q90" s="90">
        <f>O90</f>
        <v>11.2</v>
      </c>
      <c r="S90" s="88" t="s">
        <v>40</v>
      </c>
      <c r="T90" s="88"/>
      <c r="U90" s="90">
        <v>10.5</v>
      </c>
      <c r="V90" s="90">
        <v>10.7</v>
      </c>
      <c r="W90" s="90">
        <v>7.5</v>
      </c>
      <c r="X90" s="88"/>
      <c r="Y90" s="90">
        <f>W90</f>
        <v>7.5</v>
      </c>
    </row>
    <row r="91" spans="1:25">
      <c r="A91" s="97">
        <v>1</v>
      </c>
      <c r="B91" s="88" t="s">
        <v>41</v>
      </c>
      <c r="C91" s="89">
        <v>17</v>
      </c>
      <c r="D91" s="90">
        <v>22.7</v>
      </c>
      <c r="E91" s="90">
        <v>26</v>
      </c>
      <c r="F91" s="90">
        <v>25.8</v>
      </c>
      <c r="G91" s="90">
        <v>26.9</v>
      </c>
      <c r="H91" s="90">
        <f>G91</f>
        <v>26.9</v>
      </c>
      <c r="I91" s="89">
        <v>2011</v>
      </c>
      <c r="K91" s="88" t="s">
        <v>41</v>
      </c>
      <c r="L91" s="89">
        <v>13</v>
      </c>
      <c r="M91" s="90">
        <v>29.4</v>
      </c>
      <c r="N91" s="90">
        <v>31.9</v>
      </c>
      <c r="O91" s="90">
        <v>28.4</v>
      </c>
      <c r="P91" s="90">
        <v>29.2</v>
      </c>
      <c r="Q91" s="90">
        <f>P91</f>
        <v>29.2</v>
      </c>
      <c r="S91" s="88" t="s">
        <v>41</v>
      </c>
      <c r="T91" s="89">
        <v>21</v>
      </c>
      <c r="U91" s="90">
        <v>14.4</v>
      </c>
      <c r="V91" s="90">
        <v>21.1</v>
      </c>
      <c r="W91" s="90">
        <v>23.5</v>
      </c>
      <c r="X91" s="90">
        <v>24.4</v>
      </c>
      <c r="Y91" s="90">
        <f>X91</f>
        <v>24.4</v>
      </c>
    </row>
    <row r="92" spans="1:25">
      <c r="A92" s="97">
        <v>1</v>
      </c>
      <c r="B92" s="88" t="s">
        <v>42</v>
      </c>
      <c r="C92" s="88"/>
      <c r="D92" s="90">
        <v>27.6</v>
      </c>
      <c r="E92" s="90">
        <v>30.5</v>
      </c>
      <c r="F92" s="90">
        <v>29.7</v>
      </c>
      <c r="G92" s="90">
        <v>29.3</v>
      </c>
      <c r="H92" s="90">
        <f>G92</f>
        <v>29.3</v>
      </c>
      <c r="I92" s="89">
        <v>2011</v>
      </c>
      <c r="K92" s="88" t="s">
        <v>42</v>
      </c>
      <c r="L92" s="88"/>
      <c r="M92" s="90">
        <v>34.5</v>
      </c>
      <c r="N92" s="90">
        <v>38.9</v>
      </c>
      <c r="O92" s="90">
        <v>32.1</v>
      </c>
      <c r="P92" s="90">
        <v>35.299999999999997</v>
      </c>
      <c r="Q92" s="90">
        <f>P92</f>
        <v>35.299999999999997</v>
      </c>
      <c r="S92" s="88" t="s">
        <v>42</v>
      </c>
      <c r="T92" s="88"/>
      <c r="U92" s="90">
        <v>22.2</v>
      </c>
      <c r="V92" s="90">
        <v>23.8</v>
      </c>
      <c r="W92" s="90">
        <v>27.5</v>
      </c>
      <c r="X92" s="90">
        <v>23.9</v>
      </c>
      <c r="Y92" s="90">
        <f>X92</f>
        <v>23.9</v>
      </c>
    </row>
    <row r="93" spans="1:25">
      <c r="A93" s="97">
        <v>1</v>
      </c>
      <c r="B93" s="88" t="s">
        <v>43</v>
      </c>
      <c r="C93" s="89">
        <v>18</v>
      </c>
      <c r="D93" s="90">
        <v>23.5</v>
      </c>
      <c r="E93" s="90">
        <v>24</v>
      </c>
      <c r="F93" s="90">
        <v>29.3</v>
      </c>
      <c r="G93" s="88"/>
      <c r="H93" s="90">
        <f>F93</f>
        <v>29.3</v>
      </c>
      <c r="I93" s="89">
        <v>2010</v>
      </c>
      <c r="K93" s="88" t="s">
        <v>43</v>
      </c>
      <c r="L93" s="89">
        <v>27</v>
      </c>
      <c r="M93" s="90">
        <v>25.3</v>
      </c>
      <c r="N93" s="90">
        <v>28.5</v>
      </c>
      <c r="O93" s="90">
        <v>33.1</v>
      </c>
      <c r="P93" s="88"/>
      <c r="Q93" s="90">
        <f>O93</f>
        <v>33.1</v>
      </c>
      <c r="S93" s="88" t="s">
        <v>43</v>
      </c>
      <c r="T93" s="89">
        <v>12</v>
      </c>
      <c r="U93" s="90">
        <v>21.8</v>
      </c>
      <c r="V93" s="90">
        <v>20.3</v>
      </c>
      <c r="W93" s="90">
        <v>25.4</v>
      </c>
      <c r="X93" s="88"/>
      <c r="Y93" s="90">
        <f>W93</f>
        <v>25.4</v>
      </c>
    </row>
    <row r="94" spans="1:25">
      <c r="A94" s="97">
        <v>1</v>
      </c>
      <c r="B94" s="88" t="s">
        <v>44</v>
      </c>
      <c r="C94" s="88"/>
      <c r="D94" s="90">
        <v>34.200000000000003</v>
      </c>
      <c r="E94" s="90">
        <v>39.700000000000003</v>
      </c>
      <c r="F94" s="90">
        <v>37</v>
      </c>
      <c r="G94" s="90">
        <v>40.700000000000003</v>
      </c>
      <c r="H94" s="90">
        <f>G94</f>
        <v>40.700000000000003</v>
      </c>
      <c r="I94" s="89">
        <v>2011</v>
      </c>
      <c r="K94" s="88" t="s">
        <v>44</v>
      </c>
      <c r="L94" s="88"/>
      <c r="M94" s="90">
        <v>42.6</v>
      </c>
      <c r="N94" s="90">
        <v>42.9</v>
      </c>
      <c r="O94" s="90">
        <v>42.9</v>
      </c>
      <c r="P94" s="90">
        <v>49.9</v>
      </c>
      <c r="Q94" s="90">
        <f>P94</f>
        <v>49.9</v>
      </c>
      <c r="S94" s="88" t="s">
        <v>44</v>
      </c>
      <c r="T94" s="88"/>
      <c r="U94" s="90">
        <v>14.2</v>
      </c>
      <c r="V94" s="90">
        <v>31.2</v>
      </c>
      <c r="W94" s="90">
        <v>24.3</v>
      </c>
      <c r="X94" s="90">
        <v>20.7</v>
      </c>
      <c r="Y94" s="90">
        <f>X94</f>
        <v>20.7</v>
      </c>
    </row>
    <row r="95" spans="1:25">
      <c r="A95" s="97">
        <v>1</v>
      </c>
      <c r="B95" s="88" t="s">
        <v>45</v>
      </c>
      <c r="C95" s="88"/>
      <c r="D95" s="90">
        <v>22.2</v>
      </c>
      <c r="E95" s="90">
        <v>32.1</v>
      </c>
      <c r="F95" s="90">
        <v>30.3</v>
      </c>
      <c r="G95" s="90">
        <v>32.5</v>
      </c>
      <c r="H95" s="90">
        <f>G95</f>
        <v>32.5</v>
      </c>
      <c r="I95" s="89">
        <v>2011</v>
      </c>
      <c r="K95" s="88" t="s">
        <v>45</v>
      </c>
      <c r="L95" s="88"/>
      <c r="M95" s="90">
        <v>22.9</v>
      </c>
      <c r="N95" s="90">
        <v>34</v>
      </c>
      <c r="O95" s="90">
        <v>31.5</v>
      </c>
      <c r="P95" s="90">
        <v>33.5</v>
      </c>
      <c r="Q95" s="90">
        <f>P95</f>
        <v>33.5</v>
      </c>
      <c r="S95" s="88" t="s">
        <v>45</v>
      </c>
      <c r="T95" s="88"/>
      <c r="U95" s="90">
        <v>21.6</v>
      </c>
      <c r="V95" s="90">
        <v>30.3</v>
      </c>
      <c r="W95" s="90">
        <v>29.2</v>
      </c>
      <c r="X95" s="90">
        <v>31.5</v>
      </c>
      <c r="Y95" s="90">
        <f>X95</f>
        <v>31.5</v>
      </c>
    </row>
    <row r="96" spans="1:25">
      <c r="A96" s="97">
        <v>1</v>
      </c>
      <c r="B96" s="88" t="s">
        <v>46</v>
      </c>
      <c r="C96" s="88"/>
      <c r="D96" s="90">
        <v>32</v>
      </c>
      <c r="E96" s="90">
        <v>38.9</v>
      </c>
      <c r="F96" s="90">
        <v>32.700000000000003</v>
      </c>
      <c r="G96" s="88"/>
      <c r="H96" s="90">
        <f>F96</f>
        <v>32.700000000000003</v>
      </c>
      <c r="I96" s="89">
        <v>2010</v>
      </c>
      <c r="K96" s="88" t="s">
        <v>46</v>
      </c>
      <c r="L96" s="88"/>
      <c r="M96" s="90">
        <v>40.6</v>
      </c>
      <c r="N96" s="90">
        <v>45.9</v>
      </c>
      <c r="O96" s="90">
        <v>33.6</v>
      </c>
      <c r="P96" s="88"/>
      <c r="Q96" s="90">
        <f>O96</f>
        <v>33.6</v>
      </c>
      <c r="S96" s="88" t="s">
        <v>46</v>
      </c>
      <c r="T96" s="88"/>
      <c r="U96" s="90">
        <v>25.7</v>
      </c>
      <c r="V96" s="90">
        <v>32.4</v>
      </c>
      <c r="W96" s="90">
        <v>31.7</v>
      </c>
      <c r="X96" s="88"/>
      <c r="Y96" s="90">
        <f>W96</f>
        <v>31.7</v>
      </c>
    </row>
    <row r="97" spans="1:25">
      <c r="A97" s="97">
        <v>1</v>
      </c>
      <c r="B97" s="88" t="s">
        <v>47</v>
      </c>
      <c r="C97" s="89">
        <v>15</v>
      </c>
      <c r="D97" s="90">
        <v>26.7</v>
      </c>
      <c r="E97" s="90">
        <v>31.4</v>
      </c>
      <c r="F97" s="90">
        <v>24.4</v>
      </c>
      <c r="G97" s="90">
        <v>24.5</v>
      </c>
      <c r="H97" s="90">
        <f>G97</f>
        <v>24.5</v>
      </c>
      <c r="I97" s="89">
        <v>2011</v>
      </c>
      <c r="K97" s="88" t="s">
        <v>47</v>
      </c>
      <c r="L97" s="89">
        <v>15</v>
      </c>
      <c r="M97" s="90">
        <v>35.700000000000003</v>
      </c>
      <c r="N97" s="90">
        <v>39</v>
      </c>
      <c r="O97" s="90">
        <v>28.9</v>
      </c>
      <c r="P97" s="90">
        <v>27.5</v>
      </c>
      <c r="Q97" s="90">
        <f>P97</f>
        <v>27.5</v>
      </c>
      <c r="S97" s="88" t="s">
        <v>47</v>
      </c>
      <c r="T97" s="89">
        <v>14</v>
      </c>
      <c r="U97" s="90">
        <v>16.7</v>
      </c>
      <c r="V97" s="90">
        <v>23.8</v>
      </c>
      <c r="W97" s="90">
        <v>18.100000000000001</v>
      </c>
      <c r="X97" s="90">
        <v>20.9</v>
      </c>
      <c r="Y97" s="90">
        <f>X97</f>
        <v>20.9</v>
      </c>
    </row>
    <row r="98" spans="1:25">
      <c r="A98" s="97">
        <v>1</v>
      </c>
      <c r="B98" s="88" t="s">
        <v>48</v>
      </c>
      <c r="C98" s="88"/>
      <c r="D98" s="90">
        <v>24.4</v>
      </c>
      <c r="E98" s="90">
        <v>28.8</v>
      </c>
      <c r="F98" s="90">
        <v>25.6</v>
      </c>
      <c r="G98" s="90">
        <v>21.7</v>
      </c>
      <c r="H98" s="90">
        <f>G98</f>
        <v>21.7</v>
      </c>
      <c r="I98" s="89">
        <v>2011</v>
      </c>
      <c r="K98" s="88" t="s">
        <v>48</v>
      </c>
      <c r="L98" s="88"/>
      <c r="M98" s="90">
        <v>23.3</v>
      </c>
      <c r="N98" s="90">
        <v>31.8</v>
      </c>
      <c r="O98" s="90">
        <v>28.9</v>
      </c>
      <c r="P98" s="90">
        <v>22.7</v>
      </c>
      <c r="Q98" s="90">
        <f>P98</f>
        <v>22.7</v>
      </c>
      <c r="S98" s="88" t="s">
        <v>48</v>
      </c>
      <c r="T98" s="88"/>
      <c r="U98" s="90">
        <v>25.5</v>
      </c>
      <c r="V98" s="90">
        <v>24.5</v>
      </c>
      <c r="W98" s="90">
        <v>21.5</v>
      </c>
      <c r="X98" s="90">
        <v>20.6</v>
      </c>
      <c r="Y98" s="90">
        <f>X98</f>
        <v>20.6</v>
      </c>
    </row>
    <row r="99" spans="1:25">
      <c r="A99" s="97">
        <v>1</v>
      </c>
      <c r="B99" s="88" t="s">
        <v>49</v>
      </c>
      <c r="C99" s="89">
        <v>39</v>
      </c>
      <c r="D99" s="90">
        <v>36.1</v>
      </c>
      <c r="E99" s="90">
        <v>33.799999999999997</v>
      </c>
      <c r="F99" s="90">
        <v>34.799999999999997</v>
      </c>
      <c r="G99" s="88"/>
      <c r="H99" s="90">
        <f>F99</f>
        <v>34.799999999999997</v>
      </c>
      <c r="I99" s="89">
        <v>2010</v>
      </c>
      <c r="K99" s="88" t="s">
        <v>49</v>
      </c>
      <c r="L99" s="89">
        <v>43</v>
      </c>
      <c r="M99" s="90">
        <v>38.200000000000003</v>
      </c>
      <c r="N99" s="90">
        <v>36</v>
      </c>
      <c r="O99" s="90">
        <v>36.6</v>
      </c>
      <c r="P99" s="88"/>
      <c r="Q99" s="90">
        <f>O99</f>
        <v>36.6</v>
      </c>
      <c r="S99" s="88" t="s">
        <v>49</v>
      </c>
      <c r="T99" s="89">
        <v>30</v>
      </c>
      <c r="U99" s="90">
        <v>31.6</v>
      </c>
      <c r="V99" s="90">
        <v>29.9</v>
      </c>
      <c r="W99" s="90">
        <v>31.2</v>
      </c>
      <c r="X99" s="88"/>
      <c r="Y99" s="90">
        <f>W99</f>
        <v>31.2</v>
      </c>
    </row>
    <row r="100" spans="1:25">
      <c r="A100" s="97">
        <v>1</v>
      </c>
      <c r="B100" s="88" t="s">
        <v>50</v>
      </c>
      <c r="C100" s="88"/>
      <c r="D100" s="90">
        <v>9.6</v>
      </c>
      <c r="E100" s="90">
        <v>20.5</v>
      </c>
      <c r="F100" s="90">
        <v>19.3</v>
      </c>
      <c r="G100" s="90">
        <v>15</v>
      </c>
      <c r="H100" s="90">
        <f>G100</f>
        <v>15</v>
      </c>
      <c r="I100" s="89">
        <v>2011</v>
      </c>
      <c r="K100" s="88" t="s">
        <v>50</v>
      </c>
      <c r="L100" s="88"/>
      <c r="M100" s="90">
        <v>8.6999999999999993</v>
      </c>
      <c r="N100" s="90">
        <v>21.4</v>
      </c>
      <c r="O100" s="90">
        <v>21.5</v>
      </c>
      <c r="P100" s="90">
        <v>14.7</v>
      </c>
      <c r="Q100" s="90">
        <f>P100</f>
        <v>14.7</v>
      </c>
      <c r="S100" s="88" t="s">
        <v>50</v>
      </c>
      <c r="T100" s="88"/>
      <c r="U100" s="90">
        <v>10.8</v>
      </c>
      <c r="V100" s="90">
        <v>19.3</v>
      </c>
      <c r="W100" s="90">
        <v>16.399999999999999</v>
      </c>
      <c r="X100" s="90">
        <v>15.3</v>
      </c>
      <c r="Y100" s="90">
        <f>X100</f>
        <v>15.3</v>
      </c>
    </row>
    <row r="101" spans="1:25">
      <c r="A101" s="97">
        <v>1</v>
      </c>
      <c r="B101" s="88" t="s">
        <v>51</v>
      </c>
      <c r="C101" s="88"/>
      <c r="D101" s="90">
        <v>32.799999999999997</v>
      </c>
      <c r="E101" s="90">
        <v>30.7</v>
      </c>
      <c r="F101" s="90">
        <v>21.2</v>
      </c>
      <c r="G101" s="90">
        <v>19.3</v>
      </c>
      <c r="H101" s="90">
        <f>G101</f>
        <v>19.3</v>
      </c>
      <c r="I101" s="89">
        <v>2011</v>
      </c>
      <c r="K101" s="88" t="s">
        <v>51</v>
      </c>
      <c r="L101" s="88"/>
      <c r="M101" s="90">
        <v>49.1</v>
      </c>
      <c r="N101" s="90">
        <v>28.5</v>
      </c>
      <c r="O101" s="90">
        <v>27.4</v>
      </c>
      <c r="P101" s="90">
        <v>21.4</v>
      </c>
      <c r="Q101" s="90">
        <f>P101</f>
        <v>21.4</v>
      </c>
      <c r="S101" s="88" t="s">
        <v>51</v>
      </c>
      <c r="T101" s="88"/>
      <c r="U101" s="90">
        <v>22.7</v>
      </c>
      <c r="V101" s="90">
        <v>33.4</v>
      </c>
      <c r="W101" s="90">
        <v>12.9</v>
      </c>
      <c r="X101" s="90">
        <v>15.5</v>
      </c>
      <c r="Y101" s="90">
        <f>X101</f>
        <v>15.5</v>
      </c>
    </row>
    <row r="102" spans="1:25">
      <c r="A102" s="97">
        <v>1</v>
      </c>
      <c r="B102" s="88" t="s">
        <v>52</v>
      </c>
      <c r="C102" s="88"/>
      <c r="D102" s="90">
        <v>27.3</v>
      </c>
      <c r="E102" s="90">
        <v>26.9</v>
      </c>
      <c r="F102" s="90">
        <v>21.9</v>
      </c>
      <c r="G102" s="88"/>
      <c r="H102" s="90">
        <f>F102</f>
        <v>21.9</v>
      </c>
      <c r="I102" s="89">
        <v>2010</v>
      </c>
      <c r="K102" s="88" t="s">
        <v>52</v>
      </c>
      <c r="L102" s="88"/>
      <c r="M102" s="90">
        <v>31.7</v>
      </c>
      <c r="N102" s="90">
        <v>28.8</v>
      </c>
      <c r="O102" s="90">
        <v>24.9</v>
      </c>
      <c r="P102" s="88"/>
      <c r="Q102" s="90">
        <f>O102</f>
        <v>24.9</v>
      </c>
      <c r="S102" s="88" t="s">
        <v>52</v>
      </c>
      <c r="T102" s="88"/>
      <c r="U102" s="90">
        <v>23.6</v>
      </c>
      <c r="V102" s="90">
        <v>24.9</v>
      </c>
      <c r="W102" s="90">
        <v>16.7</v>
      </c>
      <c r="X102" s="88"/>
      <c r="Y102" s="90">
        <f>W102</f>
        <v>16.7</v>
      </c>
    </row>
    <row r="103" spans="1:25">
      <c r="A103" s="97">
        <v>0</v>
      </c>
      <c r="B103" s="88" t="s">
        <v>53</v>
      </c>
      <c r="C103" s="88"/>
      <c r="D103" s="88"/>
      <c r="E103" s="88"/>
      <c r="F103" s="90">
        <v>35.200000000000003</v>
      </c>
      <c r="G103" s="88"/>
      <c r="H103" s="90">
        <f>F103</f>
        <v>35.200000000000003</v>
      </c>
      <c r="I103" s="89">
        <v>2010</v>
      </c>
      <c r="K103" s="88" t="s">
        <v>53</v>
      </c>
      <c r="L103" s="88"/>
      <c r="M103" s="88"/>
      <c r="N103" s="88"/>
      <c r="O103" s="90">
        <v>41.2</v>
      </c>
      <c r="P103" s="88"/>
      <c r="Q103" s="90">
        <f>O103</f>
        <v>41.2</v>
      </c>
      <c r="S103" s="88" t="s">
        <v>53</v>
      </c>
      <c r="T103" s="88"/>
      <c r="U103" s="88"/>
      <c r="V103" s="88"/>
      <c r="W103" s="90">
        <v>28.8</v>
      </c>
      <c r="X103" s="88"/>
      <c r="Y103" s="90">
        <f>W103</f>
        <v>28.8</v>
      </c>
    </row>
    <row r="104" spans="1:25">
      <c r="A104" s="97">
        <v>0</v>
      </c>
      <c r="B104" s="94" t="s">
        <v>54</v>
      </c>
      <c r="C104" s="94"/>
      <c r="D104" s="94"/>
      <c r="E104" s="94"/>
      <c r="F104" s="94"/>
      <c r="G104" s="94"/>
      <c r="H104" s="94"/>
      <c r="I104" s="95"/>
      <c r="K104" s="94" t="s">
        <v>54</v>
      </c>
      <c r="L104" s="94"/>
      <c r="M104" s="94"/>
      <c r="N104" s="94"/>
      <c r="O104" s="94"/>
      <c r="P104" s="94"/>
      <c r="Q104" s="94"/>
      <c r="S104" s="94" t="s">
        <v>54</v>
      </c>
      <c r="T104" s="94"/>
      <c r="U104" s="94"/>
      <c r="V104" s="94"/>
      <c r="W104" s="94"/>
      <c r="X104" s="94"/>
      <c r="Y104" s="94"/>
    </row>
    <row r="106" spans="1:25">
      <c r="B106" s="42" t="s">
        <v>60</v>
      </c>
      <c r="K106" s="42" t="s">
        <v>60</v>
      </c>
      <c r="S106" s="42" t="s">
        <v>60</v>
      </c>
    </row>
    <row r="107" spans="1:25">
      <c r="B107" s="42" t="s">
        <v>55</v>
      </c>
      <c r="C107" s="42" t="s">
        <v>102</v>
      </c>
      <c r="K107" s="42" t="s">
        <v>55</v>
      </c>
      <c r="L107" s="42" t="s">
        <v>102</v>
      </c>
      <c r="S107" s="42" t="s">
        <v>55</v>
      </c>
      <c r="T107" s="42" t="s">
        <v>102</v>
      </c>
    </row>
    <row r="108" spans="1:25">
      <c r="B108" s="42"/>
      <c r="C108" s="42" t="s">
        <v>56</v>
      </c>
      <c r="K108" s="42"/>
      <c r="L108" s="42" t="s">
        <v>56</v>
      </c>
      <c r="S108" s="42"/>
      <c r="T108" s="42" t="s">
        <v>56</v>
      </c>
    </row>
    <row r="110" spans="1:25">
      <c r="B110" s="42" t="s">
        <v>4</v>
      </c>
      <c r="C110" s="42" t="s">
        <v>57</v>
      </c>
      <c r="K110" s="42" t="s">
        <v>4</v>
      </c>
      <c r="L110" s="42" t="s">
        <v>57</v>
      </c>
      <c r="S110" s="42" t="s">
        <v>4</v>
      </c>
      <c r="T110" s="42" t="s">
        <v>57</v>
      </c>
    </row>
    <row r="111" spans="1:25">
      <c r="B111" s="42" t="s">
        <v>6</v>
      </c>
      <c r="C111" s="42" t="s">
        <v>103</v>
      </c>
      <c r="K111" s="42" t="s">
        <v>6</v>
      </c>
      <c r="L111" s="42" t="s">
        <v>103</v>
      </c>
      <c r="S111" s="42" t="s">
        <v>6</v>
      </c>
      <c r="T111" s="42" t="s">
        <v>103</v>
      </c>
    </row>
    <row r="112" spans="1:25">
      <c r="B112" s="42" t="s">
        <v>7</v>
      </c>
      <c r="C112" s="42" t="s">
        <v>8</v>
      </c>
      <c r="K112" s="42" t="s">
        <v>7</v>
      </c>
      <c r="L112" s="42" t="s">
        <v>97</v>
      </c>
      <c r="S112" s="42" t="s">
        <v>7</v>
      </c>
      <c r="T112" s="42" t="s">
        <v>98</v>
      </c>
    </row>
    <row r="113" spans="1:25">
      <c r="B113" s="42" t="s">
        <v>9</v>
      </c>
      <c r="C113" s="42" t="s">
        <v>10</v>
      </c>
      <c r="K113" s="42" t="s">
        <v>9</v>
      </c>
      <c r="L113" s="42" t="s">
        <v>10</v>
      </c>
      <c r="S113" s="42" t="s">
        <v>9</v>
      </c>
      <c r="T113" s="42" t="s">
        <v>10</v>
      </c>
    </row>
    <row r="115" spans="1:25">
      <c r="A115" s="97" t="s">
        <v>99</v>
      </c>
      <c r="B115" s="83" t="s">
        <v>11</v>
      </c>
      <c r="C115" s="84" t="s">
        <v>100</v>
      </c>
      <c r="D115" s="84" t="s">
        <v>12</v>
      </c>
      <c r="E115" s="84" t="s">
        <v>13</v>
      </c>
      <c r="F115" s="84" t="s">
        <v>14</v>
      </c>
      <c r="G115" s="84" t="s">
        <v>101</v>
      </c>
      <c r="H115" s="84" t="s">
        <v>84</v>
      </c>
      <c r="I115" s="96"/>
      <c r="K115" s="83" t="s">
        <v>11</v>
      </c>
      <c r="L115" s="84" t="s">
        <v>100</v>
      </c>
      <c r="M115" s="84" t="s">
        <v>12</v>
      </c>
      <c r="N115" s="84" t="s">
        <v>13</v>
      </c>
      <c r="O115" s="84" t="s">
        <v>14</v>
      </c>
      <c r="P115" s="84" t="s">
        <v>101</v>
      </c>
      <c r="Q115" s="84" t="s">
        <v>84</v>
      </c>
      <c r="S115" s="83" t="s">
        <v>11</v>
      </c>
      <c r="T115" s="84" t="s">
        <v>100</v>
      </c>
      <c r="U115" s="84" t="s">
        <v>12</v>
      </c>
      <c r="V115" s="84" t="s">
        <v>13</v>
      </c>
      <c r="W115" s="84" t="s">
        <v>14</v>
      </c>
      <c r="X115" s="84" t="s">
        <v>101</v>
      </c>
      <c r="Y115" s="84" t="s">
        <v>84</v>
      </c>
    </row>
    <row r="116" spans="1:25">
      <c r="A116" s="97">
        <v>0</v>
      </c>
      <c r="B116" s="85" t="s">
        <v>15</v>
      </c>
      <c r="C116" s="85"/>
      <c r="D116" s="86">
        <v>44.8</v>
      </c>
      <c r="E116" s="86">
        <v>45.4</v>
      </c>
      <c r="F116" s="86">
        <v>45.2</v>
      </c>
      <c r="G116" s="85"/>
      <c r="H116" s="86">
        <f>F116</f>
        <v>45.2</v>
      </c>
      <c r="I116" s="87">
        <v>2010</v>
      </c>
      <c r="K116" s="85" t="s">
        <v>15</v>
      </c>
      <c r="L116" s="85"/>
      <c r="M116" s="86">
        <v>48.3</v>
      </c>
      <c r="N116" s="86">
        <v>49.5</v>
      </c>
      <c r="O116" s="86">
        <v>47.3</v>
      </c>
      <c r="P116" s="85"/>
      <c r="Q116" s="86">
        <f>O116</f>
        <v>47.3</v>
      </c>
      <c r="S116" s="85" t="s">
        <v>15</v>
      </c>
      <c r="T116" s="85"/>
      <c r="U116" s="86">
        <v>41.3</v>
      </c>
      <c r="V116" s="86">
        <v>41.3</v>
      </c>
      <c r="W116" s="86">
        <v>42.6</v>
      </c>
      <c r="X116" s="85"/>
      <c r="Y116" s="86">
        <f>W116</f>
        <v>42.6</v>
      </c>
    </row>
    <row r="117" spans="1:25">
      <c r="A117" s="97">
        <v>0</v>
      </c>
      <c r="B117" s="88" t="s">
        <v>16</v>
      </c>
      <c r="C117" s="88"/>
      <c r="D117" s="88"/>
      <c r="E117" s="88"/>
      <c r="F117" s="88"/>
      <c r="G117" s="88"/>
      <c r="H117" s="88"/>
      <c r="I117" s="89"/>
      <c r="K117" s="88" t="s">
        <v>16</v>
      </c>
      <c r="L117" s="88"/>
      <c r="M117" s="88"/>
      <c r="N117" s="88"/>
      <c r="O117" s="88"/>
      <c r="P117" s="88"/>
      <c r="Q117" s="88"/>
      <c r="S117" s="88" t="s">
        <v>16</v>
      </c>
      <c r="T117" s="88"/>
      <c r="U117" s="88"/>
      <c r="V117" s="88"/>
      <c r="W117" s="88"/>
      <c r="X117" s="88"/>
      <c r="Y117" s="88"/>
    </row>
    <row r="118" spans="1:25">
      <c r="A118" s="97">
        <v>0</v>
      </c>
      <c r="B118" s="88" t="s">
        <v>17</v>
      </c>
      <c r="C118" s="89">
        <v>39</v>
      </c>
      <c r="D118" s="90">
        <v>44.6</v>
      </c>
      <c r="E118" s="90">
        <v>45</v>
      </c>
      <c r="F118" s="90">
        <v>45.1</v>
      </c>
      <c r="G118" s="88"/>
      <c r="H118" s="90">
        <f>F118</f>
        <v>45.1</v>
      </c>
      <c r="I118" s="89">
        <v>2010</v>
      </c>
      <c r="K118" s="88" t="s">
        <v>17</v>
      </c>
      <c r="L118" s="89">
        <v>44</v>
      </c>
      <c r="M118" s="90">
        <v>47.8</v>
      </c>
      <c r="N118" s="90">
        <v>49</v>
      </c>
      <c r="O118" s="90">
        <v>47</v>
      </c>
      <c r="P118" s="88"/>
      <c r="Q118" s="90">
        <f>O118</f>
        <v>47</v>
      </c>
      <c r="S118" s="88" t="s">
        <v>17</v>
      </c>
      <c r="T118" s="89">
        <v>32</v>
      </c>
      <c r="U118" s="90">
        <v>41.6</v>
      </c>
      <c r="V118" s="90">
        <v>41</v>
      </c>
      <c r="W118" s="90">
        <v>42.8</v>
      </c>
      <c r="X118" s="88"/>
      <c r="Y118" s="90">
        <f>W118</f>
        <v>42.8</v>
      </c>
    </row>
    <row r="119" spans="1:25">
      <c r="A119" s="97">
        <v>0</v>
      </c>
      <c r="B119" s="88" t="s">
        <v>18</v>
      </c>
      <c r="C119" s="88"/>
      <c r="D119" s="90">
        <v>45.3</v>
      </c>
      <c r="E119" s="90">
        <v>47.3</v>
      </c>
      <c r="F119" s="90">
        <v>45.7</v>
      </c>
      <c r="G119" s="90">
        <v>46.2</v>
      </c>
      <c r="H119" s="90">
        <f>G119</f>
        <v>46.2</v>
      </c>
      <c r="I119" s="89">
        <v>2011</v>
      </c>
      <c r="K119" s="88" t="s">
        <v>18</v>
      </c>
      <c r="L119" s="88"/>
      <c r="M119" s="90">
        <v>50.6</v>
      </c>
      <c r="N119" s="90">
        <v>51.6</v>
      </c>
      <c r="O119" s="90">
        <v>48.7</v>
      </c>
      <c r="P119" s="90">
        <v>50.2</v>
      </c>
      <c r="Q119" s="90">
        <f>P119</f>
        <v>50.2</v>
      </c>
      <c r="S119" s="88" t="s">
        <v>18</v>
      </c>
      <c r="T119" s="88"/>
      <c r="U119" s="90">
        <v>40.200000000000003</v>
      </c>
      <c r="V119" s="90">
        <v>42.8</v>
      </c>
      <c r="W119" s="90">
        <v>42.1</v>
      </c>
      <c r="X119" s="90">
        <v>41.8</v>
      </c>
      <c r="Y119" s="90">
        <f>X119</f>
        <v>41.8</v>
      </c>
    </row>
    <row r="120" spans="1:25">
      <c r="A120" s="97">
        <v>0</v>
      </c>
      <c r="B120" s="88" t="s">
        <v>19</v>
      </c>
      <c r="C120" s="88"/>
      <c r="D120" s="88"/>
      <c r="E120" s="88"/>
      <c r="F120" s="88"/>
      <c r="G120" s="88"/>
      <c r="H120" s="88"/>
      <c r="I120" s="89"/>
      <c r="K120" s="88" t="s">
        <v>19</v>
      </c>
      <c r="L120" s="88"/>
      <c r="M120" s="88"/>
      <c r="N120" s="88"/>
      <c r="O120" s="88"/>
      <c r="P120" s="88"/>
      <c r="Q120" s="88"/>
      <c r="S120" s="88" t="s">
        <v>19</v>
      </c>
      <c r="T120" s="88"/>
      <c r="U120" s="88"/>
      <c r="V120" s="88"/>
      <c r="W120" s="88"/>
      <c r="X120" s="88"/>
      <c r="Y120" s="88"/>
    </row>
    <row r="121" spans="1:25">
      <c r="A121" s="97">
        <v>0</v>
      </c>
      <c r="B121" s="88" t="s">
        <v>20</v>
      </c>
      <c r="C121" s="88"/>
      <c r="D121" s="90">
        <v>44.2</v>
      </c>
      <c r="E121" s="90">
        <v>44.7</v>
      </c>
      <c r="F121" s="90">
        <v>44.9</v>
      </c>
      <c r="G121" s="88"/>
      <c r="H121" s="90">
        <f>F121</f>
        <v>44.9</v>
      </c>
      <c r="I121" s="89">
        <v>2010</v>
      </c>
      <c r="K121" s="88" t="s">
        <v>20</v>
      </c>
      <c r="L121" s="88"/>
      <c r="M121" s="90">
        <v>47</v>
      </c>
      <c r="N121" s="90">
        <v>48.7</v>
      </c>
      <c r="O121" s="90">
        <v>46.8</v>
      </c>
      <c r="P121" s="88"/>
      <c r="Q121" s="90">
        <f>O121</f>
        <v>46.8</v>
      </c>
      <c r="S121" s="88" t="s">
        <v>20</v>
      </c>
      <c r="T121" s="88"/>
      <c r="U121" s="90">
        <v>41.5</v>
      </c>
      <c r="V121" s="90">
        <v>40.9</v>
      </c>
      <c r="W121" s="90">
        <v>42.7</v>
      </c>
      <c r="X121" s="88"/>
      <c r="Y121" s="90">
        <f>W121</f>
        <v>42.7</v>
      </c>
    </row>
    <row r="122" spans="1:25">
      <c r="A122" s="97">
        <v>0</v>
      </c>
      <c r="B122" s="88" t="s">
        <v>21</v>
      </c>
      <c r="C122" s="88"/>
      <c r="D122" s="90">
        <v>44.2</v>
      </c>
      <c r="E122" s="90">
        <v>44.7</v>
      </c>
      <c r="F122" s="90">
        <v>44.9</v>
      </c>
      <c r="G122" s="88"/>
      <c r="H122" s="90">
        <f>F122</f>
        <v>44.9</v>
      </c>
      <c r="I122" s="89">
        <v>2010</v>
      </c>
      <c r="K122" s="88" t="s">
        <v>21</v>
      </c>
      <c r="L122" s="88"/>
      <c r="M122" s="90">
        <v>47.1</v>
      </c>
      <c r="N122" s="90">
        <v>48.7</v>
      </c>
      <c r="O122" s="90">
        <v>46.9</v>
      </c>
      <c r="P122" s="88"/>
      <c r="Q122" s="90">
        <f>O122</f>
        <v>46.9</v>
      </c>
      <c r="S122" s="88" t="s">
        <v>21</v>
      </c>
      <c r="T122" s="88"/>
      <c r="U122" s="90">
        <v>41.5</v>
      </c>
      <c r="V122" s="90">
        <v>40.9</v>
      </c>
      <c r="W122" s="90">
        <v>42.7</v>
      </c>
      <c r="X122" s="88"/>
      <c r="Y122" s="90">
        <f>W122</f>
        <v>42.7</v>
      </c>
    </row>
    <row r="123" spans="1:25">
      <c r="A123" s="97">
        <v>0</v>
      </c>
      <c r="B123" s="88" t="s">
        <v>22</v>
      </c>
      <c r="C123" s="88"/>
      <c r="D123" s="90">
        <v>44.2</v>
      </c>
      <c r="E123" s="90">
        <v>44.7</v>
      </c>
      <c r="F123" s="90">
        <v>44.9</v>
      </c>
      <c r="G123" s="88"/>
      <c r="H123" s="90">
        <f>F123</f>
        <v>44.9</v>
      </c>
      <c r="I123" s="89">
        <v>2010</v>
      </c>
      <c r="K123" s="88" t="s">
        <v>22</v>
      </c>
      <c r="L123" s="88"/>
      <c r="M123" s="90">
        <v>47.1</v>
      </c>
      <c r="N123" s="90">
        <v>48.7</v>
      </c>
      <c r="O123" s="90">
        <v>46.8</v>
      </c>
      <c r="P123" s="88"/>
      <c r="Q123" s="90">
        <f>O123</f>
        <v>46.8</v>
      </c>
      <c r="S123" s="88" t="s">
        <v>22</v>
      </c>
      <c r="T123" s="88"/>
      <c r="U123" s="90">
        <v>41.5</v>
      </c>
      <c r="V123" s="90">
        <v>40.9</v>
      </c>
      <c r="W123" s="90">
        <v>42.7</v>
      </c>
      <c r="X123" s="88"/>
      <c r="Y123" s="90">
        <f>W123</f>
        <v>42.7</v>
      </c>
    </row>
    <row r="124" spans="1:25">
      <c r="A124" s="97">
        <v>1</v>
      </c>
      <c r="B124" s="88" t="s">
        <v>23</v>
      </c>
      <c r="C124" s="89">
        <v>36</v>
      </c>
      <c r="D124" s="90">
        <v>34.700000000000003</v>
      </c>
      <c r="E124" s="90">
        <v>33.4</v>
      </c>
      <c r="F124" s="90">
        <v>31</v>
      </c>
      <c r="G124" s="88"/>
      <c r="H124" s="90">
        <f>F124</f>
        <v>31</v>
      </c>
      <c r="I124" s="89">
        <v>2010</v>
      </c>
      <c r="K124" s="88" t="s">
        <v>23</v>
      </c>
      <c r="L124" s="89">
        <v>46</v>
      </c>
      <c r="M124" s="90">
        <v>36.5</v>
      </c>
      <c r="N124" s="90">
        <v>36.4</v>
      </c>
      <c r="O124" s="90">
        <v>31.5</v>
      </c>
      <c r="P124" s="88"/>
      <c r="Q124" s="90">
        <f>O124</f>
        <v>31.5</v>
      </c>
      <c r="S124" s="88" t="s">
        <v>23</v>
      </c>
      <c r="T124" s="89">
        <v>30</v>
      </c>
      <c r="U124" s="90">
        <v>32.9</v>
      </c>
      <c r="V124" s="90">
        <v>30</v>
      </c>
      <c r="W124" s="90">
        <v>30.5</v>
      </c>
      <c r="X124" s="88"/>
      <c r="Y124" s="90">
        <f>W124</f>
        <v>30.5</v>
      </c>
    </row>
    <row r="125" spans="1:25">
      <c r="A125" s="97">
        <v>1</v>
      </c>
      <c r="B125" s="88" t="s">
        <v>24</v>
      </c>
      <c r="C125" s="88"/>
      <c r="D125" s="90">
        <v>55.5</v>
      </c>
      <c r="E125" s="90">
        <v>53</v>
      </c>
      <c r="F125" s="90">
        <v>49.1</v>
      </c>
      <c r="G125" s="90">
        <v>51.7</v>
      </c>
      <c r="H125" s="90">
        <f>G125</f>
        <v>51.7</v>
      </c>
      <c r="I125" s="89">
        <v>2011</v>
      </c>
      <c r="K125" s="88" t="s">
        <v>24</v>
      </c>
      <c r="L125" s="88"/>
      <c r="M125" s="90">
        <v>58.1</v>
      </c>
      <c r="N125" s="90">
        <v>59.6</v>
      </c>
      <c r="O125" s="90">
        <v>52.3</v>
      </c>
      <c r="P125" s="90">
        <v>56.1</v>
      </c>
      <c r="Q125" s="90">
        <f>P125</f>
        <v>56.1</v>
      </c>
      <c r="S125" s="88" t="s">
        <v>24</v>
      </c>
      <c r="T125" s="88"/>
      <c r="U125" s="90">
        <v>53.1</v>
      </c>
      <c r="V125" s="90">
        <v>47.1</v>
      </c>
      <c r="W125" s="90">
        <v>45.8</v>
      </c>
      <c r="X125" s="90">
        <v>46.3</v>
      </c>
      <c r="Y125" s="90">
        <f>X125</f>
        <v>46.3</v>
      </c>
    </row>
    <row r="126" spans="1:25">
      <c r="A126" s="97">
        <v>1</v>
      </c>
      <c r="B126" s="88" t="s">
        <v>25</v>
      </c>
      <c r="C126" s="88"/>
      <c r="D126" s="90">
        <v>48.5</v>
      </c>
      <c r="E126" s="90">
        <v>47.3</v>
      </c>
      <c r="F126" s="90">
        <v>41.2</v>
      </c>
      <c r="G126" s="90">
        <v>46.4</v>
      </c>
      <c r="H126" s="90">
        <f>G126</f>
        <v>46.4</v>
      </c>
      <c r="I126" s="89">
        <v>2011</v>
      </c>
      <c r="K126" s="88" t="s">
        <v>25</v>
      </c>
      <c r="L126" s="88"/>
      <c r="M126" s="90">
        <v>55</v>
      </c>
      <c r="N126" s="90">
        <v>50.3</v>
      </c>
      <c r="O126" s="90">
        <v>42.6</v>
      </c>
      <c r="P126" s="90">
        <v>44.9</v>
      </c>
      <c r="Q126" s="90">
        <f>P126</f>
        <v>44.9</v>
      </c>
      <c r="S126" s="88" t="s">
        <v>25</v>
      </c>
      <c r="T126" s="88"/>
      <c r="U126" s="90">
        <v>42.8</v>
      </c>
      <c r="V126" s="90">
        <v>45</v>
      </c>
      <c r="W126" s="90">
        <v>39.9</v>
      </c>
      <c r="X126" s="90">
        <v>47.6</v>
      </c>
      <c r="Y126" s="90">
        <f>X126</f>
        <v>47.6</v>
      </c>
    </row>
    <row r="127" spans="1:25">
      <c r="A127" s="97">
        <v>1</v>
      </c>
      <c r="B127" s="88" t="s">
        <v>26</v>
      </c>
      <c r="C127" s="88"/>
      <c r="D127" s="90">
        <v>34.200000000000003</v>
      </c>
      <c r="E127" s="90">
        <v>42.1</v>
      </c>
      <c r="F127" s="90">
        <v>36</v>
      </c>
      <c r="G127" s="88"/>
      <c r="H127" s="90">
        <f>F127</f>
        <v>36</v>
      </c>
      <c r="I127" s="89">
        <v>2010</v>
      </c>
      <c r="K127" s="88" t="s">
        <v>26</v>
      </c>
      <c r="L127" s="88"/>
      <c r="M127" s="90">
        <v>46.6</v>
      </c>
      <c r="N127" s="90">
        <v>52.8</v>
      </c>
      <c r="O127" s="90">
        <v>37.6</v>
      </c>
      <c r="P127" s="88"/>
      <c r="Q127" s="90">
        <f>O127</f>
        <v>37.6</v>
      </c>
      <c r="S127" s="88" t="s">
        <v>26</v>
      </c>
      <c r="T127" s="88"/>
      <c r="U127" s="90">
        <v>25.2</v>
      </c>
      <c r="V127" s="90">
        <v>31.1</v>
      </c>
      <c r="W127" s="90">
        <v>34.4</v>
      </c>
      <c r="X127" s="88"/>
      <c r="Y127" s="90">
        <f>W127</f>
        <v>34.4</v>
      </c>
    </row>
    <row r="128" spans="1:25">
      <c r="A128" s="97">
        <v>1</v>
      </c>
      <c r="B128" s="88" t="s">
        <v>27</v>
      </c>
      <c r="C128" s="89">
        <v>37</v>
      </c>
      <c r="D128" s="90">
        <v>56.9</v>
      </c>
      <c r="E128" s="90">
        <v>62</v>
      </c>
      <c r="F128" s="90">
        <v>70</v>
      </c>
      <c r="G128" s="90">
        <v>67.7</v>
      </c>
      <c r="H128" s="90">
        <f>G128</f>
        <v>67.7</v>
      </c>
      <c r="I128" s="89">
        <v>2011</v>
      </c>
      <c r="K128" s="88" t="s">
        <v>27</v>
      </c>
      <c r="L128" s="89">
        <v>46</v>
      </c>
      <c r="M128" s="90">
        <v>55.9</v>
      </c>
      <c r="N128" s="90">
        <v>63.8</v>
      </c>
      <c r="O128" s="90">
        <v>70.400000000000006</v>
      </c>
      <c r="P128" s="90">
        <v>69.2</v>
      </c>
      <c r="Q128" s="90">
        <f>P128</f>
        <v>69.2</v>
      </c>
      <c r="S128" s="88" t="s">
        <v>27</v>
      </c>
      <c r="T128" s="89">
        <v>25</v>
      </c>
      <c r="U128" s="90">
        <v>57.9</v>
      </c>
      <c r="V128" s="90">
        <v>60.2</v>
      </c>
      <c r="W128" s="90">
        <v>69.599999999999994</v>
      </c>
      <c r="X128" s="90">
        <v>66.099999999999994</v>
      </c>
      <c r="Y128" s="90">
        <f>X128</f>
        <v>66.099999999999994</v>
      </c>
    </row>
    <row r="129" spans="1:25">
      <c r="A129" s="97">
        <v>1</v>
      </c>
      <c r="B129" s="88" t="s">
        <v>28</v>
      </c>
      <c r="C129" s="88"/>
      <c r="D129" s="90">
        <v>60.6</v>
      </c>
      <c r="E129" s="90">
        <v>55.2</v>
      </c>
      <c r="F129" s="90">
        <v>46.7</v>
      </c>
      <c r="G129" s="90">
        <v>52.1</v>
      </c>
      <c r="H129" s="90">
        <f>G129</f>
        <v>52.1</v>
      </c>
      <c r="I129" s="89">
        <v>2011</v>
      </c>
      <c r="K129" s="88" t="s">
        <v>28</v>
      </c>
      <c r="L129" s="88"/>
      <c r="M129" s="90">
        <v>61.6</v>
      </c>
      <c r="N129" s="90">
        <v>56.2</v>
      </c>
      <c r="O129" s="90">
        <v>49.9</v>
      </c>
      <c r="P129" s="90">
        <v>54.8</v>
      </c>
      <c r="Q129" s="90">
        <f>P129</f>
        <v>54.8</v>
      </c>
      <c r="S129" s="88" t="s">
        <v>28</v>
      </c>
      <c r="T129" s="88"/>
      <c r="U129" s="90">
        <v>57</v>
      </c>
      <c r="V129" s="90">
        <v>52</v>
      </c>
      <c r="W129" s="90">
        <v>41</v>
      </c>
      <c r="X129" s="90">
        <v>48</v>
      </c>
      <c r="Y129" s="90">
        <f>X129</f>
        <v>48</v>
      </c>
    </row>
    <row r="130" spans="1:25">
      <c r="A130" s="97">
        <v>1</v>
      </c>
      <c r="B130" s="88" t="s">
        <v>29</v>
      </c>
      <c r="C130" s="89">
        <v>47</v>
      </c>
      <c r="D130" s="90">
        <v>28.2</v>
      </c>
      <c r="E130" s="90">
        <v>28.4</v>
      </c>
      <c r="F130" s="90">
        <v>26.7</v>
      </c>
      <c r="G130" s="88"/>
      <c r="H130" s="90">
        <f>F130</f>
        <v>26.7</v>
      </c>
      <c r="I130" s="89">
        <v>2010</v>
      </c>
      <c r="K130" s="88" t="s">
        <v>29</v>
      </c>
      <c r="L130" s="89">
        <v>49</v>
      </c>
      <c r="M130" s="90">
        <v>28.6</v>
      </c>
      <c r="N130" s="90">
        <v>27.5</v>
      </c>
      <c r="O130" s="90">
        <v>27.5</v>
      </c>
      <c r="P130" s="88"/>
      <c r="Q130" s="90">
        <f>O130</f>
        <v>27.5</v>
      </c>
      <c r="S130" s="88" t="s">
        <v>29</v>
      </c>
      <c r="T130" s="89">
        <v>41</v>
      </c>
      <c r="U130" s="90">
        <v>27.4</v>
      </c>
      <c r="V130" s="90">
        <v>30.6</v>
      </c>
      <c r="W130" s="90">
        <v>24.7</v>
      </c>
      <c r="X130" s="88"/>
      <c r="Y130" s="90">
        <f>W130</f>
        <v>24.7</v>
      </c>
    </row>
    <row r="131" spans="1:25">
      <c r="A131" s="97">
        <v>1</v>
      </c>
      <c r="B131" s="88" t="s">
        <v>30</v>
      </c>
      <c r="C131" s="89">
        <v>33</v>
      </c>
      <c r="D131" s="90">
        <v>37</v>
      </c>
      <c r="E131" s="90">
        <v>37.9</v>
      </c>
      <c r="F131" s="90">
        <v>38.6</v>
      </c>
      <c r="G131" s="88"/>
      <c r="H131" s="90">
        <f>F131</f>
        <v>38.6</v>
      </c>
      <c r="I131" s="89">
        <v>2010</v>
      </c>
      <c r="K131" s="88" t="s">
        <v>30</v>
      </c>
      <c r="L131" s="89">
        <v>39</v>
      </c>
      <c r="M131" s="90">
        <v>39.5</v>
      </c>
      <c r="N131" s="90">
        <v>34.700000000000003</v>
      </c>
      <c r="O131" s="90">
        <v>37.200000000000003</v>
      </c>
      <c r="P131" s="88"/>
      <c r="Q131" s="90">
        <f>O131</f>
        <v>37.200000000000003</v>
      </c>
      <c r="S131" s="88" t="s">
        <v>30</v>
      </c>
      <c r="T131" s="89">
        <v>29</v>
      </c>
      <c r="U131" s="90">
        <v>35.4</v>
      </c>
      <c r="V131" s="90">
        <v>40.1</v>
      </c>
      <c r="W131" s="90">
        <v>40.1</v>
      </c>
      <c r="X131" s="88"/>
      <c r="Y131" s="90">
        <f>W131</f>
        <v>40.1</v>
      </c>
    </row>
    <row r="132" spans="1:25">
      <c r="A132" s="97">
        <v>1</v>
      </c>
      <c r="B132" s="88" t="s">
        <v>31</v>
      </c>
      <c r="C132" s="89">
        <v>39</v>
      </c>
      <c r="D132" s="90">
        <v>37.299999999999997</v>
      </c>
      <c r="E132" s="90">
        <v>38.799999999999997</v>
      </c>
      <c r="F132" s="90">
        <v>39.200000000000003</v>
      </c>
      <c r="G132" s="90">
        <v>40.6</v>
      </c>
      <c r="H132" s="90">
        <f>G132</f>
        <v>40.6</v>
      </c>
      <c r="I132" s="89">
        <v>2011</v>
      </c>
      <c r="K132" s="88" t="s">
        <v>31</v>
      </c>
      <c r="L132" s="89">
        <v>46</v>
      </c>
      <c r="M132" s="90">
        <v>46.7</v>
      </c>
      <c r="N132" s="90">
        <v>45.6</v>
      </c>
      <c r="O132" s="90">
        <v>40.9</v>
      </c>
      <c r="P132" s="90">
        <v>44.9</v>
      </c>
      <c r="Q132" s="90">
        <f>P132</f>
        <v>44.9</v>
      </c>
      <c r="S132" s="88" t="s">
        <v>31</v>
      </c>
      <c r="T132" s="89">
        <v>33</v>
      </c>
      <c r="U132" s="90">
        <v>30.7</v>
      </c>
      <c r="V132" s="90">
        <v>33</v>
      </c>
      <c r="W132" s="90">
        <v>37.299999999999997</v>
      </c>
      <c r="X132" s="90">
        <v>36.200000000000003</v>
      </c>
      <c r="Y132" s="90">
        <f>X132</f>
        <v>36.200000000000003</v>
      </c>
    </row>
    <row r="133" spans="1:25">
      <c r="A133" s="97">
        <v>1</v>
      </c>
      <c r="B133" s="88" t="s">
        <v>32</v>
      </c>
      <c r="C133" s="89">
        <v>31</v>
      </c>
      <c r="D133" s="90">
        <v>40.299999999999997</v>
      </c>
      <c r="E133" s="90">
        <v>37.1</v>
      </c>
      <c r="F133" s="90">
        <v>33.1</v>
      </c>
      <c r="G133" s="88"/>
      <c r="H133" s="90">
        <f>F133</f>
        <v>33.1</v>
      </c>
      <c r="I133" s="89">
        <v>2010</v>
      </c>
      <c r="K133" s="88" t="s">
        <v>32</v>
      </c>
      <c r="L133" s="89">
        <v>35</v>
      </c>
      <c r="M133" s="90">
        <v>43.2</v>
      </c>
      <c r="N133" s="90">
        <v>41.4</v>
      </c>
      <c r="O133" s="90">
        <v>36</v>
      </c>
      <c r="P133" s="88"/>
      <c r="Q133" s="90">
        <f>O133</f>
        <v>36</v>
      </c>
      <c r="S133" s="88" t="s">
        <v>32</v>
      </c>
      <c r="T133" s="89">
        <v>28</v>
      </c>
      <c r="U133" s="90">
        <v>37.5</v>
      </c>
      <c r="V133" s="90">
        <v>33.200000000000003</v>
      </c>
      <c r="W133" s="90">
        <v>29.6</v>
      </c>
      <c r="X133" s="88"/>
      <c r="Y133" s="90">
        <f>W133</f>
        <v>29.6</v>
      </c>
    </row>
    <row r="134" spans="1:25">
      <c r="A134" s="97">
        <v>1</v>
      </c>
      <c r="B134" s="88" t="s">
        <v>33</v>
      </c>
      <c r="C134" s="89">
        <v>49</v>
      </c>
      <c r="D134" s="90">
        <v>42.1</v>
      </c>
      <c r="E134" s="90">
        <v>41.2</v>
      </c>
      <c r="F134" s="90">
        <v>43.9</v>
      </c>
      <c r="G134" s="88"/>
      <c r="H134" s="90">
        <f>F134</f>
        <v>43.9</v>
      </c>
      <c r="I134" s="89">
        <v>2010</v>
      </c>
      <c r="K134" s="88" t="s">
        <v>33</v>
      </c>
      <c r="L134" s="89">
        <v>55</v>
      </c>
      <c r="M134" s="90">
        <v>45.9</v>
      </c>
      <c r="N134" s="90">
        <v>45.6</v>
      </c>
      <c r="O134" s="90">
        <v>47.8</v>
      </c>
      <c r="P134" s="88"/>
      <c r="Q134" s="90">
        <f>O134</f>
        <v>47.8</v>
      </c>
      <c r="S134" s="88" t="s">
        <v>33</v>
      </c>
      <c r="T134" s="89">
        <v>43</v>
      </c>
      <c r="U134" s="90">
        <v>38.799999999999997</v>
      </c>
      <c r="V134" s="90">
        <v>37.200000000000003</v>
      </c>
      <c r="W134" s="90">
        <v>39.200000000000003</v>
      </c>
      <c r="X134" s="88"/>
      <c r="Y134" s="90">
        <f>W134</f>
        <v>39.200000000000003</v>
      </c>
    </row>
    <row r="135" spans="1:25">
      <c r="A135" s="97">
        <v>1</v>
      </c>
      <c r="B135" s="88" t="s">
        <v>34</v>
      </c>
      <c r="C135" s="88"/>
      <c r="D135" s="90">
        <v>24.4</v>
      </c>
      <c r="E135" s="90">
        <v>33.5</v>
      </c>
      <c r="F135" s="90">
        <v>39.700000000000003</v>
      </c>
      <c r="G135" s="88"/>
      <c r="H135" s="90">
        <f>F135</f>
        <v>39.700000000000003</v>
      </c>
      <c r="I135" s="89">
        <v>2010</v>
      </c>
      <c r="K135" s="88" t="s">
        <v>34</v>
      </c>
      <c r="L135" s="88"/>
      <c r="M135" s="90">
        <v>35.4</v>
      </c>
      <c r="N135" s="90">
        <v>31.4</v>
      </c>
      <c r="O135" s="90">
        <v>41.9</v>
      </c>
      <c r="P135" s="88"/>
      <c r="Q135" s="90">
        <f>O135</f>
        <v>41.9</v>
      </c>
      <c r="S135" s="88" t="s">
        <v>34</v>
      </c>
      <c r="T135" s="88"/>
      <c r="U135" s="90">
        <v>17.399999999999999</v>
      </c>
      <c r="V135" s="90">
        <v>35.1</v>
      </c>
      <c r="W135" s="90">
        <v>37.1</v>
      </c>
      <c r="X135" s="88"/>
      <c r="Y135" s="90">
        <f>W135</f>
        <v>37.1</v>
      </c>
    </row>
    <row r="136" spans="1:25">
      <c r="A136" s="97">
        <v>1</v>
      </c>
      <c r="B136" s="88" t="s">
        <v>35</v>
      </c>
      <c r="C136" s="88"/>
      <c r="D136" s="90">
        <v>53</v>
      </c>
      <c r="E136" s="90">
        <v>56.7</v>
      </c>
      <c r="F136" s="90">
        <v>47.9</v>
      </c>
      <c r="G136" s="90">
        <v>49.8</v>
      </c>
      <c r="H136" s="90">
        <f>G136</f>
        <v>49.8</v>
      </c>
      <c r="I136" s="89">
        <v>2011</v>
      </c>
      <c r="K136" s="88" t="s">
        <v>35</v>
      </c>
      <c r="L136" s="88"/>
      <c r="M136" s="90">
        <v>55.1</v>
      </c>
      <c r="N136" s="90">
        <v>57.3</v>
      </c>
      <c r="O136" s="90">
        <v>47.8</v>
      </c>
      <c r="P136" s="90">
        <v>50.3</v>
      </c>
      <c r="Q136" s="90">
        <f>P136</f>
        <v>50.3</v>
      </c>
      <c r="S136" s="88" t="s">
        <v>35</v>
      </c>
      <c r="T136" s="88"/>
      <c r="U136" s="90">
        <v>50.5</v>
      </c>
      <c r="V136" s="90">
        <v>56</v>
      </c>
      <c r="W136" s="90">
        <v>48</v>
      </c>
      <c r="X136" s="90">
        <v>49.1</v>
      </c>
      <c r="Y136" s="90">
        <f>X136</f>
        <v>49.1</v>
      </c>
    </row>
    <row r="137" spans="1:25">
      <c r="A137" s="97">
        <v>1</v>
      </c>
      <c r="B137" s="88" t="s">
        <v>36</v>
      </c>
      <c r="C137" s="88"/>
      <c r="D137" s="90">
        <v>51.3</v>
      </c>
      <c r="E137" s="90">
        <v>54.2</v>
      </c>
      <c r="F137" s="90">
        <v>55.6</v>
      </c>
      <c r="G137" s="90">
        <v>53.1</v>
      </c>
      <c r="H137" s="90">
        <f>G137</f>
        <v>53.1</v>
      </c>
      <c r="I137" s="89">
        <v>2011</v>
      </c>
      <c r="K137" s="88" t="s">
        <v>36</v>
      </c>
      <c r="L137" s="88"/>
      <c r="M137" s="90">
        <v>49.9</v>
      </c>
      <c r="N137" s="90">
        <v>56.6</v>
      </c>
      <c r="O137" s="90">
        <v>55.8</v>
      </c>
      <c r="P137" s="90">
        <v>50.7</v>
      </c>
      <c r="Q137" s="90">
        <f>P137</f>
        <v>50.7</v>
      </c>
      <c r="S137" s="88" t="s">
        <v>36</v>
      </c>
      <c r="T137" s="88"/>
      <c r="U137" s="90">
        <v>53.3</v>
      </c>
      <c r="V137" s="90">
        <v>50.1</v>
      </c>
      <c r="W137" s="90">
        <v>55.2</v>
      </c>
      <c r="X137" s="90">
        <v>56.3</v>
      </c>
      <c r="Y137" s="90">
        <f>X137</f>
        <v>56.3</v>
      </c>
    </row>
    <row r="138" spans="1:25">
      <c r="A138" s="97">
        <v>1</v>
      </c>
      <c r="B138" s="88" t="s">
        <v>37</v>
      </c>
      <c r="C138" s="89">
        <v>39</v>
      </c>
      <c r="D138" s="90">
        <v>52.3</v>
      </c>
      <c r="E138" s="90">
        <v>45.1</v>
      </c>
      <c r="F138" s="90">
        <v>42.8</v>
      </c>
      <c r="G138" s="88"/>
      <c r="H138" s="90">
        <f>F138</f>
        <v>42.8</v>
      </c>
      <c r="I138" s="89">
        <v>2010</v>
      </c>
      <c r="K138" s="88" t="s">
        <v>37</v>
      </c>
      <c r="L138" s="89">
        <v>48</v>
      </c>
      <c r="M138" s="90">
        <v>44.2</v>
      </c>
      <c r="N138" s="90">
        <v>44.3</v>
      </c>
      <c r="O138" s="90">
        <v>42.1</v>
      </c>
      <c r="P138" s="88"/>
      <c r="Q138" s="90">
        <f>O138</f>
        <v>42.1</v>
      </c>
      <c r="S138" s="88" t="s">
        <v>37</v>
      </c>
      <c r="T138" s="89"/>
      <c r="U138" s="90">
        <v>62.2</v>
      </c>
      <c r="V138" s="90">
        <v>46</v>
      </c>
      <c r="W138" s="90">
        <v>43.8</v>
      </c>
      <c r="X138" s="88"/>
      <c r="Y138" s="90">
        <f>W138</f>
        <v>43.8</v>
      </c>
    </row>
    <row r="139" spans="1:25">
      <c r="A139" s="97">
        <v>1</v>
      </c>
      <c r="B139" s="88" t="s">
        <v>38</v>
      </c>
      <c r="C139" s="88"/>
      <c r="D139" s="90">
        <v>49.2</v>
      </c>
      <c r="E139" s="90">
        <v>47.4</v>
      </c>
      <c r="F139" s="90">
        <v>44.9</v>
      </c>
      <c r="G139" s="90">
        <v>46.7</v>
      </c>
      <c r="H139" s="90">
        <f>G139</f>
        <v>46.7</v>
      </c>
      <c r="I139" s="89">
        <v>2011</v>
      </c>
      <c r="K139" s="88" t="s">
        <v>38</v>
      </c>
      <c r="L139" s="88"/>
      <c r="M139" s="90">
        <v>49.4</v>
      </c>
      <c r="N139" s="90">
        <v>49.1</v>
      </c>
      <c r="O139" s="90">
        <v>45.9</v>
      </c>
      <c r="P139" s="90">
        <v>48</v>
      </c>
      <c r="Q139" s="90">
        <f>P139</f>
        <v>48</v>
      </c>
      <c r="S139" s="88" t="s">
        <v>38</v>
      </c>
      <c r="T139" s="88"/>
      <c r="U139" s="90">
        <v>48.9</v>
      </c>
      <c r="V139" s="90">
        <v>45.5</v>
      </c>
      <c r="W139" s="90">
        <v>43.5</v>
      </c>
      <c r="X139" s="90">
        <v>45</v>
      </c>
      <c r="Y139" s="90">
        <f>X139</f>
        <v>45</v>
      </c>
    </row>
    <row r="140" spans="1:25">
      <c r="A140" s="97">
        <v>1</v>
      </c>
      <c r="B140" s="88" t="s">
        <v>39</v>
      </c>
      <c r="C140" s="88"/>
      <c r="D140" s="90">
        <v>27.6</v>
      </c>
      <c r="E140" s="90">
        <v>29.9</v>
      </c>
      <c r="F140" s="90">
        <v>40.4</v>
      </c>
      <c r="G140" s="88"/>
      <c r="H140" s="90">
        <f>F140</f>
        <v>40.4</v>
      </c>
      <c r="I140" s="89">
        <v>2010</v>
      </c>
      <c r="K140" s="88" t="s">
        <v>39</v>
      </c>
      <c r="L140" s="88"/>
      <c r="M140" s="90">
        <v>31.8</v>
      </c>
      <c r="N140" s="90">
        <v>32.799999999999997</v>
      </c>
      <c r="O140" s="90">
        <v>41.4</v>
      </c>
      <c r="P140" s="88"/>
      <c r="Q140" s="90">
        <f>O140</f>
        <v>41.4</v>
      </c>
      <c r="S140" s="88" t="s">
        <v>39</v>
      </c>
      <c r="T140" s="88"/>
      <c r="U140" s="90">
        <v>17.8</v>
      </c>
      <c r="V140" s="90">
        <v>23.1</v>
      </c>
      <c r="W140" s="90">
        <v>38.1</v>
      </c>
      <c r="X140" s="88"/>
      <c r="Y140" s="90">
        <f>W140</f>
        <v>38.1</v>
      </c>
    </row>
    <row r="141" spans="1:25">
      <c r="A141" s="97">
        <v>1</v>
      </c>
      <c r="B141" s="88" t="s">
        <v>40</v>
      </c>
      <c r="C141" s="88"/>
      <c r="D141" s="90">
        <v>36.1</v>
      </c>
      <c r="E141" s="90">
        <v>41.6</v>
      </c>
      <c r="F141" s="90">
        <v>32.1</v>
      </c>
      <c r="G141" s="88"/>
      <c r="H141" s="90">
        <f>F141</f>
        <v>32.1</v>
      </c>
      <c r="I141" s="89">
        <v>2010</v>
      </c>
      <c r="K141" s="88" t="s">
        <v>40</v>
      </c>
      <c r="L141" s="88"/>
      <c r="M141" s="90">
        <v>35.9</v>
      </c>
      <c r="N141" s="90">
        <v>44.2</v>
      </c>
      <c r="O141" s="90">
        <v>32.200000000000003</v>
      </c>
      <c r="P141" s="88"/>
      <c r="Q141" s="90">
        <f>O141</f>
        <v>32.200000000000003</v>
      </c>
      <c r="S141" s="88" t="s">
        <v>40</v>
      </c>
      <c r="T141" s="88"/>
      <c r="U141" s="90">
        <v>36.200000000000003</v>
      </c>
      <c r="V141" s="90">
        <v>39.299999999999997</v>
      </c>
      <c r="W141" s="90">
        <v>31.9</v>
      </c>
      <c r="X141" s="88"/>
      <c r="Y141" s="90">
        <f>W141</f>
        <v>31.9</v>
      </c>
    </row>
    <row r="142" spans="1:25">
      <c r="A142" s="97">
        <v>1</v>
      </c>
      <c r="B142" s="88" t="s">
        <v>41</v>
      </c>
      <c r="C142" s="89">
        <v>29</v>
      </c>
      <c r="D142" s="90">
        <v>40.700000000000003</v>
      </c>
      <c r="E142" s="90">
        <v>36.700000000000003</v>
      </c>
      <c r="F142" s="90">
        <v>40.200000000000003</v>
      </c>
      <c r="G142" s="90">
        <v>40.5</v>
      </c>
      <c r="H142" s="90">
        <f>G142</f>
        <v>40.5</v>
      </c>
      <c r="I142" s="89">
        <v>2011</v>
      </c>
      <c r="K142" s="88" t="s">
        <v>41</v>
      </c>
      <c r="L142" s="89">
        <v>20</v>
      </c>
      <c r="M142" s="90">
        <v>48.4</v>
      </c>
      <c r="N142" s="90">
        <v>41.5</v>
      </c>
      <c r="O142" s="90">
        <v>44.1</v>
      </c>
      <c r="P142" s="90">
        <v>44.6</v>
      </c>
      <c r="Q142" s="90">
        <f>P142</f>
        <v>44.6</v>
      </c>
      <c r="S142" s="88" t="s">
        <v>41</v>
      </c>
      <c r="T142" s="89">
        <v>40</v>
      </c>
      <c r="U142" s="90">
        <v>31.1</v>
      </c>
      <c r="V142" s="90">
        <v>32.799999999999997</v>
      </c>
      <c r="W142" s="90">
        <v>36.6</v>
      </c>
      <c r="X142" s="90">
        <v>36.1</v>
      </c>
      <c r="Y142" s="90">
        <f>X142</f>
        <v>36.1</v>
      </c>
    </row>
    <row r="143" spans="1:25">
      <c r="A143" s="97">
        <v>1</v>
      </c>
      <c r="B143" s="88" t="s">
        <v>42</v>
      </c>
      <c r="C143" s="88"/>
      <c r="D143" s="90">
        <v>38.799999999999997</v>
      </c>
      <c r="E143" s="90">
        <v>42.1</v>
      </c>
      <c r="F143" s="90">
        <v>45.3</v>
      </c>
      <c r="G143" s="90">
        <v>43.7</v>
      </c>
      <c r="H143" s="90">
        <f>G143</f>
        <v>43.7</v>
      </c>
      <c r="I143" s="89">
        <v>2011</v>
      </c>
      <c r="K143" s="88" t="s">
        <v>42</v>
      </c>
      <c r="L143" s="88"/>
      <c r="M143" s="90">
        <v>45.7</v>
      </c>
      <c r="N143" s="90">
        <v>49.1</v>
      </c>
      <c r="O143" s="90">
        <v>50.1</v>
      </c>
      <c r="P143" s="90">
        <v>49.7</v>
      </c>
      <c r="Q143" s="90">
        <f>P143</f>
        <v>49.7</v>
      </c>
      <c r="S143" s="88" t="s">
        <v>42</v>
      </c>
      <c r="T143" s="88"/>
      <c r="U143" s="90">
        <v>33.6</v>
      </c>
      <c r="V143" s="90">
        <v>36.5</v>
      </c>
      <c r="W143" s="90">
        <v>40.799999999999997</v>
      </c>
      <c r="X143" s="90">
        <v>38.200000000000003</v>
      </c>
      <c r="Y143" s="90">
        <f>X143</f>
        <v>38.200000000000003</v>
      </c>
    </row>
    <row r="144" spans="1:25">
      <c r="A144" s="97">
        <v>1</v>
      </c>
      <c r="B144" s="88" t="s">
        <v>43</v>
      </c>
      <c r="C144" s="89">
        <v>25</v>
      </c>
      <c r="D144" s="90">
        <v>34.700000000000003</v>
      </c>
      <c r="E144" s="90">
        <v>37</v>
      </c>
      <c r="F144" s="90">
        <v>36.799999999999997</v>
      </c>
      <c r="G144" s="88"/>
      <c r="H144" s="90">
        <f>F144</f>
        <v>36.799999999999997</v>
      </c>
      <c r="I144" s="89">
        <v>2010</v>
      </c>
      <c r="K144" s="88" t="s">
        <v>43</v>
      </c>
      <c r="L144" s="89">
        <v>33</v>
      </c>
      <c r="M144" s="90">
        <v>34.6</v>
      </c>
      <c r="N144" s="90">
        <v>42</v>
      </c>
      <c r="O144" s="90">
        <v>40.200000000000003</v>
      </c>
      <c r="P144" s="88"/>
      <c r="Q144" s="90">
        <f>O144</f>
        <v>40.200000000000003</v>
      </c>
      <c r="S144" s="88" t="s">
        <v>43</v>
      </c>
      <c r="T144" s="89">
        <v>18</v>
      </c>
      <c r="U144" s="90">
        <v>34.799999999999997</v>
      </c>
      <c r="V144" s="90">
        <v>32.9</v>
      </c>
      <c r="W144" s="90">
        <v>33.299999999999997</v>
      </c>
      <c r="X144" s="88"/>
      <c r="Y144" s="90">
        <f>W144</f>
        <v>33.299999999999997</v>
      </c>
    </row>
    <row r="145" spans="1:25">
      <c r="A145" s="97">
        <v>1</v>
      </c>
      <c r="B145" s="88" t="s">
        <v>44</v>
      </c>
      <c r="C145" s="88"/>
      <c r="D145" s="90">
        <v>42.9</v>
      </c>
      <c r="E145" s="90">
        <v>46.4</v>
      </c>
      <c r="F145" s="90">
        <v>45.1</v>
      </c>
      <c r="G145" s="90">
        <v>47.8</v>
      </c>
      <c r="H145" s="90">
        <f>G145</f>
        <v>47.8</v>
      </c>
      <c r="I145" s="89">
        <v>2011</v>
      </c>
      <c r="K145" s="88" t="s">
        <v>44</v>
      </c>
      <c r="L145" s="88"/>
      <c r="M145" s="90">
        <v>50.4</v>
      </c>
      <c r="N145" s="90">
        <v>47.1</v>
      </c>
      <c r="O145" s="90">
        <v>49.9</v>
      </c>
      <c r="P145" s="90">
        <v>56.5</v>
      </c>
      <c r="Q145" s="90">
        <f>P145</f>
        <v>56.5</v>
      </c>
      <c r="S145" s="88" t="s">
        <v>44</v>
      </c>
      <c r="T145" s="88"/>
      <c r="U145" s="90">
        <v>25</v>
      </c>
      <c r="V145" s="90">
        <v>44.6</v>
      </c>
      <c r="W145" s="90">
        <v>34.700000000000003</v>
      </c>
      <c r="X145" s="90">
        <v>28.9</v>
      </c>
      <c r="Y145" s="90">
        <f>X145</f>
        <v>28.9</v>
      </c>
    </row>
    <row r="146" spans="1:25">
      <c r="A146" s="97">
        <v>1</v>
      </c>
      <c r="B146" s="88" t="s">
        <v>45</v>
      </c>
      <c r="C146" s="88"/>
      <c r="D146" s="90">
        <v>37.700000000000003</v>
      </c>
      <c r="E146" s="90">
        <v>43.5</v>
      </c>
      <c r="F146" s="90">
        <v>44.2</v>
      </c>
      <c r="G146" s="90">
        <v>44.6</v>
      </c>
      <c r="H146" s="90">
        <f>G146</f>
        <v>44.6</v>
      </c>
      <c r="I146" s="89">
        <v>2011</v>
      </c>
      <c r="K146" s="88" t="s">
        <v>45</v>
      </c>
      <c r="L146" s="88"/>
      <c r="M146" s="90">
        <v>39.1</v>
      </c>
      <c r="N146" s="90">
        <v>44.4</v>
      </c>
      <c r="O146" s="90">
        <v>44.5</v>
      </c>
      <c r="P146" s="90">
        <v>45.2</v>
      </c>
      <c r="Q146" s="90">
        <f>P146</f>
        <v>45.2</v>
      </c>
      <c r="S146" s="88" t="s">
        <v>45</v>
      </c>
      <c r="T146" s="88"/>
      <c r="U146" s="90">
        <v>36.700000000000003</v>
      </c>
      <c r="V146" s="90">
        <v>42.7</v>
      </c>
      <c r="W146" s="90">
        <v>43.8</v>
      </c>
      <c r="X146" s="90">
        <v>44</v>
      </c>
      <c r="Y146" s="90">
        <f>X146</f>
        <v>44</v>
      </c>
    </row>
    <row r="147" spans="1:25">
      <c r="A147" s="97">
        <v>1</v>
      </c>
      <c r="B147" s="88" t="s">
        <v>46</v>
      </c>
      <c r="C147" s="88"/>
      <c r="D147" s="90">
        <v>43.4</v>
      </c>
      <c r="E147" s="90">
        <v>48.7</v>
      </c>
      <c r="F147" s="90">
        <v>41.2</v>
      </c>
      <c r="G147" s="88"/>
      <c r="H147" s="90">
        <f>F147</f>
        <v>41.2</v>
      </c>
      <c r="I147" s="89">
        <v>2010</v>
      </c>
      <c r="K147" s="88" t="s">
        <v>46</v>
      </c>
      <c r="L147" s="88"/>
      <c r="M147" s="90">
        <v>51.2</v>
      </c>
      <c r="N147" s="90">
        <v>55.9</v>
      </c>
      <c r="O147" s="90">
        <v>42.3</v>
      </c>
      <c r="P147" s="88"/>
      <c r="Q147" s="90">
        <f>O147</f>
        <v>42.3</v>
      </c>
      <c r="S147" s="88" t="s">
        <v>46</v>
      </c>
      <c r="T147" s="88"/>
      <c r="U147" s="90">
        <v>37.700000000000003</v>
      </c>
      <c r="V147" s="90">
        <v>42.2</v>
      </c>
      <c r="W147" s="90">
        <v>39.9</v>
      </c>
      <c r="X147" s="88"/>
      <c r="Y147" s="90">
        <f>W147</f>
        <v>39.9</v>
      </c>
    </row>
    <row r="148" spans="1:25">
      <c r="A148" s="97">
        <v>1</v>
      </c>
      <c r="B148" s="88" t="s">
        <v>47</v>
      </c>
      <c r="C148" s="89">
        <v>31</v>
      </c>
      <c r="D148" s="90">
        <v>42.7</v>
      </c>
      <c r="E148" s="90">
        <v>51.3</v>
      </c>
      <c r="F148" s="90">
        <v>45.3</v>
      </c>
      <c r="G148" s="90">
        <v>43.4</v>
      </c>
      <c r="H148" s="90">
        <f>G148</f>
        <v>43.4</v>
      </c>
      <c r="I148" s="89">
        <v>2011</v>
      </c>
      <c r="K148" s="88" t="s">
        <v>47</v>
      </c>
      <c r="L148" s="89">
        <v>28</v>
      </c>
      <c r="M148" s="90">
        <v>52.4</v>
      </c>
      <c r="N148" s="90">
        <v>59.6</v>
      </c>
      <c r="O148" s="90">
        <v>49.1</v>
      </c>
      <c r="P148" s="90">
        <v>48.9</v>
      </c>
      <c r="Q148" s="90">
        <f>P148</f>
        <v>48.9</v>
      </c>
      <c r="S148" s="88" t="s">
        <v>47</v>
      </c>
      <c r="T148" s="89">
        <v>34</v>
      </c>
      <c r="U148" s="90">
        <v>31.8</v>
      </c>
      <c r="V148" s="90">
        <v>43</v>
      </c>
      <c r="W148" s="90">
        <v>39.9</v>
      </c>
      <c r="X148" s="90">
        <v>36.9</v>
      </c>
      <c r="Y148" s="90">
        <f>X148</f>
        <v>36.9</v>
      </c>
    </row>
    <row r="149" spans="1:25">
      <c r="A149" s="97">
        <v>1</v>
      </c>
      <c r="B149" s="88" t="s">
        <v>48</v>
      </c>
      <c r="C149" s="88"/>
      <c r="D149" s="90">
        <v>40.5</v>
      </c>
      <c r="E149" s="90">
        <v>38.9</v>
      </c>
      <c r="F149" s="90">
        <v>37</v>
      </c>
      <c r="G149" s="90">
        <v>38.5</v>
      </c>
      <c r="H149" s="90">
        <f>G149</f>
        <v>38.5</v>
      </c>
      <c r="I149" s="89">
        <v>2011</v>
      </c>
      <c r="K149" s="88" t="s">
        <v>48</v>
      </c>
      <c r="L149" s="88"/>
      <c r="M149" s="90">
        <v>44.2</v>
      </c>
      <c r="N149" s="90">
        <v>42.1</v>
      </c>
      <c r="O149" s="90">
        <v>41.5</v>
      </c>
      <c r="P149" s="90">
        <v>34.4</v>
      </c>
      <c r="Q149" s="90">
        <f>P149</f>
        <v>34.4</v>
      </c>
      <c r="S149" s="88" t="s">
        <v>48</v>
      </c>
      <c r="T149" s="88"/>
      <c r="U149" s="90">
        <v>36.6</v>
      </c>
      <c r="V149" s="90">
        <v>34.5</v>
      </c>
      <c r="W149" s="90">
        <v>31.3</v>
      </c>
      <c r="X149" s="90">
        <v>43.1</v>
      </c>
      <c r="Y149" s="90">
        <f>X149</f>
        <v>43.1</v>
      </c>
    </row>
    <row r="150" spans="1:25">
      <c r="A150" s="97">
        <v>1</v>
      </c>
      <c r="B150" s="88" t="s">
        <v>49</v>
      </c>
      <c r="C150" s="89">
        <v>54</v>
      </c>
      <c r="D150" s="90">
        <v>54.4</v>
      </c>
      <c r="E150" s="90">
        <v>50.5</v>
      </c>
      <c r="F150" s="90">
        <v>47.7</v>
      </c>
      <c r="G150" s="88"/>
      <c r="H150" s="90">
        <f>F150</f>
        <v>47.7</v>
      </c>
      <c r="I150" s="89">
        <v>2010</v>
      </c>
      <c r="K150" s="88" t="s">
        <v>49</v>
      </c>
      <c r="L150" s="89">
        <v>58</v>
      </c>
      <c r="M150" s="90">
        <v>58.3</v>
      </c>
      <c r="N150" s="90">
        <v>53.5</v>
      </c>
      <c r="O150" s="90">
        <v>48.7</v>
      </c>
      <c r="P150" s="88"/>
      <c r="Q150" s="90">
        <f>O150</f>
        <v>48.7</v>
      </c>
      <c r="S150" s="88" t="s">
        <v>49</v>
      </c>
      <c r="T150" s="89">
        <v>46</v>
      </c>
      <c r="U150" s="90">
        <v>45.9</v>
      </c>
      <c r="V150" s="90">
        <v>45.1</v>
      </c>
      <c r="W150" s="90">
        <v>45.8</v>
      </c>
      <c r="X150" s="88"/>
      <c r="Y150" s="90">
        <f>W150</f>
        <v>45.8</v>
      </c>
    </row>
    <row r="151" spans="1:25">
      <c r="A151" s="97">
        <v>1</v>
      </c>
      <c r="B151" s="88" t="s">
        <v>50</v>
      </c>
      <c r="C151" s="88"/>
      <c r="D151" s="90">
        <v>24.6</v>
      </c>
      <c r="E151" s="90">
        <v>30.3</v>
      </c>
      <c r="F151" s="90">
        <v>26.3</v>
      </c>
      <c r="G151" s="90">
        <v>23.7</v>
      </c>
      <c r="H151" s="90">
        <f>G151</f>
        <v>23.7</v>
      </c>
      <c r="I151" s="89">
        <v>2011</v>
      </c>
      <c r="K151" s="88" t="s">
        <v>50</v>
      </c>
      <c r="L151" s="88"/>
      <c r="M151" s="90">
        <v>25.9</v>
      </c>
      <c r="N151" s="90">
        <v>34.1</v>
      </c>
      <c r="O151" s="90">
        <v>26.4</v>
      </c>
      <c r="P151" s="90">
        <v>24.3</v>
      </c>
      <c r="Q151" s="90">
        <f>P151</f>
        <v>24.3</v>
      </c>
      <c r="S151" s="88" t="s">
        <v>50</v>
      </c>
      <c r="T151" s="88"/>
      <c r="U151" s="90">
        <v>22.8</v>
      </c>
      <c r="V151" s="90">
        <v>24.8</v>
      </c>
      <c r="W151" s="90">
        <v>26.3</v>
      </c>
      <c r="X151" s="90">
        <v>22.9</v>
      </c>
      <c r="Y151" s="90">
        <f>X151</f>
        <v>22.9</v>
      </c>
    </row>
    <row r="152" spans="1:25">
      <c r="A152" s="97">
        <v>1</v>
      </c>
      <c r="B152" s="88" t="s">
        <v>51</v>
      </c>
      <c r="C152" s="88"/>
      <c r="D152" s="90">
        <v>41.4</v>
      </c>
      <c r="E152" s="90">
        <v>40.9</v>
      </c>
      <c r="F152" s="90">
        <v>32.700000000000003</v>
      </c>
      <c r="G152" s="90">
        <v>36.5</v>
      </c>
      <c r="H152" s="90">
        <f>G152</f>
        <v>36.5</v>
      </c>
      <c r="I152" s="89">
        <v>2011</v>
      </c>
      <c r="K152" s="88" t="s">
        <v>51</v>
      </c>
      <c r="L152" s="88"/>
      <c r="M152" s="90">
        <v>53.9</v>
      </c>
      <c r="N152" s="90">
        <v>41.6</v>
      </c>
      <c r="O152" s="90">
        <v>41.5</v>
      </c>
      <c r="P152" s="90">
        <v>37.299999999999997</v>
      </c>
      <c r="Q152" s="90">
        <f>P152</f>
        <v>37.299999999999997</v>
      </c>
      <c r="S152" s="88" t="s">
        <v>51</v>
      </c>
      <c r="T152" s="88"/>
      <c r="U152" s="90">
        <v>33.700000000000003</v>
      </c>
      <c r="V152" s="90">
        <v>40.1</v>
      </c>
      <c r="W152" s="90">
        <v>20.8</v>
      </c>
      <c r="X152" s="90">
        <v>35.200000000000003</v>
      </c>
      <c r="Y152" s="90">
        <f>X152</f>
        <v>35.200000000000003</v>
      </c>
    </row>
    <row r="153" spans="1:25">
      <c r="A153" s="97">
        <v>1</v>
      </c>
      <c r="B153" s="88" t="s">
        <v>52</v>
      </c>
      <c r="C153" s="88"/>
      <c r="D153" s="90">
        <v>43.5</v>
      </c>
      <c r="E153" s="90">
        <v>39.700000000000003</v>
      </c>
      <c r="F153" s="90">
        <v>33.200000000000003</v>
      </c>
      <c r="G153" s="88"/>
      <c r="H153" s="90">
        <f>F153</f>
        <v>33.200000000000003</v>
      </c>
      <c r="I153" s="89">
        <v>2010</v>
      </c>
      <c r="K153" s="88" t="s">
        <v>52</v>
      </c>
      <c r="L153" s="88"/>
      <c r="M153" s="90">
        <v>45</v>
      </c>
      <c r="N153" s="90">
        <v>38.9</v>
      </c>
      <c r="O153" s="90">
        <v>36.200000000000003</v>
      </c>
      <c r="P153" s="88"/>
      <c r="Q153" s="90">
        <f>O153</f>
        <v>36.200000000000003</v>
      </c>
      <c r="S153" s="88" t="s">
        <v>52</v>
      </c>
      <c r="T153" s="88"/>
      <c r="U153" s="90">
        <v>42.3</v>
      </c>
      <c r="V153" s="90">
        <v>40.6</v>
      </c>
      <c r="W153" s="90">
        <v>27.9</v>
      </c>
      <c r="X153" s="88"/>
      <c r="Y153" s="90">
        <f>W153</f>
        <v>27.9</v>
      </c>
    </row>
    <row r="154" spans="1:25">
      <c r="A154" s="97">
        <v>0</v>
      </c>
      <c r="B154" s="88" t="s">
        <v>53</v>
      </c>
      <c r="C154" s="88"/>
      <c r="D154" s="88"/>
      <c r="E154" s="88"/>
      <c r="F154" s="90">
        <v>44.7</v>
      </c>
      <c r="G154" s="88"/>
      <c r="H154" s="90">
        <f>F154</f>
        <v>44.7</v>
      </c>
      <c r="I154" s="89">
        <v>2010</v>
      </c>
      <c r="K154" s="88" t="s">
        <v>53</v>
      </c>
      <c r="L154" s="88"/>
      <c r="M154" s="88"/>
      <c r="N154" s="88"/>
      <c r="O154" s="90">
        <v>51.2</v>
      </c>
      <c r="P154" s="88"/>
      <c r="Q154" s="90">
        <f>O154</f>
        <v>51.2</v>
      </c>
      <c r="S154" s="88" t="s">
        <v>53</v>
      </c>
      <c r="T154" s="88"/>
      <c r="U154" s="88"/>
      <c r="V154" s="88"/>
      <c r="W154" s="90">
        <v>37.9</v>
      </c>
      <c r="X154" s="88"/>
      <c r="Y154" s="90">
        <f>W154</f>
        <v>37.9</v>
      </c>
    </row>
    <row r="155" spans="1:25">
      <c r="A155" s="97">
        <v>0</v>
      </c>
      <c r="B155" s="94" t="s">
        <v>54</v>
      </c>
      <c r="C155" s="94"/>
      <c r="D155" s="94"/>
      <c r="E155" s="94"/>
      <c r="F155" s="94"/>
      <c r="G155" s="94"/>
      <c r="H155" s="94"/>
      <c r="I155" s="95"/>
      <c r="K155" s="94" t="s">
        <v>54</v>
      </c>
      <c r="L155" s="94"/>
      <c r="M155" s="94"/>
      <c r="N155" s="94"/>
      <c r="O155" s="94"/>
      <c r="P155" s="94"/>
      <c r="Q155" s="94"/>
      <c r="S155" s="94" t="s">
        <v>54</v>
      </c>
      <c r="T155" s="94"/>
      <c r="U155" s="94"/>
      <c r="V155" s="94"/>
      <c r="W155" s="94"/>
      <c r="X155" s="94"/>
      <c r="Y155" s="94"/>
    </row>
    <row r="157" spans="1:25">
      <c r="B157" s="42" t="s">
        <v>60</v>
      </c>
      <c r="K157" s="42" t="s">
        <v>60</v>
      </c>
      <c r="S157" s="42" t="s">
        <v>60</v>
      </c>
    </row>
    <row r="158" spans="1:25">
      <c r="B158" s="42" t="s">
        <v>55</v>
      </c>
      <c r="C158" s="42" t="s">
        <v>102</v>
      </c>
      <c r="K158" s="42" t="s">
        <v>55</v>
      </c>
      <c r="L158" s="42" t="s">
        <v>102</v>
      </c>
      <c r="S158" s="42" t="s">
        <v>55</v>
      </c>
      <c r="T158" s="42" t="s">
        <v>102</v>
      </c>
    </row>
    <row r="159" spans="1:25">
      <c r="B159" s="42"/>
      <c r="C159" s="42" t="s">
        <v>56</v>
      </c>
      <c r="K159" s="42"/>
      <c r="L159" s="42" t="s">
        <v>56</v>
      </c>
      <c r="S159" s="42"/>
      <c r="T159" s="42" t="s">
        <v>56</v>
      </c>
    </row>
    <row r="162" spans="1:25">
      <c r="B162" s="42" t="s">
        <v>4</v>
      </c>
      <c r="C162" s="42" t="s">
        <v>57</v>
      </c>
      <c r="K162" s="42" t="s">
        <v>4</v>
      </c>
      <c r="L162" s="42" t="s">
        <v>57</v>
      </c>
      <c r="S162" s="42" t="s">
        <v>4</v>
      </c>
      <c r="T162" s="42" t="s">
        <v>57</v>
      </c>
    </row>
    <row r="163" spans="1:25">
      <c r="B163" s="42" t="s">
        <v>6</v>
      </c>
      <c r="C163" s="42" t="s">
        <v>104</v>
      </c>
      <c r="K163" s="42" t="s">
        <v>6</v>
      </c>
      <c r="L163" s="42" t="s">
        <v>104</v>
      </c>
      <c r="S163" s="42" t="s">
        <v>6</v>
      </c>
      <c r="T163" s="42" t="s">
        <v>104</v>
      </c>
    </row>
    <row r="164" spans="1:25">
      <c r="B164" s="42" t="s">
        <v>7</v>
      </c>
      <c r="C164" s="42" t="s">
        <v>8</v>
      </c>
      <c r="K164" s="42" t="s">
        <v>7</v>
      </c>
      <c r="L164" s="42" t="s">
        <v>97</v>
      </c>
      <c r="S164" s="42" t="s">
        <v>7</v>
      </c>
      <c r="T164" s="42" t="s">
        <v>98</v>
      </c>
    </row>
    <row r="165" spans="1:25">
      <c r="B165" s="42" t="s">
        <v>9</v>
      </c>
      <c r="C165" s="42" t="s">
        <v>10</v>
      </c>
      <c r="K165" s="42" t="s">
        <v>9</v>
      </c>
      <c r="L165" s="42" t="s">
        <v>10</v>
      </c>
      <c r="S165" s="42" t="s">
        <v>9</v>
      </c>
      <c r="T165" s="42" t="s">
        <v>10</v>
      </c>
    </row>
    <row r="167" spans="1:25">
      <c r="A167" s="97" t="s">
        <v>99</v>
      </c>
      <c r="B167" s="83" t="s">
        <v>11</v>
      </c>
      <c r="C167" s="84" t="s">
        <v>100</v>
      </c>
      <c r="D167" s="84" t="s">
        <v>12</v>
      </c>
      <c r="E167" s="84" t="s">
        <v>13</v>
      </c>
      <c r="F167" s="84" t="s">
        <v>14</v>
      </c>
      <c r="G167" s="84" t="s">
        <v>101</v>
      </c>
      <c r="H167" s="84" t="s">
        <v>84</v>
      </c>
      <c r="I167" s="96"/>
      <c r="K167" s="83" t="s">
        <v>11</v>
      </c>
      <c r="L167" s="84" t="s">
        <v>100</v>
      </c>
      <c r="M167" s="84" t="s">
        <v>12</v>
      </c>
      <c r="N167" s="84" t="s">
        <v>13</v>
      </c>
      <c r="O167" s="84" t="s">
        <v>14</v>
      </c>
      <c r="P167" s="84" t="s">
        <v>101</v>
      </c>
      <c r="Q167" s="84" t="s">
        <v>84</v>
      </c>
      <c r="S167" s="83" t="s">
        <v>11</v>
      </c>
      <c r="T167" s="84" t="s">
        <v>100</v>
      </c>
      <c r="U167" s="84" t="s">
        <v>12</v>
      </c>
      <c r="V167" s="84" t="s">
        <v>13</v>
      </c>
      <c r="W167" s="84" t="s">
        <v>14</v>
      </c>
      <c r="X167" s="84" t="s">
        <v>101</v>
      </c>
      <c r="Y167" s="84" t="s">
        <v>84</v>
      </c>
    </row>
    <row r="168" spans="1:25">
      <c r="A168" s="97">
        <v>0</v>
      </c>
      <c r="B168" s="85" t="s">
        <v>15</v>
      </c>
      <c r="C168" s="85"/>
      <c r="D168" s="86">
        <v>56.3</v>
      </c>
      <c r="E168" s="86">
        <v>57.6</v>
      </c>
      <c r="F168" s="86">
        <v>56.8</v>
      </c>
      <c r="G168" s="85"/>
      <c r="H168" s="86">
        <f>F168</f>
        <v>56.8</v>
      </c>
      <c r="I168" s="87">
        <v>2010</v>
      </c>
      <c r="K168" s="85" t="s">
        <v>15</v>
      </c>
      <c r="L168" s="85"/>
      <c r="M168" s="86">
        <v>60</v>
      </c>
      <c r="N168" s="86">
        <v>60.3</v>
      </c>
      <c r="O168" s="86">
        <v>59</v>
      </c>
      <c r="P168" s="85"/>
      <c r="Q168" s="86">
        <f>O168</f>
        <v>59</v>
      </c>
      <c r="S168" s="85" t="s">
        <v>15</v>
      </c>
      <c r="T168" s="85"/>
      <c r="U168" s="86">
        <v>52.8</v>
      </c>
      <c r="V168" s="86">
        <v>54.9</v>
      </c>
      <c r="W168" s="86">
        <v>54.2</v>
      </c>
      <c r="X168" s="85"/>
      <c r="Y168" s="86">
        <f>W168</f>
        <v>54.2</v>
      </c>
    </row>
    <row r="169" spans="1:25">
      <c r="A169" s="97">
        <v>0</v>
      </c>
      <c r="B169" s="88" t="s">
        <v>16</v>
      </c>
      <c r="C169" s="88"/>
      <c r="D169" s="88"/>
      <c r="E169" s="88"/>
      <c r="F169" s="88"/>
      <c r="G169" s="88"/>
      <c r="H169" s="88"/>
      <c r="I169" s="89"/>
      <c r="K169" s="88" t="s">
        <v>16</v>
      </c>
      <c r="L169" s="88"/>
      <c r="M169" s="88"/>
      <c r="N169" s="88"/>
      <c r="O169" s="88"/>
      <c r="P169" s="88"/>
      <c r="Q169" s="88"/>
      <c r="S169" s="88" t="s">
        <v>16</v>
      </c>
      <c r="T169" s="88"/>
      <c r="U169" s="88"/>
      <c r="V169" s="88"/>
      <c r="W169" s="88"/>
      <c r="X169" s="88"/>
      <c r="Y169" s="88"/>
    </row>
    <row r="170" spans="1:25">
      <c r="A170" s="97">
        <v>0</v>
      </c>
      <c r="B170" s="88" t="s">
        <v>17</v>
      </c>
      <c r="C170" s="89">
        <v>50</v>
      </c>
      <c r="D170" s="90">
        <v>56.2</v>
      </c>
      <c r="E170" s="90">
        <v>57.6</v>
      </c>
      <c r="F170" s="90">
        <v>57.1</v>
      </c>
      <c r="G170" s="88"/>
      <c r="H170" s="90">
        <f>F170</f>
        <v>57.1</v>
      </c>
      <c r="I170" s="89">
        <v>2010</v>
      </c>
      <c r="K170" s="88" t="s">
        <v>17</v>
      </c>
      <c r="L170" s="89">
        <v>56</v>
      </c>
      <c r="M170" s="90">
        <v>59.6</v>
      </c>
      <c r="N170" s="90">
        <v>60.1</v>
      </c>
      <c r="O170" s="90">
        <v>59.1</v>
      </c>
      <c r="P170" s="88"/>
      <c r="Q170" s="90">
        <f>O170</f>
        <v>59.1</v>
      </c>
      <c r="S170" s="88" t="s">
        <v>17</v>
      </c>
      <c r="T170" s="89">
        <v>44</v>
      </c>
      <c r="U170" s="90">
        <v>52.9</v>
      </c>
      <c r="V170" s="90">
        <v>55.1</v>
      </c>
      <c r="W170" s="90">
        <v>54.7</v>
      </c>
      <c r="X170" s="88"/>
      <c r="Y170" s="90">
        <f>W170</f>
        <v>54.7</v>
      </c>
    </row>
    <row r="171" spans="1:25">
      <c r="A171" s="97">
        <v>0</v>
      </c>
      <c r="B171" s="88" t="s">
        <v>18</v>
      </c>
      <c r="C171" s="88"/>
      <c r="D171" s="90">
        <v>56.9</v>
      </c>
      <c r="E171" s="90">
        <v>57.3</v>
      </c>
      <c r="F171" s="90">
        <v>55.6</v>
      </c>
      <c r="G171" s="90">
        <v>56.5</v>
      </c>
      <c r="H171" s="90">
        <f>G171</f>
        <v>56.5</v>
      </c>
      <c r="I171" s="89">
        <v>2011</v>
      </c>
      <c r="K171" s="88" t="s">
        <v>18</v>
      </c>
      <c r="L171" s="88"/>
      <c r="M171" s="90">
        <v>61.7</v>
      </c>
      <c r="N171" s="90">
        <v>61.1</v>
      </c>
      <c r="O171" s="90">
        <v>58.6</v>
      </c>
      <c r="P171" s="90">
        <v>60.7</v>
      </c>
      <c r="Q171" s="90">
        <f>P171</f>
        <v>60.7</v>
      </c>
      <c r="S171" s="88" t="s">
        <v>18</v>
      </c>
      <c r="T171" s="88"/>
      <c r="U171" s="90">
        <v>52.3</v>
      </c>
      <c r="V171" s="90">
        <v>53.4</v>
      </c>
      <c r="W171" s="90">
        <v>52.2</v>
      </c>
      <c r="X171" s="90">
        <v>51.8</v>
      </c>
      <c r="Y171" s="90">
        <f>X171</f>
        <v>51.8</v>
      </c>
    </row>
    <row r="172" spans="1:25">
      <c r="A172" s="97">
        <v>0</v>
      </c>
      <c r="B172" s="88" t="s">
        <v>19</v>
      </c>
      <c r="C172" s="88"/>
      <c r="D172" s="88"/>
      <c r="E172" s="88"/>
      <c r="F172" s="88"/>
      <c r="G172" s="88"/>
      <c r="H172" s="88"/>
      <c r="I172" s="89"/>
      <c r="K172" s="88" t="s">
        <v>19</v>
      </c>
      <c r="L172" s="88"/>
      <c r="M172" s="88"/>
      <c r="N172" s="88"/>
      <c r="O172" s="88"/>
      <c r="P172" s="88"/>
      <c r="Q172" s="88"/>
      <c r="S172" s="88" t="s">
        <v>19</v>
      </c>
      <c r="T172" s="88"/>
      <c r="U172" s="88"/>
      <c r="V172" s="88"/>
      <c r="W172" s="88"/>
      <c r="X172" s="88"/>
      <c r="Y172" s="88"/>
    </row>
    <row r="173" spans="1:25">
      <c r="A173" s="97">
        <v>0</v>
      </c>
      <c r="B173" s="88" t="s">
        <v>20</v>
      </c>
      <c r="C173" s="88"/>
      <c r="D173" s="90">
        <v>55.6</v>
      </c>
      <c r="E173" s="90">
        <v>57.6</v>
      </c>
      <c r="F173" s="90">
        <v>56.8</v>
      </c>
      <c r="G173" s="88"/>
      <c r="H173" s="90">
        <f>F173</f>
        <v>56.8</v>
      </c>
      <c r="I173" s="89">
        <v>2010</v>
      </c>
      <c r="K173" s="88" t="s">
        <v>20</v>
      </c>
      <c r="L173" s="88"/>
      <c r="M173" s="90">
        <v>58.7</v>
      </c>
      <c r="N173" s="90">
        <v>60.2</v>
      </c>
      <c r="O173" s="90">
        <v>59</v>
      </c>
      <c r="P173" s="88"/>
      <c r="Q173" s="90">
        <f>O173</f>
        <v>59</v>
      </c>
      <c r="S173" s="88" t="s">
        <v>20</v>
      </c>
      <c r="T173" s="88"/>
      <c r="U173" s="90">
        <v>52.7</v>
      </c>
      <c r="V173" s="90">
        <v>55.3</v>
      </c>
      <c r="W173" s="90">
        <v>54.3</v>
      </c>
      <c r="X173" s="88"/>
      <c r="Y173" s="90">
        <f>W173</f>
        <v>54.3</v>
      </c>
    </row>
    <row r="174" spans="1:25">
      <c r="A174" s="97">
        <v>0</v>
      </c>
      <c r="B174" s="88" t="s">
        <v>21</v>
      </c>
      <c r="C174" s="88"/>
      <c r="D174" s="90">
        <v>55.6</v>
      </c>
      <c r="E174" s="90">
        <v>57.7</v>
      </c>
      <c r="F174" s="90">
        <v>56.8</v>
      </c>
      <c r="G174" s="88"/>
      <c r="H174" s="90">
        <f>F174</f>
        <v>56.8</v>
      </c>
      <c r="I174" s="89">
        <v>2010</v>
      </c>
      <c r="K174" s="88" t="s">
        <v>21</v>
      </c>
      <c r="L174" s="88"/>
      <c r="M174" s="90">
        <v>58.8</v>
      </c>
      <c r="N174" s="90">
        <v>60.2</v>
      </c>
      <c r="O174" s="90">
        <v>59</v>
      </c>
      <c r="P174" s="88"/>
      <c r="Q174" s="90">
        <f>O174</f>
        <v>59</v>
      </c>
      <c r="S174" s="88" t="s">
        <v>21</v>
      </c>
      <c r="T174" s="88"/>
      <c r="U174" s="90">
        <v>52.7</v>
      </c>
      <c r="V174" s="90">
        <v>55.3</v>
      </c>
      <c r="W174" s="90">
        <v>54.3</v>
      </c>
      <c r="X174" s="88"/>
      <c r="Y174" s="90">
        <f>W174</f>
        <v>54.3</v>
      </c>
    </row>
    <row r="175" spans="1:25">
      <c r="A175" s="97">
        <v>0</v>
      </c>
      <c r="B175" s="88" t="s">
        <v>22</v>
      </c>
      <c r="C175" s="88"/>
      <c r="D175" s="90">
        <v>55.6</v>
      </c>
      <c r="E175" s="90">
        <v>57.6</v>
      </c>
      <c r="F175" s="90">
        <v>56.8</v>
      </c>
      <c r="G175" s="88"/>
      <c r="H175" s="90">
        <f>F175</f>
        <v>56.8</v>
      </c>
      <c r="I175" s="89">
        <v>2010</v>
      </c>
      <c r="K175" s="88" t="s">
        <v>22</v>
      </c>
      <c r="L175" s="88"/>
      <c r="M175" s="90">
        <v>58.8</v>
      </c>
      <c r="N175" s="90">
        <v>60.2</v>
      </c>
      <c r="O175" s="90">
        <v>59</v>
      </c>
      <c r="P175" s="88"/>
      <c r="Q175" s="90">
        <f>O175</f>
        <v>59</v>
      </c>
      <c r="S175" s="88" t="s">
        <v>22</v>
      </c>
      <c r="T175" s="88"/>
      <c r="U175" s="90">
        <v>52.7</v>
      </c>
      <c r="V175" s="90">
        <v>55.3</v>
      </c>
      <c r="W175" s="90">
        <v>54.3</v>
      </c>
      <c r="X175" s="88"/>
      <c r="Y175" s="90">
        <f>W175</f>
        <v>54.3</v>
      </c>
    </row>
    <row r="176" spans="1:25">
      <c r="A176" s="97">
        <v>1</v>
      </c>
      <c r="B176" s="88" t="s">
        <v>23</v>
      </c>
      <c r="C176" s="89">
        <v>51</v>
      </c>
      <c r="D176" s="90">
        <v>47.7</v>
      </c>
      <c r="E176" s="90">
        <v>47.6</v>
      </c>
      <c r="F176" s="90">
        <v>46.1</v>
      </c>
      <c r="G176" s="88"/>
      <c r="H176" s="90">
        <f>F176</f>
        <v>46.1</v>
      </c>
      <c r="I176" s="89">
        <v>2010</v>
      </c>
      <c r="K176" s="88" t="s">
        <v>23</v>
      </c>
      <c r="L176" s="89">
        <v>61</v>
      </c>
      <c r="M176" s="90">
        <v>49.5</v>
      </c>
      <c r="N176" s="90">
        <v>50.2</v>
      </c>
      <c r="O176" s="90">
        <v>47</v>
      </c>
      <c r="P176" s="88"/>
      <c r="Q176" s="90">
        <f>O176</f>
        <v>47</v>
      </c>
      <c r="S176" s="88" t="s">
        <v>23</v>
      </c>
      <c r="T176" s="89">
        <v>44</v>
      </c>
      <c r="U176" s="90">
        <v>45.9</v>
      </c>
      <c r="V176" s="90">
        <v>44.7</v>
      </c>
      <c r="W176" s="90">
        <v>45.1</v>
      </c>
      <c r="X176" s="88"/>
      <c r="Y176" s="90">
        <f>W176</f>
        <v>45.1</v>
      </c>
    </row>
    <row r="177" spans="1:25">
      <c r="A177" s="97">
        <v>1</v>
      </c>
      <c r="B177" s="88" t="s">
        <v>24</v>
      </c>
      <c r="C177" s="88"/>
      <c r="D177" s="90">
        <v>64.3</v>
      </c>
      <c r="E177" s="90">
        <v>60.2</v>
      </c>
      <c r="F177" s="90">
        <v>58.3</v>
      </c>
      <c r="G177" s="90">
        <v>60.1</v>
      </c>
      <c r="H177" s="90">
        <f>G177</f>
        <v>60.1</v>
      </c>
      <c r="I177" s="89">
        <v>2011</v>
      </c>
      <c r="K177" s="88" t="s">
        <v>24</v>
      </c>
      <c r="L177" s="88"/>
      <c r="M177" s="90">
        <v>67.7</v>
      </c>
      <c r="N177" s="90">
        <v>66.400000000000006</v>
      </c>
      <c r="O177" s="90">
        <v>61.5</v>
      </c>
      <c r="P177" s="90">
        <v>65</v>
      </c>
      <c r="Q177" s="90">
        <f>P177</f>
        <v>65</v>
      </c>
      <c r="S177" s="88" t="s">
        <v>24</v>
      </c>
      <c r="T177" s="88"/>
      <c r="U177" s="90">
        <v>61.3</v>
      </c>
      <c r="V177" s="90">
        <v>54.6</v>
      </c>
      <c r="W177" s="90">
        <v>54.9</v>
      </c>
      <c r="X177" s="90">
        <v>54.2</v>
      </c>
      <c r="Y177" s="90">
        <f>X177</f>
        <v>54.2</v>
      </c>
    </row>
    <row r="178" spans="1:25">
      <c r="A178" s="97">
        <v>1</v>
      </c>
      <c r="B178" s="88" t="s">
        <v>25</v>
      </c>
      <c r="C178" s="88"/>
      <c r="D178" s="90">
        <v>62</v>
      </c>
      <c r="E178" s="90">
        <v>61.7</v>
      </c>
      <c r="F178" s="90">
        <v>53.8</v>
      </c>
      <c r="G178" s="90">
        <v>57.1</v>
      </c>
      <c r="H178" s="90">
        <f>G178</f>
        <v>57.1</v>
      </c>
      <c r="I178" s="89">
        <v>2011</v>
      </c>
      <c r="K178" s="88" t="s">
        <v>25</v>
      </c>
      <c r="L178" s="88"/>
      <c r="M178" s="90">
        <v>65.599999999999994</v>
      </c>
      <c r="N178" s="90">
        <v>63.1</v>
      </c>
      <c r="O178" s="90">
        <v>54.8</v>
      </c>
      <c r="P178" s="90">
        <v>57.8</v>
      </c>
      <c r="Q178" s="90">
        <f>P178</f>
        <v>57.8</v>
      </c>
      <c r="S178" s="88" t="s">
        <v>25</v>
      </c>
      <c r="T178" s="88"/>
      <c r="U178" s="90">
        <v>58.8</v>
      </c>
      <c r="V178" s="90">
        <v>60.5</v>
      </c>
      <c r="W178" s="90">
        <v>52.9</v>
      </c>
      <c r="X178" s="90">
        <v>56.6</v>
      </c>
      <c r="Y178" s="90">
        <f>X178</f>
        <v>56.6</v>
      </c>
    </row>
    <row r="179" spans="1:25">
      <c r="A179" s="97">
        <v>1</v>
      </c>
      <c r="B179" s="88" t="s">
        <v>26</v>
      </c>
      <c r="C179" s="88"/>
      <c r="D179" s="90">
        <v>44.4</v>
      </c>
      <c r="E179" s="90">
        <v>55.4</v>
      </c>
      <c r="F179" s="90">
        <v>58.8</v>
      </c>
      <c r="G179" s="88"/>
      <c r="H179" s="90">
        <f>F179</f>
        <v>58.8</v>
      </c>
      <c r="I179" s="89">
        <v>2010</v>
      </c>
      <c r="K179" s="88" t="s">
        <v>26</v>
      </c>
      <c r="L179" s="88"/>
      <c r="M179" s="90">
        <v>52.4</v>
      </c>
      <c r="N179" s="90">
        <v>62.3</v>
      </c>
      <c r="O179" s="90">
        <v>64.8</v>
      </c>
      <c r="P179" s="88"/>
      <c r="Q179" s="90">
        <f>O179</f>
        <v>64.8</v>
      </c>
      <c r="S179" s="88" t="s">
        <v>26</v>
      </c>
      <c r="T179" s="88"/>
      <c r="U179" s="90">
        <v>38.6</v>
      </c>
      <c r="V179" s="90">
        <v>48.3</v>
      </c>
      <c r="W179" s="90">
        <v>52.8</v>
      </c>
      <c r="X179" s="88"/>
      <c r="Y179" s="90">
        <f>W179</f>
        <v>52.8</v>
      </c>
    </row>
    <row r="180" spans="1:25">
      <c r="A180" s="97">
        <v>1</v>
      </c>
      <c r="B180" s="88" t="s">
        <v>27</v>
      </c>
      <c r="C180" s="89">
        <v>48</v>
      </c>
      <c r="D180" s="90">
        <v>66.8</v>
      </c>
      <c r="E180" s="90">
        <v>74.099999999999994</v>
      </c>
      <c r="F180" s="90">
        <v>78.3</v>
      </c>
      <c r="G180" s="90">
        <v>74.900000000000006</v>
      </c>
      <c r="H180" s="90">
        <f>G180</f>
        <v>74.900000000000006</v>
      </c>
      <c r="I180" s="89">
        <v>2011</v>
      </c>
      <c r="K180" s="88" t="s">
        <v>27</v>
      </c>
      <c r="L180" s="89">
        <v>59</v>
      </c>
      <c r="M180" s="90">
        <v>66.400000000000006</v>
      </c>
      <c r="N180" s="90">
        <v>74.7</v>
      </c>
      <c r="O180" s="90">
        <v>77.7</v>
      </c>
      <c r="P180" s="90">
        <v>76.900000000000006</v>
      </c>
      <c r="Q180" s="90">
        <f>P180</f>
        <v>76.900000000000006</v>
      </c>
      <c r="S180" s="88" t="s">
        <v>27</v>
      </c>
      <c r="T180" s="89">
        <v>34</v>
      </c>
      <c r="U180" s="90">
        <v>67.2</v>
      </c>
      <c r="V180" s="90">
        <v>73.400000000000006</v>
      </c>
      <c r="W180" s="90">
        <v>78.900000000000006</v>
      </c>
      <c r="X180" s="90">
        <v>72.7</v>
      </c>
      <c r="Y180" s="90">
        <f>X180</f>
        <v>72.7</v>
      </c>
    </row>
    <row r="181" spans="1:25">
      <c r="A181" s="97">
        <v>1</v>
      </c>
      <c r="B181" s="88" t="s">
        <v>28</v>
      </c>
      <c r="C181" s="88"/>
      <c r="D181" s="90">
        <v>74.2</v>
      </c>
      <c r="E181" s="90">
        <v>63.2</v>
      </c>
      <c r="F181" s="90">
        <v>55.4</v>
      </c>
      <c r="G181" s="90">
        <v>62.2</v>
      </c>
      <c r="H181" s="90">
        <f>G181</f>
        <v>62.2</v>
      </c>
      <c r="I181" s="89">
        <v>2011</v>
      </c>
      <c r="K181" s="88" t="s">
        <v>28</v>
      </c>
      <c r="L181" s="88"/>
      <c r="M181" s="90">
        <v>75.8</v>
      </c>
      <c r="N181" s="90">
        <v>64.900000000000006</v>
      </c>
      <c r="O181" s="90">
        <v>58.7</v>
      </c>
      <c r="P181" s="90">
        <v>65.3</v>
      </c>
      <c r="Q181" s="90">
        <f>P181</f>
        <v>65.3</v>
      </c>
      <c r="S181" s="88" t="s">
        <v>28</v>
      </c>
      <c r="T181" s="88"/>
      <c r="U181" s="90">
        <v>68.5</v>
      </c>
      <c r="V181" s="90">
        <v>57.8</v>
      </c>
      <c r="W181" s="90">
        <v>49.6</v>
      </c>
      <c r="X181" s="90">
        <v>57.6</v>
      </c>
      <c r="Y181" s="90">
        <f>X181</f>
        <v>57.6</v>
      </c>
    </row>
    <row r="182" spans="1:25">
      <c r="A182" s="97">
        <v>1</v>
      </c>
      <c r="B182" s="88" t="s">
        <v>29</v>
      </c>
      <c r="C182" s="89">
        <v>57</v>
      </c>
      <c r="D182" s="90">
        <v>47.9</v>
      </c>
      <c r="E182" s="90">
        <v>47</v>
      </c>
      <c r="F182" s="90">
        <v>40.299999999999997</v>
      </c>
      <c r="G182" s="88"/>
      <c r="H182" s="90">
        <f>F182</f>
        <v>40.299999999999997</v>
      </c>
      <c r="I182" s="89">
        <v>2010</v>
      </c>
      <c r="K182" s="88" t="s">
        <v>29</v>
      </c>
      <c r="L182" s="89">
        <v>59</v>
      </c>
      <c r="M182" s="90">
        <v>48.5</v>
      </c>
      <c r="N182" s="90">
        <v>46.2</v>
      </c>
      <c r="O182" s="90">
        <v>40.200000000000003</v>
      </c>
      <c r="P182" s="88"/>
      <c r="Q182" s="90">
        <f>O182</f>
        <v>40.200000000000003</v>
      </c>
      <c r="S182" s="88" t="s">
        <v>29</v>
      </c>
      <c r="T182" s="89">
        <v>49</v>
      </c>
      <c r="U182" s="90">
        <v>46.4</v>
      </c>
      <c r="V182" s="90">
        <v>48.9</v>
      </c>
      <c r="W182" s="90">
        <v>40.6</v>
      </c>
      <c r="X182" s="88"/>
      <c r="Y182" s="90">
        <f>W182</f>
        <v>40.6</v>
      </c>
    </row>
    <row r="183" spans="1:25">
      <c r="A183" s="97">
        <v>1</v>
      </c>
      <c r="B183" s="88" t="s">
        <v>30</v>
      </c>
      <c r="C183" s="89">
        <v>44</v>
      </c>
      <c r="D183" s="90">
        <v>47.7</v>
      </c>
      <c r="E183" s="90">
        <v>45.5</v>
      </c>
      <c r="F183" s="90">
        <v>51.4</v>
      </c>
      <c r="G183" s="88"/>
      <c r="H183" s="90">
        <f>F183</f>
        <v>51.4</v>
      </c>
      <c r="I183" s="89">
        <v>2010</v>
      </c>
      <c r="K183" s="88" t="s">
        <v>30</v>
      </c>
      <c r="L183" s="89">
        <v>49</v>
      </c>
      <c r="M183" s="90">
        <v>51.8</v>
      </c>
      <c r="N183" s="90">
        <v>41.5</v>
      </c>
      <c r="O183" s="90">
        <v>49.9</v>
      </c>
      <c r="P183" s="88"/>
      <c r="Q183" s="90">
        <f>O183</f>
        <v>49.9</v>
      </c>
      <c r="S183" s="88" t="s">
        <v>30</v>
      </c>
      <c r="T183" s="89">
        <v>40</v>
      </c>
      <c r="U183" s="90">
        <v>45.1</v>
      </c>
      <c r="V183" s="90">
        <v>48.2</v>
      </c>
      <c r="W183" s="90">
        <v>52.8</v>
      </c>
      <c r="X183" s="88"/>
      <c r="Y183" s="90">
        <f>W183</f>
        <v>52.8</v>
      </c>
    </row>
    <row r="184" spans="1:25">
      <c r="A184" s="97">
        <v>1</v>
      </c>
      <c r="B184" s="88" t="s">
        <v>31</v>
      </c>
      <c r="C184" s="89">
        <v>50</v>
      </c>
      <c r="D184" s="90">
        <v>48.1</v>
      </c>
      <c r="E184" s="90">
        <v>50.1</v>
      </c>
      <c r="F184" s="90">
        <v>49.9</v>
      </c>
      <c r="G184" s="90">
        <v>51.8</v>
      </c>
      <c r="H184" s="90">
        <f>G184</f>
        <v>51.8</v>
      </c>
      <c r="I184" s="89">
        <v>2011</v>
      </c>
      <c r="K184" s="88" t="s">
        <v>31</v>
      </c>
      <c r="L184" s="89">
        <v>58</v>
      </c>
      <c r="M184" s="90">
        <v>56.5</v>
      </c>
      <c r="N184" s="90">
        <v>55.2</v>
      </c>
      <c r="O184" s="90">
        <v>51.9</v>
      </c>
      <c r="P184" s="90">
        <v>57.2</v>
      </c>
      <c r="Q184" s="90">
        <f>P184</f>
        <v>57.2</v>
      </c>
      <c r="S184" s="88" t="s">
        <v>31</v>
      </c>
      <c r="T184" s="89">
        <v>44</v>
      </c>
      <c r="U184" s="90">
        <v>42.1</v>
      </c>
      <c r="V184" s="90">
        <v>45.8</v>
      </c>
      <c r="W184" s="90">
        <v>47.7</v>
      </c>
      <c r="X184" s="90">
        <v>46.2</v>
      </c>
      <c r="Y184" s="90">
        <f>X184</f>
        <v>46.2</v>
      </c>
    </row>
    <row r="185" spans="1:25">
      <c r="A185" s="97">
        <v>1</v>
      </c>
      <c r="B185" s="88" t="s">
        <v>32</v>
      </c>
      <c r="C185" s="89">
        <v>46</v>
      </c>
      <c r="D185" s="90">
        <v>50.9</v>
      </c>
      <c r="E185" s="90">
        <v>53.5</v>
      </c>
      <c r="F185" s="90">
        <v>48.5</v>
      </c>
      <c r="G185" s="88"/>
      <c r="H185" s="90">
        <f>F185</f>
        <v>48.5</v>
      </c>
      <c r="I185" s="89">
        <v>2010</v>
      </c>
      <c r="K185" s="88" t="s">
        <v>32</v>
      </c>
      <c r="L185" s="89">
        <v>48</v>
      </c>
      <c r="M185" s="90">
        <v>54.9</v>
      </c>
      <c r="N185" s="90">
        <v>55.4</v>
      </c>
      <c r="O185" s="90">
        <v>53.2</v>
      </c>
      <c r="P185" s="88"/>
      <c r="Q185" s="90">
        <f>O185</f>
        <v>53.2</v>
      </c>
      <c r="S185" s="88" t="s">
        <v>32</v>
      </c>
      <c r="T185" s="89">
        <v>44</v>
      </c>
      <c r="U185" s="90">
        <v>47</v>
      </c>
      <c r="V185" s="90">
        <v>51.8</v>
      </c>
      <c r="W185" s="90">
        <v>42.9</v>
      </c>
      <c r="X185" s="88"/>
      <c r="Y185" s="90">
        <f>W185</f>
        <v>42.9</v>
      </c>
    </row>
    <row r="186" spans="1:25">
      <c r="A186" s="97">
        <v>1</v>
      </c>
      <c r="B186" s="88" t="s">
        <v>33</v>
      </c>
      <c r="C186" s="89">
        <v>60</v>
      </c>
      <c r="D186" s="90">
        <v>53.8</v>
      </c>
      <c r="E186" s="90">
        <v>53.6</v>
      </c>
      <c r="F186" s="90">
        <v>54.1</v>
      </c>
      <c r="G186" s="88"/>
      <c r="H186" s="90">
        <f>F186</f>
        <v>54.1</v>
      </c>
      <c r="I186" s="89">
        <v>2010</v>
      </c>
      <c r="K186" s="88" t="s">
        <v>33</v>
      </c>
      <c r="L186" s="89">
        <v>64</v>
      </c>
      <c r="M186" s="90">
        <v>57.6</v>
      </c>
      <c r="N186" s="90">
        <v>56.5</v>
      </c>
      <c r="O186" s="90">
        <v>58.6</v>
      </c>
      <c r="P186" s="88"/>
      <c r="Q186" s="90">
        <f>O186</f>
        <v>58.6</v>
      </c>
      <c r="S186" s="88" t="s">
        <v>33</v>
      </c>
      <c r="T186" s="89">
        <v>56</v>
      </c>
      <c r="U186" s="90">
        <v>50.3</v>
      </c>
      <c r="V186" s="90">
        <v>51.1</v>
      </c>
      <c r="W186" s="90">
        <v>48.6</v>
      </c>
      <c r="X186" s="88"/>
      <c r="Y186" s="90">
        <f>W186</f>
        <v>48.6</v>
      </c>
    </row>
    <row r="187" spans="1:25">
      <c r="A187" s="97">
        <v>1</v>
      </c>
      <c r="B187" s="88" t="s">
        <v>34</v>
      </c>
      <c r="C187" s="88"/>
      <c r="D187" s="90">
        <v>36.1</v>
      </c>
      <c r="E187" s="90">
        <v>53</v>
      </c>
      <c r="F187" s="90">
        <v>49.8</v>
      </c>
      <c r="G187" s="88"/>
      <c r="H187" s="90">
        <f>F187</f>
        <v>49.8</v>
      </c>
      <c r="I187" s="89">
        <v>2010</v>
      </c>
      <c r="K187" s="88" t="s">
        <v>34</v>
      </c>
      <c r="L187" s="88"/>
      <c r="M187" s="90">
        <v>46.3</v>
      </c>
      <c r="N187" s="90">
        <v>47.6</v>
      </c>
      <c r="O187" s="90">
        <v>53.2</v>
      </c>
      <c r="P187" s="88"/>
      <c r="Q187" s="90">
        <f>O187</f>
        <v>53.2</v>
      </c>
      <c r="S187" s="88" t="s">
        <v>34</v>
      </c>
      <c r="T187" s="88"/>
      <c r="U187" s="90">
        <v>29.7</v>
      </c>
      <c r="V187" s="90">
        <v>57.5</v>
      </c>
      <c r="W187" s="90">
        <v>46</v>
      </c>
      <c r="X187" s="88"/>
      <c r="Y187" s="90">
        <f>W187</f>
        <v>46</v>
      </c>
    </row>
    <row r="188" spans="1:25">
      <c r="A188" s="97">
        <v>1</v>
      </c>
      <c r="B188" s="88" t="s">
        <v>35</v>
      </c>
      <c r="C188" s="88"/>
      <c r="D188" s="90">
        <v>64.5</v>
      </c>
      <c r="E188" s="90">
        <v>62.1</v>
      </c>
      <c r="F188" s="90">
        <v>56.8</v>
      </c>
      <c r="G188" s="90">
        <v>58.9</v>
      </c>
      <c r="H188" s="90">
        <f>G188</f>
        <v>58.9</v>
      </c>
      <c r="I188" s="89">
        <v>2011</v>
      </c>
      <c r="K188" s="88" t="s">
        <v>35</v>
      </c>
      <c r="L188" s="88"/>
      <c r="M188" s="90">
        <v>67.8</v>
      </c>
      <c r="N188" s="90">
        <v>64.7</v>
      </c>
      <c r="O188" s="90">
        <v>57</v>
      </c>
      <c r="P188" s="90">
        <v>60</v>
      </c>
      <c r="Q188" s="90">
        <f>P188</f>
        <v>60</v>
      </c>
      <c r="S188" s="88" t="s">
        <v>35</v>
      </c>
      <c r="T188" s="88"/>
      <c r="U188" s="90">
        <v>60.5</v>
      </c>
      <c r="V188" s="90">
        <v>58.9</v>
      </c>
      <c r="W188" s="90">
        <v>56.5</v>
      </c>
      <c r="X188" s="90">
        <v>57.4</v>
      </c>
      <c r="Y188" s="90">
        <f>X188</f>
        <v>57.4</v>
      </c>
    </row>
    <row r="189" spans="1:25">
      <c r="A189" s="97">
        <v>1</v>
      </c>
      <c r="B189" s="88" t="s">
        <v>36</v>
      </c>
      <c r="C189" s="88"/>
      <c r="D189" s="90">
        <v>58.5</v>
      </c>
      <c r="E189" s="90">
        <v>61.5</v>
      </c>
      <c r="F189" s="90">
        <v>63.7</v>
      </c>
      <c r="G189" s="90">
        <v>61.4</v>
      </c>
      <c r="H189" s="90">
        <f>G189</f>
        <v>61.4</v>
      </c>
      <c r="I189" s="89">
        <v>2011</v>
      </c>
      <c r="K189" s="88" t="s">
        <v>36</v>
      </c>
      <c r="L189" s="88"/>
      <c r="M189" s="90">
        <v>59.1</v>
      </c>
      <c r="N189" s="90">
        <v>65.099999999999994</v>
      </c>
      <c r="O189" s="90">
        <v>64.599999999999994</v>
      </c>
      <c r="P189" s="90">
        <v>59.6</v>
      </c>
      <c r="Q189" s="90">
        <f>P189</f>
        <v>59.6</v>
      </c>
      <c r="S189" s="88" t="s">
        <v>36</v>
      </c>
      <c r="T189" s="88"/>
      <c r="U189" s="90">
        <v>57.9</v>
      </c>
      <c r="V189" s="90">
        <v>55.3</v>
      </c>
      <c r="W189" s="90">
        <v>62</v>
      </c>
      <c r="X189" s="90">
        <v>63.7</v>
      </c>
      <c r="Y189" s="90">
        <f>X189</f>
        <v>63.7</v>
      </c>
    </row>
    <row r="190" spans="1:25">
      <c r="A190" s="97">
        <v>1</v>
      </c>
      <c r="B190" s="88" t="s">
        <v>37</v>
      </c>
      <c r="C190" s="89">
        <v>59</v>
      </c>
      <c r="D190" s="90">
        <v>62</v>
      </c>
      <c r="E190" s="90">
        <v>66.599999999999994</v>
      </c>
      <c r="F190" s="90">
        <v>57.5</v>
      </c>
      <c r="G190" s="88"/>
      <c r="H190" s="90">
        <f>F190</f>
        <v>57.5</v>
      </c>
      <c r="I190" s="89">
        <v>2010</v>
      </c>
      <c r="K190" s="88" t="s">
        <v>37</v>
      </c>
      <c r="L190" s="89">
        <v>65</v>
      </c>
      <c r="M190" s="90">
        <v>53.7</v>
      </c>
      <c r="N190" s="90">
        <v>55.5</v>
      </c>
      <c r="O190" s="90">
        <v>57.6</v>
      </c>
      <c r="P190" s="88"/>
      <c r="Q190" s="90">
        <f>O190</f>
        <v>57.6</v>
      </c>
      <c r="S190" s="88" t="s">
        <v>37</v>
      </c>
      <c r="T190" s="89"/>
      <c r="U190" s="90">
        <v>72.099999999999994</v>
      </c>
      <c r="V190" s="90">
        <v>77.599999999999994</v>
      </c>
      <c r="W190" s="90">
        <v>57.4</v>
      </c>
      <c r="X190" s="88"/>
      <c r="Y190" s="90">
        <f>W190</f>
        <v>57.4</v>
      </c>
    </row>
    <row r="191" spans="1:25">
      <c r="A191" s="97">
        <v>1</v>
      </c>
      <c r="B191" s="88" t="s">
        <v>38</v>
      </c>
      <c r="C191" s="88"/>
      <c r="D191" s="90">
        <v>63.2</v>
      </c>
      <c r="E191" s="90">
        <v>60.7</v>
      </c>
      <c r="F191" s="90">
        <v>56.8</v>
      </c>
      <c r="G191" s="90">
        <v>59.9</v>
      </c>
      <c r="H191" s="90">
        <f>G191</f>
        <v>59.9</v>
      </c>
      <c r="I191" s="89">
        <v>2011</v>
      </c>
      <c r="K191" s="88" t="s">
        <v>38</v>
      </c>
      <c r="L191" s="88"/>
      <c r="M191" s="90">
        <v>63.7</v>
      </c>
      <c r="N191" s="90">
        <v>61</v>
      </c>
      <c r="O191" s="90">
        <v>57.3</v>
      </c>
      <c r="P191" s="90">
        <v>62.3</v>
      </c>
      <c r="Q191" s="90">
        <f>P191</f>
        <v>62.3</v>
      </c>
      <c r="S191" s="88" t="s">
        <v>38</v>
      </c>
      <c r="T191" s="88"/>
      <c r="U191" s="90">
        <v>62.6</v>
      </c>
      <c r="V191" s="90">
        <v>60.3</v>
      </c>
      <c r="W191" s="90">
        <v>56.1</v>
      </c>
      <c r="X191" s="90">
        <v>56.9</v>
      </c>
      <c r="Y191" s="90">
        <f>X191</f>
        <v>56.9</v>
      </c>
    </row>
    <row r="192" spans="1:25">
      <c r="A192" s="97">
        <v>1</v>
      </c>
      <c r="B192" s="88" t="s">
        <v>39</v>
      </c>
      <c r="C192" s="88"/>
      <c r="D192" s="90">
        <v>39.5</v>
      </c>
      <c r="E192" s="90">
        <v>43.6</v>
      </c>
      <c r="F192" s="90">
        <v>52.3</v>
      </c>
      <c r="G192" s="88"/>
      <c r="H192" s="90">
        <f>F192</f>
        <v>52.3</v>
      </c>
      <c r="I192" s="89">
        <v>2010</v>
      </c>
      <c r="K192" s="88" t="s">
        <v>39</v>
      </c>
      <c r="L192" s="88"/>
      <c r="M192" s="90">
        <v>45.5</v>
      </c>
      <c r="N192" s="90">
        <v>44.5</v>
      </c>
      <c r="O192" s="90">
        <v>50.5</v>
      </c>
      <c r="P192" s="88"/>
      <c r="Q192" s="90">
        <f>O192</f>
        <v>50.5</v>
      </c>
      <c r="S192" s="88" t="s">
        <v>39</v>
      </c>
      <c r="T192" s="88"/>
      <c r="U192" s="90">
        <v>25.6</v>
      </c>
      <c r="V192" s="90">
        <v>41.3</v>
      </c>
      <c r="W192" s="90">
        <v>56.6</v>
      </c>
      <c r="X192" s="88"/>
      <c r="Y192" s="90">
        <f>W192</f>
        <v>56.6</v>
      </c>
    </row>
    <row r="193" spans="1:25">
      <c r="A193" s="97">
        <v>1</v>
      </c>
      <c r="B193" s="88" t="s">
        <v>40</v>
      </c>
      <c r="C193" s="88"/>
      <c r="D193" s="90">
        <v>58.2</v>
      </c>
      <c r="E193" s="90">
        <v>66.2</v>
      </c>
      <c r="F193" s="90">
        <v>65.400000000000006</v>
      </c>
      <c r="G193" s="88"/>
      <c r="H193" s="90">
        <f>F193</f>
        <v>65.400000000000006</v>
      </c>
      <c r="I193" s="89">
        <v>2010</v>
      </c>
      <c r="K193" s="88" t="s">
        <v>40</v>
      </c>
      <c r="L193" s="88"/>
      <c r="M193" s="90">
        <v>52.3</v>
      </c>
      <c r="N193" s="90">
        <v>60.7</v>
      </c>
      <c r="O193" s="90">
        <v>61.5</v>
      </c>
      <c r="P193" s="88"/>
      <c r="Q193" s="90">
        <f>O193</f>
        <v>61.5</v>
      </c>
      <c r="S193" s="88" t="s">
        <v>40</v>
      </c>
      <c r="T193" s="88"/>
      <c r="U193" s="90">
        <v>63.9</v>
      </c>
      <c r="V193" s="90">
        <v>71.099999999999994</v>
      </c>
      <c r="W193" s="90">
        <v>69.3</v>
      </c>
      <c r="X193" s="88"/>
      <c r="Y193" s="90">
        <f>W193</f>
        <v>69.3</v>
      </c>
    </row>
    <row r="194" spans="1:25">
      <c r="A194" s="97">
        <v>1</v>
      </c>
      <c r="B194" s="88" t="s">
        <v>41</v>
      </c>
      <c r="C194" s="89">
        <v>41</v>
      </c>
      <c r="D194" s="90">
        <v>58.8</v>
      </c>
      <c r="E194" s="90">
        <v>50.6</v>
      </c>
      <c r="F194" s="90">
        <v>51.6</v>
      </c>
      <c r="G194" s="90">
        <v>55.5</v>
      </c>
      <c r="H194" s="90">
        <f>G194</f>
        <v>55.5</v>
      </c>
      <c r="I194" s="89">
        <v>2011</v>
      </c>
      <c r="K194" s="88" t="s">
        <v>41</v>
      </c>
      <c r="L194" s="89">
        <v>39</v>
      </c>
      <c r="M194" s="90">
        <v>67.2</v>
      </c>
      <c r="N194" s="90">
        <v>56.5</v>
      </c>
      <c r="O194" s="90">
        <v>57.2</v>
      </c>
      <c r="P194" s="90">
        <v>61.2</v>
      </c>
      <c r="Q194" s="90">
        <f>P194</f>
        <v>61.2</v>
      </c>
      <c r="S194" s="88" t="s">
        <v>41</v>
      </c>
      <c r="T194" s="89">
        <v>44</v>
      </c>
      <c r="U194" s="90">
        <v>48.4</v>
      </c>
      <c r="V194" s="90">
        <v>45.7</v>
      </c>
      <c r="W194" s="90">
        <v>46.5</v>
      </c>
      <c r="X194" s="90">
        <v>49.3</v>
      </c>
      <c r="Y194" s="90">
        <f>X194</f>
        <v>49.3</v>
      </c>
    </row>
    <row r="195" spans="1:25">
      <c r="A195" s="97">
        <v>1</v>
      </c>
      <c r="B195" s="88" t="s">
        <v>42</v>
      </c>
      <c r="C195" s="88"/>
      <c r="D195" s="90">
        <v>50.5</v>
      </c>
      <c r="E195" s="90">
        <v>52.8</v>
      </c>
      <c r="F195" s="90">
        <v>55.1</v>
      </c>
      <c r="G195" s="90">
        <v>54.4</v>
      </c>
      <c r="H195" s="90">
        <f>G195</f>
        <v>54.4</v>
      </c>
      <c r="I195" s="89">
        <v>2011</v>
      </c>
      <c r="K195" s="88" t="s">
        <v>42</v>
      </c>
      <c r="L195" s="88"/>
      <c r="M195" s="90">
        <v>56.3</v>
      </c>
      <c r="N195" s="90">
        <v>59.1</v>
      </c>
      <c r="O195" s="90">
        <v>59.4</v>
      </c>
      <c r="P195" s="90">
        <v>60.1</v>
      </c>
      <c r="Q195" s="90">
        <f>P195</f>
        <v>60.1</v>
      </c>
      <c r="S195" s="88" t="s">
        <v>42</v>
      </c>
      <c r="T195" s="88"/>
      <c r="U195" s="90">
        <v>46.1</v>
      </c>
      <c r="V195" s="90">
        <v>47.7</v>
      </c>
      <c r="W195" s="90">
        <v>51.1</v>
      </c>
      <c r="X195" s="90">
        <v>49.2</v>
      </c>
      <c r="Y195" s="90">
        <f>X195</f>
        <v>49.2</v>
      </c>
    </row>
    <row r="196" spans="1:25">
      <c r="A196" s="97">
        <v>1</v>
      </c>
      <c r="B196" s="88" t="s">
        <v>43</v>
      </c>
      <c r="C196" s="89">
        <v>30</v>
      </c>
      <c r="D196" s="90">
        <v>45.6</v>
      </c>
      <c r="E196" s="90">
        <v>45.6</v>
      </c>
      <c r="F196" s="90">
        <v>47.9</v>
      </c>
      <c r="G196" s="88"/>
      <c r="H196" s="90">
        <f>F196</f>
        <v>47.9</v>
      </c>
      <c r="I196" s="89">
        <v>2010</v>
      </c>
      <c r="K196" s="88" t="s">
        <v>43</v>
      </c>
      <c r="L196" s="89">
        <v>37</v>
      </c>
      <c r="M196" s="90">
        <v>48.2</v>
      </c>
      <c r="N196" s="90">
        <v>50.3</v>
      </c>
      <c r="O196" s="90">
        <v>53.3</v>
      </c>
      <c r="P196" s="88"/>
      <c r="Q196" s="90">
        <f>O196</f>
        <v>53.3</v>
      </c>
      <c r="S196" s="88" t="s">
        <v>43</v>
      </c>
      <c r="T196" s="89">
        <v>24</v>
      </c>
      <c r="U196" s="90">
        <v>43.1</v>
      </c>
      <c r="V196" s="90">
        <v>41.8</v>
      </c>
      <c r="W196" s="90">
        <v>42.3</v>
      </c>
      <c r="X196" s="88"/>
      <c r="Y196" s="90">
        <f>W196</f>
        <v>42.3</v>
      </c>
    </row>
    <row r="197" spans="1:25">
      <c r="A197" s="97">
        <v>1</v>
      </c>
      <c r="B197" s="88" t="s">
        <v>44</v>
      </c>
      <c r="C197" s="88"/>
      <c r="D197" s="90">
        <v>55.6</v>
      </c>
      <c r="E197" s="90">
        <v>55.1</v>
      </c>
      <c r="F197" s="90">
        <v>53</v>
      </c>
      <c r="G197" s="90">
        <v>54.6</v>
      </c>
      <c r="H197" s="90">
        <f>G197</f>
        <v>54.6</v>
      </c>
      <c r="I197" s="89">
        <v>2011</v>
      </c>
      <c r="K197" s="88" t="s">
        <v>44</v>
      </c>
      <c r="L197" s="88"/>
      <c r="M197" s="90">
        <v>62.9</v>
      </c>
      <c r="N197" s="90">
        <v>55.7</v>
      </c>
      <c r="O197" s="90">
        <v>58.1</v>
      </c>
      <c r="P197" s="90">
        <v>63.3</v>
      </c>
      <c r="Q197" s="90">
        <f>P197</f>
        <v>63.3</v>
      </c>
      <c r="S197" s="88" t="s">
        <v>44</v>
      </c>
      <c r="T197" s="88"/>
      <c r="U197" s="90">
        <v>38.1</v>
      </c>
      <c r="V197" s="90">
        <v>53.6</v>
      </c>
      <c r="W197" s="90">
        <v>41.8</v>
      </c>
      <c r="X197" s="90">
        <v>35.799999999999997</v>
      </c>
      <c r="Y197" s="90">
        <f>X197</f>
        <v>35.799999999999997</v>
      </c>
    </row>
    <row r="198" spans="1:25">
      <c r="A198" s="97">
        <v>1</v>
      </c>
      <c r="B198" s="88" t="s">
        <v>45</v>
      </c>
      <c r="C198" s="88"/>
      <c r="D198" s="90">
        <v>49.2</v>
      </c>
      <c r="E198" s="90">
        <v>55.3</v>
      </c>
      <c r="F198" s="90">
        <v>55.9</v>
      </c>
      <c r="G198" s="90">
        <v>54.7</v>
      </c>
      <c r="H198" s="90">
        <f>G198</f>
        <v>54.7</v>
      </c>
      <c r="I198" s="89">
        <v>2011</v>
      </c>
      <c r="K198" s="88" t="s">
        <v>45</v>
      </c>
      <c r="L198" s="88"/>
      <c r="M198" s="90">
        <v>49</v>
      </c>
      <c r="N198" s="90">
        <v>55.5</v>
      </c>
      <c r="O198" s="90">
        <v>56.8</v>
      </c>
      <c r="P198" s="90">
        <v>55.4</v>
      </c>
      <c r="Q198" s="90">
        <f>P198</f>
        <v>55.4</v>
      </c>
      <c r="S198" s="88" t="s">
        <v>45</v>
      </c>
      <c r="T198" s="88"/>
      <c r="U198" s="90">
        <v>49.4</v>
      </c>
      <c r="V198" s="90">
        <v>55.2</v>
      </c>
      <c r="W198" s="90">
        <v>55</v>
      </c>
      <c r="X198" s="90">
        <v>54.1</v>
      </c>
      <c r="Y198" s="90">
        <f>X198</f>
        <v>54.1</v>
      </c>
    </row>
    <row r="199" spans="1:25">
      <c r="A199" s="97">
        <v>1</v>
      </c>
      <c r="B199" s="88" t="s">
        <v>46</v>
      </c>
      <c r="C199" s="88"/>
      <c r="D199" s="90">
        <v>54.1</v>
      </c>
      <c r="E199" s="90">
        <v>56</v>
      </c>
      <c r="F199" s="90">
        <v>51.9</v>
      </c>
      <c r="G199" s="88"/>
      <c r="H199" s="90">
        <f>F199</f>
        <v>51.9</v>
      </c>
      <c r="I199" s="89">
        <v>2010</v>
      </c>
      <c r="K199" s="88" t="s">
        <v>46</v>
      </c>
      <c r="L199" s="88"/>
      <c r="M199" s="90">
        <v>59.9</v>
      </c>
      <c r="N199" s="90">
        <v>62.9</v>
      </c>
      <c r="O199" s="90">
        <v>55.1</v>
      </c>
      <c r="P199" s="88"/>
      <c r="Q199" s="90">
        <f>O199</f>
        <v>55.1</v>
      </c>
      <c r="S199" s="88" t="s">
        <v>46</v>
      </c>
      <c r="T199" s="88"/>
      <c r="U199" s="90">
        <v>49.8</v>
      </c>
      <c r="V199" s="90">
        <v>49.6</v>
      </c>
      <c r="W199" s="90">
        <v>48.4</v>
      </c>
      <c r="X199" s="88"/>
      <c r="Y199" s="90">
        <f>W199</f>
        <v>48.4</v>
      </c>
    </row>
    <row r="200" spans="1:25">
      <c r="A200" s="97">
        <v>1</v>
      </c>
      <c r="B200" s="88" t="s">
        <v>47</v>
      </c>
      <c r="C200" s="89">
        <v>39</v>
      </c>
      <c r="D200" s="90">
        <v>57</v>
      </c>
      <c r="E200" s="90">
        <v>63.2</v>
      </c>
      <c r="F200" s="90">
        <v>59.1</v>
      </c>
      <c r="G200" s="90">
        <v>54.3</v>
      </c>
      <c r="H200" s="90">
        <f>G200</f>
        <v>54.3</v>
      </c>
      <c r="I200" s="89">
        <v>2011</v>
      </c>
      <c r="K200" s="88" t="s">
        <v>47</v>
      </c>
      <c r="L200" s="89">
        <v>40</v>
      </c>
      <c r="M200" s="90">
        <v>65.099999999999994</v>
      </c>
      <c r="N200" s="90">
        <v>69.2</v>
      </c>
      <c r="O200" s="90">
        <v>62.6</v>
      </c>
      <c r="P200" s="90">
        <v>58.6</v>
      </c>
      <c r="Q200" s="90">
        <f>P200</f>
        <v>58.6</v>
      </c>
      <c r="S200" s="88" t="s">
        <v>47</v>
      </c>
      <c r="T200" s="89">
        <v>37</v>
      </c>
      <c r="U200" s="90">
        <v>47.9</v>
      </c>
      <c r="V200" s="90">
        <v>57.2</v>
      </c>
      <c r="W200" s="90">
        <v>54.1</v>
      </c>
      <c r="X200" s="90">
        <v>49.2</v>
      </c>
      <c r="Y200" s="90">
        <f>X200</f>
        <v>49.2</v>
      </c>
    </row>
    <row r="201" spans="1:25">
      <c r="A201" s="97">
        <v>1</v>
      </c>
      <c r="B201" s="88" t="s">
        <v>48</v>
      </c>
      <c r="C201" s="88"/>
      <c r="D201" s="90">
        <v>52.2</v>
      </c>
      <c r="E201" s="90">
        <v>49.1</v>
      </c>
      <c r="F201" s="90">
        <v>48.7</v>
      </c>
      <c r="G201" s="90">
        <v>47.5</v>
      </c>
      <c r="H201" s="90">
        <f>G201</f>
        <v>47.5</v>
      </c>
      <c r="I201" s="89">
        <v>2011</v>
      </c>
      <c r="K201" s="88" t="s">
        <v>48</v>
      </c>
      <c r="L201" s="88"/>
      <c r="M201" s="90">
        <v>58.5</v>
      </c>
      <c r="N201" s="90">
        <v>53.5</v>
      </c>
      <c r="O201" s="90">
        <v>52.2</v>
      </c>
      <c r="P201" s="90">
        <v>45.3</v>
      </c>
      <c r="Q201" s="90">
        <f>P201</f>
        <v>45.3</v>
      </c>
      <c r="S201" s="88" t="s">
        <v>48</v>
      </c>
      <c r="T201" s="88"/>
      <c r="U201" s="90">
        <v>45.5</v>
      </c>
      <c r="V201" s="90">
        <v>42.8</v>
      </c>
      <c r="W201" s="90">
        <v>44.3</v>
      </c>
      <c r="X201" s="90">
        <v>50</v>
      </c>
      <c r="Y201" s="90">
        <f>X201</f>
        <v>50</v>
      </c>
    </row>
    <row r="202" spans="1:25">
      <c r="A202" s="97">
        <v>1</v>
      </c>
      <c r="B202" s="88" t="s">
        <v>49</v>
      </c>
      <c r="C202" s="89">
        <v>66</v>
      </c>
      <c r="D202" s="90">
        <v>68.3</v>
      </c>
      <c r="E202" s="90">
        <v>58.5</v>
      </c>
      <c r="F202" s="90">
        <v>60.3</v>
      </c>
      <c r="G202" s="88"/>
      <c r="H202" s="90">
        <f>F202</f>
        <v>60.3</v>
      </c>
      <c r="I202" s="89">
        <v>2010</v>
      </c>
      <c r="K202" s="88" t="s">
        <v>49</v>
      </c>
      <c r="L202" s="89">
        <v>71</v>
      </c>
      <c r="M202" s="90">
        <v>71.2</v>
      </c>
      <c r="N202" s="90">
        <v>60.8</v>
      </c>
      <c r="O202" s="90">
        <v>60</v>
      </c>
      <c r="P202" s="88"/>
      <c r="Q202" s="90">
        <f>O202</f>
        <v>60</v>
      </c>
      <c r="S202" s="88" t="s">
        <v>49</v>
      </c>
      <c r="T202" s="89">
        <v>57</v>
      </c>
      <c r="U202" s="90">
        <v>61.9</v>
      </c>
      <c r="V202" s="90">
        <v>54.2</v>
      </c>
      <c r="W202" s="90">
        <v>60.8</v>
      </c>
      <c r="X202" s="88"/>
      <c r="Y202" s="90">
        <f>W202</f>
        <v>60.8</v>
      </c>
    </row>
    <row r="203" spans="1:25">
      <c r="A203" s="97">
        <v>1</v>
      </c>
      <c r="B203" s="88" t="s">
        <v>50</v>
      </c>
      <c r="C203" s="88"/>
      <c r="D203" s="90">
        <v>48.9</v>
      </c>
      <c r="E203" s="90">
        <v>46.2</v>
      </c>
      <c r="F203" s="90">
        <v>35</v>
      </c>
      <c r="G203" s="90">
        <v>32</v>
      </c>
      <c r="H203" s="90">
        <f>G203</f>
        <v>32</v>
      </c>
      <c r="I203" s="89">
        <v>2011</v>
      </c>
      <c r="K203" s="88" t="s">
        <v>50</v>
      </c>
      <c r="L203" s="88"/>
      <c r="M203" s="90">
        <v>65.5</v>
      </c>
      <c r="N203" s="90">
        <v>47.1</v>
      </c>
      <c r="O203" s="90">
        <v>36.4</v>
      </c>
      <c r="P203" s="90">
        <v>29.9</v>
      </c>
      <c r="Q203" s="90">
        <f>P203</f>
        <v>29.9</v>
      </c>
      <c r="S203" s="88" t="s">
        <v>50</v>
      </c>
      <c r="T203" s="88"/>
      <c r="U203" s="90">
        <v>26</v>
      </c>
      <c r="V203" s="90">
        <v>44.9</v>
      </c>
      <c r="W203" s="90">
        <v>33.200000000000003</v>
      </c>
      <c r="X203" s="90">
        <v>34.799999999999997</v>
      </c>
      <c r="Y203" s="90">
        <f>X203</f>
        <v>34.799999999999997</v>
      </c>
    </row>
    <row r="204" spans="1:25">
      <c r="A204" s="97">
        <v>1</v>
      </c>
      <c r="B204" s="88" t="s">
        <v>51</v>
      </c>
      <c r="C204" s="88"/>
      <c r="D204" s="90">
        <v>58.2</v>
      </c>
      <c r="E204" s="90">
        <v>59.5</v>
      </c>
      <c r="F204" s="90">
        <v>46.4</v>
      </c>
      <c r="G204" s="90">
        <v>53.5</v>
      </c>
      <c r="H204" s="90">
        <f>G204</f>
        <v>53.5</v>
      </c>
      <c r="I204" s="89">
        <v>2011</v>
      </c>
      <c r="K204" s="88" t="s">
        <v>51</v>
      </c>
      <c r="L204" s="88"/>
      <c r="M204" s="90">
        <v>66.8</v>
      </c>
      <c r="N204" s="90">
        <v>63.8</v>
      </c>
      <c r="O204" s="90">
        <v>52</v>
      </c>
      <c r="P204" s="90">
        <v>56.4</v>
      </c>
      <c r="Q204" s="90">
        <f>P204</f>
        <v>56.4</v>
      </c>
      <c r="S204" s="88" t="s">
        <v>51</v>
      </c>
      <c r="T204" s="88"/>
      <c r="U204" s="90">
        <v>52.9</v>
      </c>
      <c r="V204" s="90">
        <v>54.3</v>
      </c>
      <c r="W204" s="90">
        <v>38.799999999999997</v>
      </c>
      <c r="X204" s="90">
        <v>48.2</v>
      </c>
      <c r="Y204" s="90">
        <f>X204</f>
        <v>48.2</v>
      </c>
    </row>
    <row r="205" spans="1:25">
      <c r="A205" s="97">
        <v>1</v>
      </c>
      <c r="B205" s="88" t="s">
        <v>52</v>
      </c>
      <c r="C205" s="88"/>
      <c r="D205" s="90">
        <v>54.5</v>
      </c>
      <c r="E205" s="90">
        <v>45.3</v>
      </c>
      <c r="F205" s="90">
        <v>39.700000000000003</v>
      </c>
      <c r="G205" s="88"/>
      <c r="H205" s="90">
        <f>F205</f>
        <v>39.700000000000003</v>
      </c>
      <c r="I205" s="89">
        <v>2010</v>
      </c>
      <c r="K205" s="88" t="s">
        <v>52</v>
      </c>
      <c r="L205" s="88"/>
      <c r="M205" s="90">
        <v>54.5</v>
      </c>
      <c r="N205" s="90">
        <v>44.8</v>
      </c>
      <c r="O205" s="90">
        <v>42</v>
      </c>
      <c r="P205" s="88"/>
      <c r="Q205" s="90">
        <f>O205</f>
        <v>42</v>
      </c>
      <c r="S205" s="88" t="s">
        <v>52</v>
      </c>
      <c r="T205" s="88"/>
      <c r="U205" s="90">
        <v>54.5</v>
      </c>
      <c r="V205" s="90">
        <v>45.9</v>
      </c>
      <c r="W205" s="90">
        <v>35.700000000000003</v>
      </c>
      <c r="X205" s="88"/>
      <c r="Y205" s="90">
        <f>W205</f>
        <v>35.700000000000003</v>
      </c>
    </row>
    <row r="206" spans="1:25">
      <c r="A206" s="97">
        <v>0</v>
      </c>
      <c r="B206" s="88" t="s">
        <v>53</v>
      </c>
      <c r="C206" s="88"/>
      <c r="D206" s="88"/>
      <c r="E206" s="88"/>
      <c r="F206" s="90">
        <v>51.9</v>
      </c>
      <c r="G206" s="88"/>
      <c r="H206" s="90">
        <f>F206</f>
        <v>51.9</v>
      </c>
      <c r="I206" s="89">
        <v>2010</v>
      </c>
      <c r="K206" s="88" t="s">
        <v>53</v>
      </c>
      <c r="L206" s="88"/>
      <c r="M206" s="88"/>
      <c r="N206" s="88"/>
      <c r="O206" s="90">
        <v>57</v>
      </c>
      <c r="P206" s="88"/>
      <c r="Q206" s="90">
        <f>O206</f>
        <v>57</v>
      </c>
      <c r="S206" s="88" t="s">
        <v>53</v>
      </c>
      <c r="T206" s="88"/>
      <c r="U206" s="88"/>
      <c r="V206" s="88"/>
      <c r="W206" s="90">
        <v>46.6</v>
      </c>
      <c r="X206" s="88"/>
      <c r="Y206" s="90">
        <f>W206</f>
        <v>46.6</v>
      </c>
    </row>
    <row r="207" spans="1:25">
      <c r="A207" s="97">
        <v>0</v>
      </c>
      <c r="B207" s="94" t="s">
        <v>54</v>
      </c>
      <c r="C207" s="94"/>
      <c r="D207" s="94"/>
      <c r="E207" s="94"/>
      <c r="F207" s="94"/>
      <c r="G207" s="94"/>
      <c r="H207" s="94"/>
      <c r="I207" s="95"/>
      <c r="K207" s="94" t="s">
        <v>54</v>
      </c>
      <c r="L207" s="94"/>
      <c r="M207" s="94"/>
      <c r="N207" s="94"/>
      <c r="O207" s="94"/>
      <c r="P207" s="94"/>
      <c r="Q207" s="94"/>
      <c r="S207" s="94" t="s">
        <v>54</v>
      </c>
      <c r="T207" s="94"/>
      <c r="U207" s="94"/>
      <c r="V207" s="94"/>
      <c r="W207" s="94"/>
      <c r="X207" s="94"/>
      <c r="Y207" s="94"/>
    </row>
    <row r="209" spans="2:20">
      <c r="B209" s="42" t="s">
        <v>60</v>
      </c>
      <c r="K209" s="42" t="s">
        <v>60</v>
      </c>
      <c r="S209" s="42" t="s">
        <v>60</v>
      </c>
    </row>
    <row r="210" spans="2:20">
      <c r="B210" s="42" t="s">
        <v>55</v>
      </c>
      <c r="C210" s="42" t="s">
        <v>102</v>
      </c>
      <c r="K210" s="42" t="s">
        <v>55</v>
      </c>
      <c r="L210" s="42" t="s">
        <v>102</v>
      </c>
      <c r="S210" s="42" t="s">
        <v>55</v>
      </c>
      <c r="T210" s="42" t="s">
        <v>102</v>
      </c>
    </row>
    <row r="211" spans="2:20">
      <c r="B211" s="42"/>
      <c r="C211" s="42" t="s">
        <v>56</v>
      </c>
      <c r="K211" s="42"/>
      <c r="L211" s="42" t="s">
        <v>56</v>
      </c>
      <c r="S211" s="42"/>
      <c r="T211" s="42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Z212"/>
  <sheetViews>
    <sheetView workbookViewId="0">
      <selection sqref="A1:A1048576"/>
    </sheetView>
  </sheetViews>
  <sheetFormatPr baseColWidth="10" defaultRowHeight="14.25"/>
  <cols>
    <col min="1" max="1" width="5.625" style="1" customWidth="1"/>
    <col min="2" max="16384" width="11" style="1"/>
  </cols>
  <sheetData>
    <row r="1" spans="1:26">
      <c r="B1" s="57" t="s">
        <v>58</v>
      </c>
    </row>
    <row r="3" spans="1:26">
      <c r="B3" s="57" t="s">
        <v>0</v>
      </c>
      <c r="C3" s="58" t="s">
        <v>95</v>
      </c>
    </row>
    <row r="4" spans="1:26">
      <c r="B4" s="57" t="s">
        <v>1</v>
      </c>
      <c r="C4" s="58" t="s">
        <v>96</v>
      </c>
    </row>
    <row r="5" spans="1:26">
      <c r="B5" s="57" t="s">
        <v>2</v>
      </c>
      <c r="C5" s="57" t="s">
        <v>3</v>
      </c>
    </row>
    <row r="7" spans="1:26" ht="15">
      <c r="B7" s="59" t="s">
        <v>4</v>
      </c>
      <c r="C7" s="46" t="s">
        <v>5</v>
      </c>
      <c r="D7" s="59"/>
      <c r="E7" s="46"/>
      <c r="F7" s="46"/>
      <c r="G7" s="46"/>
      <c r="H7" s="46"/>
      <c r="I7" s="60"/>
      <c r="K7" s="57" t="s">
        <v>4</v>
      </c>
      <c r="L7" s="57" t="s">
        <v>5</v>
      </c>
      <c r="S7" s="57" t="s">
        <v>4</v>
      </c>
      <c r="T7" s="57" t="s">
        <v>5</v>
      </c>
    </row>
    <row r="8" spans="1:26">
      <c r="B8" s="57" t="s">
        <v>6</v>
      </c>
      <c r="C8" s="1" t="s">
        <v>59</v>
      </c>
      <c r="D8" s="57"/>
      <c r="I8" s="61"/>
      <c r="K8" s="57" t="s">
        <v>6</v>
      </c>
      <c r="L8" s="57" t="s">
        <v>59</v>
      </c>
      <c r="S8" s="57" t="s">
        <v>6</v>
      </c>
      <c r="T8" s="57" t="s">
        <v>59</v>
      </c>
    </row>
    <row r="9" spans="1:26">
      <c r="B9" s="57" t="s">
        <v>7</v>
      </c>
      <c r="C9" s="1" t="s">
        <v>8</v>
      </c>
      <c r="D9" s="57"/>
      <c r="I9" s="61"/>
      <c r="K9" s="57" t="s">
        <v>7</v>
      </c>
      <c r="L9" s="57" t="s">
        <v>97</v>
      </c>
      <c r="S9" s="57" t="s">
        <v>7</v>
      </c>
      <c r="T9" s="57" t="s">
        <v>98</v>
      </c>
    </row>
    <row r="10" spans="1:26">
      <c r="B10" s="57" t="s">
        <v>9</v>
      </c>
      <c r="C10" s="1" t="s">
        <v>10</v>
      </c>
      <c r="D10" s="57"/>
      <c r="I10" s="61"/>
      <c r="K10" s="57" t="s">
        <v>9</v>
      </c>
      <c r="L10" s="57" t="s">
        <v>10</v>
      </c>
      <c r="S10" s="57" t="s">
        <v>9</v>
      </c>
      <c r="T10" s="57" t="s">
        <v>10</v>
      </c>
    </row>
    <row r="11" spans="1:26">
      <c r="I11" s="61"/>
    </row>
    <row r="12" spans="1:26">
      <c r="A12" s="44" t="s">
        <v>99</v>
      </c>
      <c r="B12" s="62" t="s">
        <v>11</v>
      </c>
      <c r="C12" s="62" t="s">
        <v>100</v>
      </c>
      <c r="D12" s="63" t="s">
        <v>12</v>
      </c>
      <c r="E12" s="63" t="s">
        <v>13</v>
      </c>
      <c r="F12" s="63" t="s">
        <v>14</v>
      </c>
      <c r="G12" s="62" t="s">
        <v>101</v>
      </c>
      <c r="H12" s="63" t="s">
        <v>84</v>
      </c>
      <c r="I12" s="64" t="s">
        <v>62</v>
      </c>
      <c r="K12" s="65" t="s">
        <v>11</v>
      </c>
      <c r="L12" s="66" t="s">
        <v>100</v>
      </c>
      <c r="M12" s="66" t="s">
        <v>12</v>
      </c>
      <c r="N12" s="66" t="s">
        <v>13</v>
      </c>
      <c r="O12" s="66" t="s">
        <v>14</v>
      </c>
      <c r="P12" s="66" t="s">
        <v>101</v>
      </c>
      <c r="Q12" s="66" t="s">
        <v>84</v>
      </c>
      <c r="S12" s="65" t="s">
        <v>11</v>
      </c>
      <c r="T12" s="66" t="s">
        <v>100</v>
      </c>
      <c r="U12" s="66" t="s">
        <v>12</v>
      </c>
      <c r="V12" s="66" t="s">
        <v>13</v>
      </c>
      <c r="W12" s="66" t="s">
        <v>14</v>
      </c>
      <c r="X12" s="66" t="s">
        <v>101</v>
      </c>
      <c r="Y12" s="66" t="s">
        <v>84</v>
      </c>
      <c r="Z12" s="66" t="s">
        <v>62</v>
      </c>
    </row>
    <row r="13" spans="1:26">
      <c r="A13" s="1">
        <v>0</v>
      </c>
      <c r="B13" s="67" t="s">
        <v>15</v>
      </c>
      <c r="C13" s="67"/>
      <c r="D13" s="67">
        <v>5.2</v>
      </c>
      <c r="E13" s="67">
        <v>5.4</v>
      </c>
      <c r="F13" s="67">
        <v>5.7</v>
      </c>
      <c r="G13" s="67"/>
      <c r="H13" s="67">
        <f>F13</f>
        <v>5.7</v>
      </c>
      <c r="I13" s="68">
        <v>2010</v>
      </c>
      <c r="K13" s="69" t="s">
        <v>15</v>
      </c>
      <c r="L13" s="69"/>
      <c r="M13" s="70">
        <v>5.0999999999999996</v>
      </c>
      <c r="N13" s="70">
        <v>5.2</v>
      </c>
      <c r="O13" s="70">
        <v>5.6</v>
      </c>
      <c r="P13" s="69"/>
      <c r="Q13" s="70">
        <f>O13</f>
        <v>5.6</v>
      </c>
      <c r="S13" s="69" t="s">
        <v>15</v>
      </c>
      <c r="T13" s="69"/>
      <c r="U13" s="70">
        <v>5.3</v>
      </c>
      <c r="V13" s="70">
        <v>5.5</v>
      </c>
      <c r="W13" s="70">
        <v>5.9</v>
      </c>
      <c r="X13" s="69"/>
      <c r="Y13" s="70">
        <f>W13</f>
        <v>5.9</v>
      </c>
      <c r="Z13" s="71">
        <v>2010</v>
      </c>
    </row>
    <row r="14" spans="1:26">
      <c r="A14" s="1">
        <v>0</v>
      </c>
      <c r="B14" s="72" t="s">
        <v>16</v>
      </c>
      <c r="C14" s="73"/>
      <c r="D14" s="74"/>
      <c r="E14" s="74"/>
      <c r="F14" s="74"/>
      <c r="G14" s="72"/>
      <c r="H14" s="74"/>
      <c r="I14" s="73"/>
      <c r="K14" s="72" t="s">
        <v>16</v>
      </c>
      <c r="L14" s="72"/>
      <c r="M14" s="72"/>
      <c r="N14" s="72"/>
      <c r="O14" s="72"/>
      <c r="P14" s="72"/>
      <c r="Q14" s="72"/>
      <c r="S14" s="72" t="s">
        <v>16</v>
      </c>
      <c r="T14" s="72"/>
      <c r="U14" s="72"/>
      <c r="V14" s="72"/>
      <c r="W14" s="72"/>
      <c r="X14" s="72"/>
      <c r="Y14" s="72"/>
      <c r="Z14" s="73"/>
    </row>
    <row r="15" spans="1:26">
      <c r="A15" s="1">
        <v>0</v>
      </c>
      <c r="B15" s="72" t="s">
        <v>17</v>
      </c>
      <c r="C15" s="72">
        <v>5</v>
      </c>
      <c r="D15" s="74">
        <v>4.9000000000000004</v>
      </c>
      <c r="E15" s="74">
        <v>5.2</v>
      </c>
      <c r="F15" s="74">
        <v>5.6</v>
      </c>
      <c r="G15" s="74"/>
      <c r="H15" s="74">
        <f>F15</f>
        <v>5.6</v>
      </c>
      <c r="I15" s="73">
        <v>2010</v>
      </c>
      <c r="K15" s="72" t="s">
        <v>17</v>
      </c>
      <c r="L15" s="73">
        <v>4</v>
      </c>
      <c r="M15" s="74">
        <v>4.8</v>
      </c>
      <c r="N15" s="74">
        <v>5</v>
      </c>
      <c r="O15" s="74">
        <v>5.4</v>
      </c>
      <c r="P15" s="72"/>
      <c r="Q15" s="74">
        <f>O15</f>
        <v>5.4</v>
      </c>
      <c r="S15" s="72" t="s">
        <v>17</v>
      </c>
      <c r="T15" s="73">
        <v>5</v>
      </c>
      <c r="U15" s="74">
        <v>5.0999999999999996</v>
      </c>
      <c r="V15" s="74">
        <v>5.4</v>
      </c>
      <c r="W15" s="74">
        <v>5.8</v>
      </c>
      <c r="X15" s="72"/>
      <c r="Y15" s="74">
        <f>W15</f>
        <v>5.8</v>
      </c>
      <c r="Z15" s="73">
        <v>2010</v>
      </c>
    </row>
    <row r="16" spans="1:26">
      <c r="A16" s="1">
        <v>0</v>
      </c>
      <c r="B16" s="72" t="s">
        <v>18</v>
      </c>
      <c r="C16" s="72"/>
      <c r="D16" s="72">
        <v>5.9</v>
      </c>
      <c r="E16" s="72">
        <v>5.9</v>
      </c>
      <c r="F16" s="72">
        <v>6.2</v>
      </c>
      <c r="G16" s="72">
        <v>6.7</v>
      </c>
      <c r="H16" s="72">
        <f>G16</f>
        <v>6.7</v>
      </c>
      <c r="I16" s="73">
        <v>2011</v>
      </c>
      <c r="K16" s="72" t="s">
        <v>18</v>
      </c>
      <c r="L16" s="72"/>
      <c r="M16" s="74">
        <v>6.1</v>
      </c>
      <c r="N16" s="74">
        <v>6</v>
      </c>
      <c r="O16" s="74">
        <v>6.4</v>
      </c>
      <c r="P16" s="74">
        <v>6.9</v>
      </c>
      <c r="Q16" s="74">
        <f>P16</f>
        <v>6.9</v>
      </c>
      <c r="S16" s="72" t="s">
        <v>18</v>
      </c>
      <c r="T16" s="72"/>
      <c r="U16" s="74">
        <v>5.8</v>
      </c>
      <c r="V16" s="74">
        <v>5.7</v>
      </c>
      <c r="W16" s="74">
        <v>6</v>
      </c>
      <c r="X16" s="74">
        <v>6.4</v>
      </c>
      <c r="Y16" s="74">
        <f>X16</f>
        <v>6.4</v>
      </c>
      <c r="Z16" s="73">
        <v>2011</v>
      </c>
    </row>
    <row r="17" spans="1:26">
      <c r="A17" s="1">
        <v>0</v>
      </c>
      <c r="B17" s="72" t="s">
        <v>19</v>
      </c>
      <c r="C17" s="72"/>
      <c r="D17" s="74"/>
      <c r="E17" s="74"/>
      <c r="F17" s="74"/>
      <c r="G17" s="72"/>
      <c r="H17" s="74"/>
      <c r="I17" s="73"/>
      <c r="K17" s="72" t="s">
        <v>19</v>
      </c>
      <c r="L17" s="72"/>
      <c r="M17" s="72"/>
      <c r="N17" s="72"/>
      <c r="O17" s="72"/>
      <c r="P17" s="72"/>
      <c r="Q17" s="72"/>
      <c r="S17" s="72" t="s">
        <v>19</v>
      </c>
      <c r="T17" s="72"/>
      <c r="U17" s="72"/>
      <c r="V17" s="72"/>
      <c r="W17" s="72"/>
      <c r="X17" s="72"/>
      <c r="Y17" s="72"/>
      <c r="Z17" s="73"/>
    </row>
    <row r="18" spans="1:26">
      <c r="A18" s="1">
        <v>0</v>
      </c>
      <c r="B18" s="72" t="s">
        <v>20</v>
      </c>
      <c r="C18" s="72"/>
      <c r="D18" s="74">
        <v>4.9000000000000004</v>
      </c>
      <c r="E18" s="74">
        <v>5.3</v>
      </c>
      <c r="F18" s="74">
        <v>5.7</v>
      </c>
      <c r="G18" s="72"/>
      <c r="H18" s="74">
        <f>F18</f>
        <v>5.7</v>
      </c>
      <c r="I18" s="73">
        <v>2010</v>
      </c>
      <c r="K18" s="72" t="s">
        <v>20</v>
      </c>
      <c r="L18" s="72"/>
      <c r="M18" s="74">
        <v>4.7</v>
      </c>
      <c r="N18" s="74">
        <v>5</v>
      </c>
      <c r="O18" s="74">
        <v>5.4</v>
      </c>
      <c r="P18" s="72"/>
      <c r="Q18" s="74">
        <f>O18</f>
        <v>5.4</v>
      </c>
      <c r="S18" s="72" t="s">
        <v>20</v>
      </c>
      <c r="T18" s="72"/>
      <c r="U18" s="74">
        <v>5.0999999999999996</v>
      </c>
      <c r="V18" s="74">
        <v>5.5</v>
      </c>
      <c r="W18" s="74">
        <v>6</v>
      </c>
      <c r="X18" s="72"/>
      <c r="Y18" s="74">
        <f>W18</f>
        <v>6</v>
      </c>
      <c r="Z18" s="73">
        <v>2010</v>
      </c>
    </row>
    <row r="19" spans="1:26">
      <c r="A19" s="1">
        <v>0</v>
      </c>
      <c r="B19" s="72" t="s">
        <v>21</v>
      </c>
      <c r="C19" s="72"/>
      <c r="D19" s="74">
        <v>4.9000000000000004</v>
      </c>
      <c r="E19" s="74">
        <v>5.3</v>
      </c>
      <c r="F19" s="74">
        <v>5.7</v>
      </c>
      <c r="G19" s="72"/>
      <c r="H19" s="74">
        <f>F19</f>
        <v>5.7</v>
      </c>
      <c r="I19" s="73">
        <v>2010</v>
      </c>
      <c r="K19" s="72" t="s">
        <v>21</v>
      </c>
      <c r="L19" s="72"/>
      <c r="M19" s="74">
        <v>4.7</v>
      </c>
      <c r="N19" s="74">
        <v>5</v>
      </c>
      <c r="O19" s="74">
        <v>5.4</v>
      </c>
      <c r="P19" s="72"/>
      <c r="Q19" s="74">
        <f>O19</f>
        <v>5.4</v>
      </c>
      <c r="S19" s="72" t="s">
        <v>21</v>
      </c>
      <c r="T19" s="72"/>
      <c r="U19" s="74">
        <v>5.0999999999999996</v>
      </c>
      <c r="V19" s="74">
        <v>5.5</v>
      </c>
      <c r="W19" s="74">
        <v>6</v>
      </c>
      <c r="X19" s="72"/>
      <c r="Y19" s="74">
        <f>W19</f>
        <v>6</v>
      </c>
      <c r="Z19" s="73">
        <v>2010</v>
      </c>
    </row>
    <row r="20" spans="1:26">
      <c r="A20" s="1">
        <v>0</v>
      </c>
      <c r="B20" s="72" t="s">
        <v>22</v>
      </c>
      <c r="C20" s="73"/>
      <c r="D20" s="74">
        <v>4.9000000000000004</v>
      </c>
      <c r="E20" s="74">
        <v>5.3</v>
      </c>
      <c r="F20" s="74">
        <v>5.7</v>
      </c>
      <c r="G20" s="72"/>
      <c r="H20" s="74">
        <f>F20</f>
        <v>5.7</v>
      </c>
      <c r="I20" s="73">
        <v>2010</v>
      </c>
      <c r="K20" s="72" t="s">
        <v>22</v>
      </c>
      <c r="L20" s="72"/>
      <c r="M20" s="74">
        <v>4.7</v>
      </c>
      <c r="N20" s="74">
        <v>5</v>
      </c>
      <c r="O20" s="74">
        <v>5.4</v>
      </c>
      <c r="P20" s="72"/>
      <c r="Q20" s="74">
        <f>O20</f>
        <v>5.4</v>
      </c>
      <c r="S20" s="72" t="s">
        <v>22</v>
      </c>
      <c r="T20" s="72"/>
      <c r="U20" s="74">
        <v>5.0999999999999996</v>
      </c>
      <c r="V20" s="74">
        <v>5.5</v>
      </c>
      <c r="W20" s="74">
        <v>6</v>
      </c>
      <c r="X20" s="72"/>
      <c r="Y20" s="74">
        <f>W20</f>
        <v>6</v>
      </c>
      <c r="Z20" s="73">
        <v>2010</v>
      </c>
    </row>
    <row r="21" spans="1:26">
      <c r="A21" s="1">
        <v>1</v>
      </c>
      <c r="B21" s="72" t="s">
        <v>23</v>
      </c>
      <c r="C21" s="72">
        <v>2</v>
      </c>
      <c r="D21" s="74">
        <v>3.2</v>
      </c>
      <c r="E21" s="74">
        <v>3.5</v>
      </c>
      <c r="F21" s="74">
        <v>3.4</v>
      </c>
      <c r="G21" s="74"/>
      <c r="H21" s="74">
        <f>F21</f>
        <v>3.4</v>
      </c>
      <c r="I21" s="73">
        <v>2010</v>
      </c>
      <c r="K21" s="72" t="s">
        <v>23</v>
      </c>
      <c r="L21" s="73">
        <v>1</v>
      </c>
      <c r="M21" s="74">
        <v>3.2</v>
      </c>
      <c r="N21" s="74">
        <v>3.2</v>
      </c>
      <c r="O21" s="74">
        <v>3.4</v>
      </c>
      <c r="P21" s="72"/>
      <c r="Q21" s="74">
        <f>O21</f>
        <v>3.4</v>
      </c>
      <c r="S21" s="72" t="s">
        <v>23</v>
      </c>
      <c r="T21" s="73">
        <v>2</v>
      </c>
      <c r="U21" s="74">
        <v>3.2</v>
      </c>
      <c r="V21" s="74">
        <v>3.8</v>
      </c>
      <c r="W21" s="74">
        <v>3.4</v>
      </c>
      <c r="X21" s="72"/>
      <c r="Y21" s="74">
        <f>W21</f>
        <v>3.4</v>
      </c>
      <c r="Z21" s="73">
        <v>2010</v>
      </c>
    </row>
    <row r="22" spans="1:26">
      <c r="A22" s="1">
        <v>1</v>
      </c>
      <c r="B22" s="72" t="s">
        <v>24</v>
      </c>
      <c r="C22" s="72"/>
      <c r="D22" s="74">
        <v>8</v>
      </c>
      <c r="E22" s="74">
        <v>7.7</v>
      </c>
      <c r="F22" s="74">
        <v>7.4</v>
      </c>
      <c r="G22" s="74">
        <v>8.4</v>
      </c>
      <c r="H22" s="74">
        <f>G22</f>
        <v>8.4</v>
      </c>
      <c r="I22" s="73">
        <v>2011</v>
      </c>
      <c r="K22" s="72" t="s">
        <v>24</v>
      </c>
      <c r="L22" s="72"/>
      <c r="M22" s="74">
        <v>7.6</v>
      </c>
      <c r="N22" s="74">
        <v>7.5</v>
      </c>
      <c r="O22" s="74">
        <v>7.3</v>
      </c>
      <c r="P22" s="74">
        <v>8.8000000000000007</v>
      </c>
      <c r="Q22" s="74">
        <f>P22</f>
        <v>8.8000000000000007</v>
      </c>
      <c r="S22" s="72" t="s">
        <v>24</v>
      </c>
      <c r="T22" s="72"/>
      <c r="U22" s="74">
        <v>8.4</v>
      </c>
      <c r="V22" s="74">
        <v>8</v>
      </c>
      <c r="W22" s="74">
        <v>7.4</v>
      </c>
      <c r="X22" s="74">
        <v>8</v>
      </c>
      <c r="Y22" s="74">
        <f>X22</f>
        <v>8</v>
      </c>
      <c r="Z22" s="73">
        <v>2011</v>
      </c>
    </row>
    <row r="23" spans="1:26">
      <c r="A23" s="1">
        <v>1</v>
      </c>
      <c r="B23" s="72" t="s">
        <v>25</v>
      </c>
      <c r="C23" s="72"/>
      <c r="D23" s="74">
        <v>2.4</v>
      </c>
      <c r="E23" s="74">
        <v>2.4</v>
      </c>
      <c r="F23" s="74">
        <v>2.9</v>
      </c>
      <c r="G23" s="72">
        <v>3.1</v>
      </c>
      <c r="H23" s="74">
        <f>G23</f>
        <v>3.1</v>
      </c>
      <c r="I23" s="73">
        <v>2011</v>
      </c>
      <c r="K23" s="72" t="s">
        <v>25</v>
      </c>
      <c r="L23" s="72"/>
      <c r="M23" s="74">
        <v>2.5</v>
      </c>
      <c r="N23" s="74">
        <v>2.2999999999999998</v>
      </c>
      <c r="O23" s="74">
        <v>2.7</v>
      </c>
      <c r="P23" s="74">
        <v>2.9</v>
      </c>
      <c r="Q23" s="74">
        <f>P23</f>
        <v>2.9</v>
      </c>
      <c r="S23" s="72" t="s">
        <v>25</v>
      </c>
      <c r="T23" s="72"/>
      <c r="U23" s="74">
        <v>2.2999999999999998</v>
      </c>
      <c r="V23" s="74">
        <v>2.5</v>
      </c>
      <c r="W23" s="74">
        <v>3</v>
      </c>
      <c r="X23" s="74">
        <v>3.3</v>
      </c>
      <c r="Y23" s="74">
        <f>X23</f>
        <v>3.3</v>
      </c>
      <c r="Z23" s="73">
        <v>2011</v>
      </c>
    </row>
    <row r="24" spans="1:26">
      <c r="A24" s="1">
        <v>1</v>
      </c>
      <c r="B24" s="72" t="s">
        <v>26</v>
      </c>
      <c r="C24" s="73"/>
      <c r="D24" s="74">
        <v>4.3</v>
      </c>
      <c r="E24" s="74">
        <v>5.0999999999999996</v>
      </c>
      <c r="F24" s="74">
        <v>5.8</v>
      </c>
      <c r="G24" s="74"/>
      <c r="H24" s="74">
        <f>F24</f>
        <v>5.8</v>
      </c>
      <c r="I24" s="73">
        <v>2010</v>
      </c>
      <c r="K24" s="72" t="s">
        <v>26</v>
      </c>
      <c r="L24" s="72"/>
      <c r="M24" s="74">
        <v>5</v>
      </c>
      <c r="N24" s="74">
        <v>5.3</v>
      </c>
      <c r="O24" s="74">
        <v>6.1</v>
      </c>
      <c r="P24" s="72"/>
      <c r="Q24" s="74">
        <f>O24</f>
        <v>6.1</v>
      </c>
      <c r="S24" s="72" t="s">
        <v>26</v>
      </c>
      <c r="T24" s="72"/>
      <c r="U24" s="74">
        <v>3.6</v>
      </c>
      <c r="V24" s="74">
        <v>5</v>
      </c>
      <c r="W24" s="74">
        <v>5.5</v>
      </c>
      <c r="X24" s="72"/>
      <c r="Y24" s="74">
        <f>W24</f>
        <v>5.5</v>
      </c>
      <c r="Z24" s="73">
        <v>2010</v>
      </c>
    </row>
    <row r="25" spans="1:26">
      <c r="A25" s="1">
        <v>1</v>
      </c>
      <c r="B25" s="72" t="s">
        <v>27</v>
      </c>
      <c r="C25" s="72">
        <v>3</v>
      </c>
      <c r="D25" s="74">
        <v>5</v>
      </c>
      <c r="E25" s="74">
        <v>4.9000000000000004</v>
      </c>
      <c r="F25" s="74">
        <v>4.4000000000000004</v>
      </c>
      <c r="G25" s="74">
        <v>4.4000000000000004</v>
      </c>
      <c r="H25" s="74">
        <f>G25</f>
        <v>4.4000000000000004</v>
      </c>
      <c r="I25" s="73">
        <v>2011</v>
      </c>
      <c r="K25" s="72" t="s">
        <v>27</v>
      </c>
      <c r="L25" s="73">
        <v>3</v>
      </c>
      <c r="M25" s="74">
        <v>5</v>
      </c>
      <c r="N25" s="74">
        <v>4.8</v>
      </c>
      <c r="O25" s="74">
        <v>4</v>
      </c>
      <c r="P25" s="74">
        <v>4.4000000000000004</v>
      </c>
      <c r="Q25" s="74">
        <f>P25</f>
        <v>4.4000000000000004</v>
      </c>
      <c r="S25" s="72" t="s">
        <v>27</v>
      </c>
      <c r="T25" s="73">
        <v>3</v>
      </c>
      <c r="U25" s="74">
        <v>5</v>
      </c>
      <c r="V25" s="74">
        <v>5</v>
      </c>
      <c r="W25" s="74">
        <v>4.8</v>
      </c>
      <c r="X25" s="74">
        <v>4.4000000000000004</v>
      </c>
      <c r="Y25" s="74">
        <f>X25</f>
        <v>4.4000000000000004</v>
      </c>
      <c r="Z25" s="73">
        <v>2011</v>
      </c>
    </row>
    <row r="26" spans="1:26">
      <c r="A26" s="1">
        <v>1</v>
      </c>
      <c r="B26" s="72" t="s">
        <v>28</v>
      </c>
      <c r="C26" s="73"/>
      <c r="D26" s="74">
        <v>6</v>
      </c>
      <c r="E26" s="74">
        <v>5.9</v>
      </c>
      <c r="F26" s="74">
        <v>6.1</v>
      </c>
      <c r="G26" s="72">
        <v>8.1999999999999993</v>
      </c>
      <c r="H26" s="74">
        <f>G26</f>
        <v>8.1999999999999993</v>
      </c>
      <c r="I26" s="73">
        <v>2011</v>
      </c>
      <c r="K26" s="72" t="s">
        <v>28</v>
      </c>
      <c r="L26" s="72"/>
      <c r="M26" s="74">
        <v>6.5</v>
      </c>
      <c r="N26" s="74">
        <v>6.8</v>
      </c>
      <c r="O26" s="74">
        <v>7</v>
      </c>
      <c r="P26" s="74">
        <v>9</v>
      </c>
      <c r="Q26" s="74">
        <f>P26</f>
        <v>9</v>
      </c>
      <c r="S26" s="72" t="s">
        <v>28</v>
      </c>
      <c r="T26" s="72"/>
      <c r="U26" s="74">
        <v>5.6</v>
      </c>
      <c r="V26" s="74">
        <v>5</v>
      </c>
      <c r="W26" s="74">
        <v>5.3</v>
      </c>
      <c r="X26" s="74">
        <v>7.6</v>
      </c>
      <c r="Y26" s="74">
        <f>X26</f>
        <v>7.6</v>
      </c>
      <c r="Z26" s="73">
        <v>2011</v>
      </c>
    </row>
    <row r="27" spans="1:26">
      <c r="A27" s="1">
        <v>1</v>
      </c>
      <c r="B27" s="72" t="s">
        <v>29</v>
      </c>
      <c r="C27" s="73">
        <v>4</v>
      </c>
      <c r="D27" s="74">
        <v>2.2999999999999998</v>
      </c>
      <c r="E27" s="74">
        <v>3.1</v>
      </c>
      <c r="F27" s="74">
        <v>5</v>
      </c>
      <c r="G27" s="72"/>
      <c r="H27" s="74">
        <f>F27</f>
        <v>5</v>
      </c>
      <c r="I27" s="73">
        <v>2010</v>
      </c>
      <c r="K27" s="72" t="s">
        <v>29</v>
      </c>
      <c r="L27" s="73">
        <v>4</v>
      </c>
      <c r="M27" s="74">
        <v>2.1</v>
      </c>
      <c r="N27" s="74">
        <v>3.3</v>
      </c>
      <c r="O27" s="74">
        <v>5.3</v>
      </c>
      <c r="P27" s="72"/>
      <c r="Q27" s="74">
        <f>O27</f>
        <v>5.3</v>
      </c>
      <c r="S27" s="72" t="s">
        <v>29</v>
      </c>
      <c r="T27" s="73">
        <v>4</v>
      </c>
      <c r="U27" s="74">
        <v>2.5</v>
      </c>
      <c r="V27" s="74">
        <v>3</v>
      </c>
      <c r="W27" s="74">
        <v>4.7</v>
      </c>
      <c r="X27" s="72"/>
      <c r="Y27" s="74">
        <f>W27</f>
        <v>4.7</v>
      </c>
      <c r="Z27" s="73">
        <v>2010</v>
      </c>
    </row>
    <row r="28" spans="1:26">
      <c r="A28" s="1">
        <v>1</v>
      </c>
      <c r="B28" s="72" t="s">
        <v>30</v>
      </c>
      <c r="C28" s="73">
        <v>8</v>
      </c>
      <c r="D28" s="74">
        <v>6.9</v>
      </c>
      <c r="E28" s="74">
        <v>6.7</v>
      </c>
      <c r="F28" s="74">
        <v>7.3</v>
      </c>
      <c r="G28" s="74"/>
      <c r="H28" s="74">
        <f>F28</f>
        <v>7.3</v>
      </c>
      <c r="I28" s="73">
        <v>2010</v>
      </c>
      <c r="K28" s="72" t="s">
        <v>30</v>
      </c>
      <c r="L28" s="73">
        <v>7</v>
      </c>
      <c r="M28" s="74">
        <v>6.6</v>
      </c>
      <c r="N28" s="74">
        <v>6.3</v>
      </c>
      <c r="O28" s="74">
        <v>7</v>
      </c>
      <c r="P28" s="72"/>
      <c r="Q28" s="74">
        <f>O28</f>
        <v>7</v>
      </c>
      <c r="S28" s="72" t="s">
        <v>30</v>
      </c>
      <c r="T28" s="73">
        <v>8</v>
      </c>
      <c r="U28" s="74">
        <v>7.2</v>
      </c>
      <c r="V28" s="74">
        <v>7.1</v>
      </c>
      <c r="W28" s="74">
        <v>7.6</v>
      </c>
      <c r="X28" s="72"/>
      <c r="Y28" s="74">
        <f>W28</f>
        <v>7.6</v>
      </c>
      <c r="Z28" s="73">
        <v>2010</v>
      </c>
    </row>
    <row r="29" spans="1:26">
      <c r="A29" s="1">
        <v>1</v>
      </c>
      <c r="B29" s="72" t="s">
        <v>31</v>
      </c>
      <c r="C29" s="73">
        <v>6</v>
      </c>
      <c r="D29" s="74">
        <v>6.6</v>
      </c>
      <c r="E29" s="74">
        <v>8.3000000000000007</v>
      </c>
      <c r="F29" s="74">
        <v>10.199999999999999</v>
      </c>
      <c r="G29" s="72">
        <v>10.7</v>
      </c>
      <c r="H29" s="74">
        <f>G29</f>
        <v>10.7</v>
      </c>
      <c r="I29" s="73">
        <v>2011</v>
      </c>
      <c r="K29" s="72" t="s">
        <v>31</v>
      </c>
      <c r="L29" s="73">
        <v>6</v>
      </c>
      <c r="M29" s="74">
        <v>6.6</v>
      </c>
      <c r="N29" s="74">
        <v>8.1999999999999993</v>
      </c>
      <c r="O29" s="74">
        <v>10.5</v>
      </c>
      <c r="P29" s="74">
        <v>10.7</v>
      </c>
      <c r="Q29" s="74">
        <f>P29</f>
        <v>10.7</v>
      </c>
      <c r="S29" s="72" t="s">
        <v>31</v>
      </c>
      <c r="T29" s="73">
        <v>7</v>
      </c>
      <c r="U29" s="74">
        <v>6.7</v>
      </c>
      <c r="V29" s="74">
        <v>8.3000000000000007</v>
      </c>
      <c r="W29" s="74">
        <v>9.9</v>
      </c>
      <c r="X29" s="74">
        <v>10.7</v>
      </c>
      <c r="Y29" s="74">
        <f>X29</f>
        <v>10.7</v>
      </c>
      <c r="Z29" s="73">
        <v>2011</v>
      </c>
    </row>
    <row r="30" spans="1:26">
      <c r="A30" s="1">
        <v>1</v>
      </c>
      <c r="B30" s="72" t="s">
        <v>32</v>
      </c>
      <c r="C30" s="73">
        <v>3</v>
      </c>
      <c r="D30" s="74">
        <v>2.8</v>
      </c>
      <c r="E30" s="74">
        <v>3.3</v>
      </c>
      <c r="F30" s="74">
        <v>3.9</v>
      </c>
      <c r="G30" s="72"/>
      <c r="H30" s="74">
        <f>F30</f>
        <v>3.9</v>
      </c>
      <c r="I30" s="73">
        <v>2010</v>
      </c>
      <c r="K30" s="72" t="s">
        <v>32</v>
      </c>
      <c r="L30" s="73">
        <v>3</v>
      </c>
      <c r="M30" s="74">
        <v>2.5</v>
      </c>
      <c r="N30" s="74">
        <v>3.1</v>
      </c>
      <c r="O30" s="74">
        <v>3.4</v>
      </c>
      <c r="P30" s="72"/>
      <c r="Q30" s="74">
        <f>O30</f>
        <v>3.4</v>
      </c>
      <c r="S30" s="72" t="s">
        <v>32</v>
      </c>
      <c r="T30" s="73">
        <v>4</v>
      </c>
      <c r="U30" s="74">
        <v>3.1</v>
      </c>
      <c r="V30" s="74">
        <v>3.5</v>
      </c>
      <c r="W30" s="74">
        <v>4.3</v>
      </c>
      <c r="X30" s="72"/>
      <c r="Y30" s="74">
        <f>W30</f>
        <v>4.3</v>
      </c>
      <c r="Z30" s="73">
        <v>2010</v>
      </c>
    </row>
    <row r="31" spans="1:26">
      <c r="A31" s="1">
        <v>1</v>
      </c>
      <c r="B31" s="72" t="s">
        <v>33</v>
      </c>
      <c r="C31" s="72">
        <v>7</v>
      </c>
      <c r="D31" s="74">
        <v>6.7</v>
      </c>
      <c r="E31" s="74">
        <v>6.8</v>
      </c>
      <c r="F31" s="74">
        <v>7.3</v>
      </c>
      <c r="G31" s="72"/>
      <c r="H31" s="74">
        <f>F31</f>
        <v>7.3</v>
      </c>
      <c r="I31" s="73">
        <v>2010</v>
      </c>
      <c r="K31" s="72" t="s">
        <v>33</v>
      </c>
      <c r="L31" s="73">
        <v>7</v>
      </c>
      <c r="M31" s="74">
        <v>6.1</v>
      </c>
      <c r="N31" s="74">
        <v>5.9</v>
      </c>
      <c r="O31" s="74">
        <v>6.5</v>
      </c>
      <c r="P31" s="72"/>
      <c r="Q31" s="74">
        <f>O31</f>
        <v>6.5</v>
      </c>
      <c r="S31" s="72" t="s">
        <v>33</v>
      </c>
      <c r="T31" s="73">
        <v>8</v>
      </c>
      <c r="U31" s="74">
        <v>7.4</v>
      </c>
      <c r="V31" s="74">
        <v>7.8</v>
      </c>
      <c r="W31" s="74">
        <v>8.1999999999999993</v>
      </c>
      <c r="X31" s="72"/>
      <c r="Y31" s="74">
        <f>W31</f>
        <v>8.1999999999999993</v>
      </c>
      <c r="Z31" s="73">
        <v>2010</v>
      </c>
    </row>
    <row r="32" spans="1:26">
      <c r="A32" s="1">
        <v>1</v>
      </c>
      <c r="B32" s="72" t="s">
        <v>34</v>
      </c>
      <c r="C32" s="72"/>
      <c r="D32" s="74">
        <v>2.2999999999999998</v>
      </c>
      <c r="E32" s="74">
        <v>2.2000000000000002</v>
      </c>
      <c r="F32" s="74">
        <v>2.6</v>
      </c>
      <c r="G32" s="74"/>
      <c r="H32" s="74">
        <f>F32</f>
        <v>2.6</v>
      </c>
      <c r="I32" s="73">
        <v>2010</v>
      </c>
      <c r="K32" s="72" t="s">
        <v>34</v>
      </c>
      <c r="L32" s="72"/>
      <c r="M32" s="74">
        <v>1.7</v>
      </c>
      <c r="N32" s="74">
        <v>1.5</v>
      </c>
      <c r="O32" s="74">
        <v>2.1</v>
      </c>
      <c r="P32" s="72"/>
      <c r="Q32" s="74">
        <f>O32</f>
        <v>2.1</v>
      </c>
      <c r="S32" s="72" t="s">
        <v>34</v>
      </c>
      <c r="T32" s="72"/>
      <c r="U32" s="74">
        <v>2.8</v>
      </c>
      <c r="V32" s="74">
        <v>2.9</v>
      </c>
      <c r="W32" s="74">
        <v>3.2</v>
      </c>
      <c r="X32" s="72"/>
      <c r="Y32" s="74">
        <f>W32</f>
        <v>3.2</v>
      </c>
      <c r="Z32" s="73">
        <v>2010</v>
      </c>
    </row>
    <row r="33" spans="1:26">
      <c r="A33" s="1">
        <v>1</v>
      </c>
      <c r="B33" s="72" t="s">
        <v>35</v>
      </c>
      <c r="C33" s="72"/>
      <c r="D33" s="74">
        <v>8.6</v>
      </c>
      <c r="E33" s="74">
        <v>10.199999999999999</v>
      </c>
      <c r="F33" s="74">
        <v>10</v>
      </c>
      <c r="G33" s="74">
        <v>10</v>
      </c>
      <c r="H33" s="74">
        <f>G33</f>
        <v>10</v>
      </c>
      <c r="I33" s="73">
        <v>2011</v>
      </c>
      <c r="K33" s="72" t="s">
        <v>35</v>
      </c>
      <c r="L33" s="72"/>
      <c r="M33" s="74">
        <v>8.1999999999999993</v>
      </c>
      <c r="N33" s="74">
        <v>11</v>
      </c>
      <c r="O33" s="74">
        <v>10.9</v>
      </c>
      <c r="P33" s="74">
        <v>10.4</v>
      </c>
      <c r="Q33" s="74">
        <f>P33</f>
        <v>10.4</v>
      </c>
      <c r="S33" s="72" t="s">
        <v>35</v>
      </c>
      <c r="T33" s="72"/>
      <c r="U33" s="74">
        <v>8.9</v>
      </c>
      <c r="V33" s="74">
        <v>9.5</v>
      </c>
      <c r="W33" s="74">
        <v>9.1999999999999993</v>
      </c>
      <c r="X33" s="74">
        <v>9.6999999999999993</v>
      </c>
      <c r="Y33" s="74">
        <f>X33</f>
        <v>9.6999999999999993</v>
      </c>
      <c r="Z33" s="73">
        <v>2011</v>
      </c>
    </row>
    <row r="34" spans="1:26">
      <c r="A34" s="1">
        <v>1</v>
      </c>
      <c r="B34" s="72" t="s">
        <v>36</v>
      </c>
      <c r="C34" s="73"/>
      <c r="D34" s="74">
        <v>7.6</v>
      </c>
      <c r="E34" s="74">
        <v>7.4</v>
      </c>
      <c r="F34" s="74">
        <v>11.1</v>
      </c>
      <c r="G34" s="72">
        <v>9.8000000000000007</v>
      </c>
      <c r="H34" s="74">
        <f>G34</f>
        <v>9.8000000000000007</v>
      </c>
      <c r="I34" s="73">
        <v>2011</v>
      </c>
      <c r="K34" s="72" t="s">
        <v>36</v>
      </c>
      <c r="L34" s="72"/>
      <c r="M34" s="74">
        <v>7.6</v>
      </c>
      <c r="N34" s="74">
        <v>8</v>
      </c>
      <c r="O34" s="74">
        <v>12</v>
      </c>
      <c r="P34" s="74">
        <v>9.4</v>
      </c>
      <c r="Q34" s="74">
        <f>P34</f>
        <v>9.4</v>
      </c>
      <c r="S34" s="72" t="s">
        <v>36</v>
      </c>
      <c r="T34" s="72"/>
      <c r="U34" s="74">
        <v>7.6</v>
      </c>
      <c r="V34" s="74">
        <v>6.8</v>
      </c>
      <c r="W34" s="74">
        <v>10.3</v>
      </c>
      <c r="X34" s="74">
        <v>10.1</v>
      </c>
      <c r="Y34" s="74">
        <f>X34</f>
        <v>10.1</v>
      </c>
      <c r="Z34" s="73">
        <v>2011</v>
      </c>
    </row>
    <row r="35" spans="1:26">
      <c r="A35" s="1">
        <v>1</v>
      </c>
      <c r="B35" s="72" t="s">
        <v>37</v>
      </c>
      <c r="C35" s="72">
        <v>1</v>
      </c>
      <c r="D35" s="74">
        <v>2.9</v>
      </c>
      <c r="E35" s="74">
        <v>3.3</v>
      </c>
      <c r="F35" s="74">
        <v>2.4</v>
      </c>
      <c r="G35" s="74"/>
      <c r="H35" s="74">
        <f>F35</f>
        <v>2.4</v>
      </c>
      <c r="I35" s="73">
        <v>2010</v>
      </c>
      <c r="K35" s="72" t="s">
        <v>37</v>
      </c>
      <c r="L35" s="73">
        <v>1</v>
      </c>
      <c r="M35" s="74">
        <v>2.2000000000000002</v>
      </c>
      <c r="N35" s="74">
        <v>3.2</v>
      </c>
      <c r="O35" s="74">
        <v>2.2999999999999998</v>
      </c>
      <c r="P35" s="72"/>
      <c r="Q35" s="74">
        <f>O35</f>
        <v>2.2999999999999998</v>
      </c>
      <c r="S35" s="72" t="s">
        <v>37</v>
      </c>
      <c r="T35" s="73">
        <v>1</v>
      </c>
      <c r="U35" s="74">
        <v>3.5</v>
      </c>
      <c r="V35" s="74">
        <v>3.5</v>
      </c>
      <c r="W35" s="74">
        <v>2.4</v>
      </c>
      <c r="X35" s="72"/>
      <c r="Y35" s="74">
        <f>W35</f>
        <v>2.4</v>
      </c>
      <c r="Z35" s="73">
        <v>2010</v>
      </c>
    </row>
    <row r="36" spans="1:26">
      <c r="A36" s="1">
        <v>1</v>
      </c>
      <c r="B36" s="72" t="s">
        <v>38</v>
      </c>
      <c r="C36" s="72"/>
      <c r="D36" s="74">
        <v>3.1</v>
      </c>
      <c r="E36" s="74">
        <v>2.2999999999999998</v>
      </c>
      <c r="F36" s="74">
        <v>2.2000000000000002</v>
      </c>
      <c r="G36" s="72">
        <v>3</v>
      </c>
      <c r="H36" s="74">
        <f>G36</f>
        <v>3</v>
      </c>
      <c r="I36" s="73">
        <v>2011</v>
      </c>
      <c r="K36" s="72" t="s">
        <v>38</v>
      </c>
      <c r="L36" s="72"/>
      <c r="M36" s="74">
        <v>3.2</v>
      </c>
      <c r="N36" s="74">
        <v>2.4</v>
      </c>
      <c r="O36" s="74">
        <v>2.2999999999999998</v>
      </c>
      <c r="P36" s="74">
        <v>3</v>
      </c>
      <c r="Q36" s="74">
        <f>P36</f>
        <v>3</v>
      </c>
      <c r="S36" s="72" t="s">
        <v>38</v>
      </c>
      <c r="T36" s="72"/>
      <c r="U36" s="74">
        <v>3</v>
      </c>
      <c r="V36" s="74">
        <v>2.2000000000000002</v>
      </c>
      <c r="W36" s="74">
        <v>2.1</v>
      </c>
      <c r="X36" s="74">
        <v>3.1</v>
      </c>
      <c r="Y36" s="74">
        <f>X36</f>
        <v>3.1</v>
      </c>
      <c r="Z36" s="73">
        <v>2011</v>
      </c>
    </row>
    <row r="37" spans="1:26">
      <c r="A37" s="1">
        <v>1</v>
      </c>
      <c r="B37" s="72" t="s">
        <v>39</v>
      </c>
      <c r="C37" s="72"/>
      <c r="D37" s="74">
        <v>3.7</v>
      </c>
      <c r="E37" s="74">
        <v>2.4</v>
      </c>
      <c r="F37" s="74">
        <v>3.5</v>
      </c>
      <c r="G37" s="72"/>
      <c r="H37" s="74">
        <f>F37</f>
        <v>3.5</v>
      </c>
      <c r="I37" s="73">
        <v>2010</v>
      </c>
      <c r="K37" s="72" t="s">
        <v>39</v>
      </c>
      <c r="L37" s="72"/>
      <c r="M37" s="74">
        <v>3.5</v>
      </c>
      <c r="N37" s="74">
        <v>2.1</v>
      </c>
      <c r="O37" s="74">
        <v>3.4</v>
      </c>
      <c r="P37" s="72"/>
      <c r="Q37" s="74">
        <f>O37</f>
        <v>3.4</v>
      </c>
      <c r="S37" s="72" t="s">
        <v>39</v>
      </c>
      <c r="T37" s="72"/>
      <c r="U37" s="74">
        <v>3.9</v>
      </c>
      <c r="V37" s="74">
        <v>2.7</v>
      </c>
      <c r="W37" s="74">
        <v>3.5</v>
      </c>
      <c r="X37" s="72"/>
      <c r="Y37" s="74">
        <f>W37</f>
        <v>3.5</v>
      </c>
      <c r="Z37" s="73">
        <v>2010</v>
      </c>
    </row>
    <row r="38" spans="1:26">
      <c r="A38" s="1">
        <v>1</v>
      </c>
      <c r="B38" s="72" t="s">
        <v>40</v>
      </c>
      <c r="C38" s="73"/>
      <c r="D38" s="74">
        <v>2.7</v>
      </c>
      <c r="E38" s="74">
        <v>3</v>
      </c>
      <c r="F38" s="74">
        <v>3.1</v>
      </c>
      <c r="G38" s="74"/>
      <c r="H38" s="74">
        <f>F38</f>
        <v>3.1</v>
      </c>
      <c r="I38" s="73">
        <v>2010</v>
      </c>
      <c r="K38" s="72" t="s">
        <v>40</v>
      </c>
      <c r="L38" s="72"/>
      <c r="M38" s="74">
        <v>2.6</v>
      </c>
      <c r="N38" s="74">
        <v>2.8</v>
      </c>
      <c r="O38" s="74">
        <v>2.6</v>
      </c>
      <c r="P38" s="72"/>
      <c r="Q38" s="74">
        <f>O38</f>
        <v>2.6</v>
      </c>
      <c r="S38" s="72" t="s">
        <v>40</v>
      </c>
      <c r="T38" s="72"/>
      <c r="U38" s="74">
        <v>2.9</v>
      </c>
      <c r="V38" s="74">
        <v>3.2</v>
      </c>
      <c r="W38" s="74">
        <v>3.5</v>
      </c>
      <c r="X38" s="72"/>
      <c r="Y38" s="74">
        <f>W38</f>
        <v>3.5</v>
      </c>
      <c r="Z38" s="73">
        <v>2010</v>
      </c>
    </row>
    <row r="39" spans="1:26">
      <c r="A39" s="1">
        <v>1</v>
      </c>
      <c r="B39" s="72" t="s">
        <v>41</v>
      </c>
      <c r="C39" s="72">
        <v>2</v>
      </c>
      <c r="D39" s="74">
        <v>2.8</v>
      </c>
      <c r="E39" s="74">
        <v>3.3</v>
      </c>
      <c r="F39" s="74">
        <v>2.4</v>
      </c>
      <c r="G39" s="74">
        <v>2.7</v>
      </c>
      <c r="H39" s="74">
        <f>G39</f>
        <v>2.7</v>
      </c>
      <c r="I39" s="73">
        <v>2011</v>
      </c>
      <c r="K39" s="72" t="s">
        <v>41</v>
      </c>
      <c r="L39" s="73">
        <v>2</v>
      </c>
      <c r="M39" s="74">
        <v>2.8</v>
      </c>
      <c r="N39" s="74">
        <v>3.3</v>
      </c>
      <c r="O39" s="74">
        <v>2.4</v>
      </c>
      <c r="P39" s="74">
        <v>2.7</v>
      </c>
      <c r="Q39" s="74">
        <f>P39</f>
        <v>2.7</v>
      </c>
      <c r="S39" s="72" t="s">
        <v>41</v>
      </c>
      <c r="T39" s="73">
        <v>2</v>
      </c>
      <c r="U39" s="74">
        <v>2.7</v>
      </c>
      <c r="V39" s="74">
        <v>3.2</v>
      </c>
      <c r="W39" s="74">
        <v>2.5</v>
      </c>
      <c r="X39" s="74">
        <v>2.7</v>
      </c>
      <c r="Y39" s="74">
        <f>X39</f>
        <v>2.7</v>
      </c>
      <c r="Z39" s="73">
        <v>2011</v>
      </c>
    </row>
    <row r="40" spans="1:26">
      <c r="A40" s="1">
        <v>1</v>
      </c>
      <c r="B40" s="72" t="s">
        <v>42</v>
      </c>
      <c r="C40" s="73"/>
      <c r="D40" s="74">
        <v>5.4</v>
      </c>
      <c r="E40" s="74">
        <v>5.4</v>
      </c>
      <c r="F40" s="74">
        <v>5.9</v>
      </c>
      <c r="G40" s="72">
        <v>5.9</v>
      </c>
      <c r="H40" s="74">
        <f>G40</f>
        <v>5.9</v>
      </c>
      <c r="I40" s="73">
        <v>2011</v>
      </c>
      <c r="K40" s="72" t="s">
        <v>42</v>
      </c>
      <c r="L40" s="72"/>
      <c r="M40" s="74">
        <v>5.8</v>
      </c>
      <c r="N40" s="74">
        <v>5.7</v>
      </c>
      <c r="O40" s="74">
        <v>6.3</v>
      </c>
      <c r="P40" s="74">
        <v>6.4</v>
      </c>
      <c r="Q40" s="74">
        <f>P40</f>
        <v>6.4</v>
      </c>
      <c r="S40" s="72" t="s">
        <v>42</v>
      </c>
      <c r="T40" s="72"/>
      <c r="U40" s="74">
        <v>5</v>
      </c>
      <c r="V40" s="74">
        <v>5.0999999999999996</v>
      </c>
      <c r="W40" s="74">
        <v>5.6</v>
      </c>
      <c r="X40" s="74">
        <v>5.5</v>
      </c>
      <c r="Y40" s="74">
        <f>X40</f>
        <v>5.5</v>
      </c>
      <c r="Z40" s="73">
        <v>2011</v>
      </c>
    </row>
    <row r="41" spans="1:26">
      <c r="A41" s="1">
        <v>1</v>
      </c>
      <c r="B41" s="72" t="s">
        <v>43</v>
      </c>
      <c r="C41" s="72">
        <v>6</v>
      </c>
      <c r="D41" s="74">
        <v>5.4</v>
      </c>
      <c r="E41" s="74">
        <v>6.1</v>
      </c>
      <c r="F41" s="74">
        <v>6.3</v>
      </c>
      <c r="G41" s="74"/>
      <c r="H41" s="74">
        <f>F41</f>
        <v>6.3</v>
      </c>
      <c r="I41" s="73">
        <v>2010</v>
      </c>
      <c r="K41" s="72" t="s">
        <v>43</v>
      </c>
      <c r="L41" s="73">
        <v>6</v>
      </c>
      <c r="M41" s="74">
        <v>5</v>
      </c>
      <c r="N41" s="74">
        <v>6.1</v>
      </c>
      <c r="O41" s="74">
        <v>6.2</v>
      </c>
      <c r="P41" s="72"/>
      <c r="Q41" s="74">
        <f>O41</f>
        <v>6.2</v>
      </c>
      <c r="S41" s="72" t="s">
        <v>43</v>
      </c>
      <c r="T41" s="73">
        <v>6</v>
      </c>
      <c r="U41" s="74">
        <v>5.8</v>
      </c>
      <c r="V41" s="74">
        <v>6.2</v>
      </c>
      <c r="W41" s="74">
        <v>6.5</v>
      </c>
      <c r="X41" s="72"/>
      <c r="Y41" s="74">
        <f>W41</f>
        <v>6.5</v>
      </c>
      <c r="Z41" s="73">
        <v>2010</v>
      </c>
    </row>
    <row r="42" spans="1:26">
      <c r="A42" s="1">
        <v>1</v>
      </c>
      <c r="B42" s="72" t="s">
        <v>44</v>
      </c>
      <c r="C42" s="72"/>
      <c r="D42" s="74">
        <v>9.8000000000000007</v>
      </c>
      <c r="E42" s="74">
        <v>9.8000000000000007</v>
      </c>
      <c r="F42" s="74">
        <v>9.4</v>
      </c>
      <c r="G42" s="74">
        <v>10.7</v>
      </c>
      <c r="H42" s="74">
        <f>G42</f>
        <v>10.7</v>
      </c>
      <c r="I42" s="73">
        <v>2011</v>
      </c>
      <c r="K42" s="72" t="s">
        <v>44</v>
      </c>
      <c r="L42" s="72"/>
      <c r="M42" s="74">
        <v>9.9</v>
      </c>
      <c r="N42" s="74">
        <v>9.9</v>
      </c>
      <c r="O42" s="74">
        <v>9.6999999999999993</v>
      </c>
      <c r="P42" s="74">
        <v>11.1</v>
      </c>
      <c r="Q42" s="74">
        <f>P42</f>
        <v>11.1</v>
      </c>
      <c r="S42" s="72" t="s">
        <v>44</v>
      </c>
      <c r="T42" s="72"/>
      <c r="U42" s="74">
        <v>9.8000000000000007</v>
      </c>
      <c r="V42" s="74">
        <v>9.8000000000000007</v>
      </c>
      <c r="W42" s="74">
        <v>9.1999999999999993</v>
      </c>
      <c r="X42" s="74">
        <v>10.4</v>
      </c>
      <c r="Y42" s="74">
        <f>X42</f>
        <v>10.4</v>
      </c>
      <c r="Z42" s="73">
        <v>2011</v>
      </c>
    </row>
    <row r="43" spans="1:26">
      <c r="A43" s="1">
        <v>1</v>
      </c>
      <c r="B43" s="72" t="s">
        <v>45</v>
      </c>
      <c r="C43" s="72"/>
      <c r="D43" s="74">
        <v>3.1</v>
      </c>
      <c r="E43" s="74">
        <v>2.6</v>
      </c>
      <c r="F43" s="74">
        <v>3</v>
      </c>
      <c r="G43" s="72">
        <v>3.2</v>
      </c>
      <c r="H43" s="74">
        <f>G43</f>
        <v>3.2</v>
      </c>
      <c r="I43" s="73">
        <v>2011</v>
      </c>
      <c r="K43" s="72" t="s">
        <v>45</v>
      </c>
      <c r="L43" s="72"/>
      <c r="M43" s="74">
        <v>3.7</v>
      </c>
      <c r="N43" s="74">
        <v>2.8</v>
      </c>
      <c r="O43" s="74">
        <v>3.3</v>
      </c>
      <c r="P43" s="74">
        <v>3.5</v>
      </c>
      <c r="Q43" s="74">
        <f>P43</f>
        <v>3.5</v>
      </c>
      <c r="S43" s="72" t="s">
        <v>45</v>
      </c>
      <c r="T43" s="72"/>
      <c r="U43" s="74">
        <v>2.5</v>
      </c>
      <c r="V43" s="74">
        <v>2.4</v>
      </c>
      <c r="W43" s="74">
        <v>2.6</v>
      </c>
      <c r="X43" s="74">
        <v>2.8</v>
      </c>
      <c r="Y43" s="74">
        <f>X43</f>
        <v>2.8</v>
      </c>
      <c r="Z43" s="73">
        <v>2011</v>
      </c>
    </row>
    <row r="44" spans="1:26">
      <c r="A44" s="1">
        <v>1</v>
      </c>
      <c r="B44" s="72" t="s">
        <v>46</v>
      </c>
      <c r="C44" s="73"/>
      <c r="D44" s="74">
        <v>3.1</v>
      </c>
      <c r="E44" s="74">
        <v>3.5</v>
      </c>
      <c r="F44" s="74">
        <v>4.9000000000000004</v>
      </c>
      <c r="G44" s="74"/>
      <c r="H44" s="74">
        <f>F44</f>
        <v>4.9000000000000004</v>
      </c>
      <c r="I44" s="73">
        <v>2010</v>
      </c>
      <c r="K44" s="72" t="s">
        <v>46</v>
      </c>
      <c r="L44" s="72"/>
      <c r="M44" s="74">
        <v>3.3</v>
      </c>
      <c r="N44" s="74">
        <v>3.8</v>
      </c>
      <c r="O44" s="74">
        <v>5</v>
      </c>
      <c r="P44" s="72"/>
      <c r="Q44" s="74">
        <f>O44</f>
        <v>5</v>
      </c>
      <c r="S44" s="72" t="s">
        <v>46</v>
      </c>
      <c r="T44" s="72"/>
      <c r="U44" s="74">
        <v>2.8</v>
      </c>
      <c r="V44" s="74">
        <v>3.2</v>
      </c>
      <c r="W44" s="74">
        <v>4.7</v>
      </c>
      <c r="X44" s="72"/>
      <c r="Y44" s="74">
        <f>W44</f>
        <v>4.7</v>
      </c>
      <c r="Z44" s="73">
        <v>2010</v>
      </c>
    </row>
    <row r="45" spans="1:26">
      <c r="A45" s="1">
        <v>1</v>
      </c>
      <c r="B45" s="72" t="s">
        <v>47</v>
      </c>
      <c r="C45" s="72">
        <v>3</v>
      </c>
      <c r="D45" s="74">
        <v>2.9</v>
      </c>
      <c r="E45" s="74">
        <v>3.2</v>
      </c>
      <c r="F45" s="74">
        <v>3.1</v>
      </c>
      <c r="G45" s="74">
        <v>3.2</v>
      </c>
      <c r="H45" s="74">
        <f>G45</f>
        <v>3.2</v>
      </c>
      <c r="I45" s="73">
        <v>2011</v>
      </c>
      <c r="K45" s="72" t="s">
        <v>47</v>
      </c>
      <c r="L45" s="73">
        <v>2</v>
      </c>
      <c r="M45" s="74">
        <v>3.2</v>
      </c>
      <c r="N45" s="74">
        <v>3.5</v>
      </c>
      <c r="O45" s="74">
        <v>3.6</v>
      </c>
      <c r="P45" s="74">
        <v>3.4</v>
      </c>
      <c r="Q45" s="74">
        <f>P45</f>
        <v>3.4</v>
      </c>
      <c r="S45" s="72" t="s">
        <v>47</v>
      </c>
      <c r="T45" s="73">
        <v>3</v>
      </c>
      <c r="U45" s="74">
        <v>2.7</v>
      </c>
      <c r="V45" s="74">
        <v>2.9</v>
      </c>
      <c r="W45" s="74">
        <v>2.6</v>
      </c>
      <c r="X45" s="74">
        <v>3</v>
      </c>
      <c r="Y45" s="74">
        <f>X45</f>
        <v>3</v>
      </c>
      <c r="Z45" s="73">
        <v>2011</v>
      </c>
    </row>
    <row r="46" spans="1:26">
      <c r="A46" s="1">
        <v>1</v>
      </c>
      <c r="B46" s="72" t="s">
        <v>48</v>
      </c>
      <c r="C46" s="73"/>
      <c r="D46" s="74">
        <v>4.0999999999999996</v>
      </c>
      <c r="E46" s="74">
        <v>4.9000000000000004</v>
      </c>
      <c r="F46" s="74">
        <v>4.5999999999999996</v>
      </c>
      <c r="G46" s="72">
        <v>4.0999999999999996</v>
      </c>
      <c r="H46" s="74">
        <f>G46</f>
        <v>4.0999999999999996</v>
      </c>
      <c r="I46" s="73">
        <v>2011</v>
      </c>
      <c r="K46" s="72" t="s">
        <v>48</v>
      </c>
      <c r="L46" s="72"/>
      <c r="M46" s="74">
        <v>4.0999999999999996</v>
      </c>
      <c r="N46" s="74">
        <v>5</v>
      </c>
      <c r="O46" s="74">
        <v>4.9000000000000004</v>
      </c>
      <c r="P46" s="74">
        <v>4</v>
      </c>
      <c r="Q46" s="74">
        <f>P46</f>
        <v>4</v>
      </c>
      <c r="S46" s="72" t="s">
        <v>48</v>
      </c>
      <c r="T46" s="72"/>
      <c r="U46" s="74">
        <v>4.0999999999999996</v>
      </c>
      <c r="V46" s="74">
        <v>4.7</v>
      </c>
      <c r="W46" s="74">
        <v>4.3</v>
      </c>
      <c r="X46" s="74">
        <v>4.3</v>
      </c>
      <c r="Y46" s="74">
        <f>X46</f>
        <v>4.3</v>
      </c>
      <c r="Z46" s="73">
        <v>2011</v>
      </c>
    </row>
    <row r="47" spans="1:26">
      <c r="A47" s="1">
        <v>1</v>
      </c>
      <c r="B47" s="72" t="s">
        <v>49</v>
      </c>
      <c r="C47" s="72">
        <v>5</v>
      </c>
      <c r="D47" s="74">
        <v>5.2</v>
      </c>
      <c r="E47" s="74">
        <v>4.5999999999999996</v>
      </c>
      <c r="F47" s="74">
        <v>5.0999999999999996</v>
      </c>
      <c r="G47" s="74"/>
      <c r="H47" s="74">
        <f>F47</f>
        <v>5.0999999999999996</v>
      </c>
      <c r="I47" s="73">
        <v>2010</v>
      </c>
      <c r="K47" s="72" t="s">
        <v>49</v>
      </c>
      <c r="L47" s="73">
        <v>4</v>
      </c>
      <c r="M47" s="74">
        <v>5.2</v>
      </c>
      <c r="N47" s="74">
        <v>4.5999999999999996</v>
      </c>
      <c r="O47" s="74">
        <v>5.4</v>
      </c>
      <c r="P47" s="72"/>
      <c r="Q47" s="74">
        <f>O47</f>
        <v>5.4</v>
      </c>
      <c r="S47" s="72" t="s">
        <v>49</v>
      </c>
      <c r="T47" s="73">
        <v>6</v>
      </c>
      <c r="U47" s="74">
        <v>5.3</v>
      </c>
      <c r="V47" s="74">
        <v>4.5999999999999996</v>
      </c>
      <c r="W47" s="74">
        <v>4.8</v>
      </c>
      <c r="X47" s="72"/>
      <c r="Y47" s="74">
        <f>W47</f>
        <v>4.8</v>
      </c>
      <c r="Z47" s="73">
        <v>2010</v>
      </c>
    </row>
    <row r="48" spans="1:26">
      <c r="A48" s="1">
        <v>1</v>
      </c>
      <c r="B48" s="72" t="s">
        <v>50</v>
      </c>
      <c r="C48" s="72"/>
      <c r="D48" s="74">
        <v>2.6</v>
      </c>
      <c r="E48" s="74">
        <v>2.6</v>
      </c>
      <c r="F48" s="74">
        <v>3.1</v>
      </c>
      <c r="G48" s="74">
        <v>3.2</v>
      </c>
      <c r="H48" s="74">
        <f>G48</f>
        <v>3.2</v>
      </c>
      <c r="I48" s="73">
        <v>2011</v>
      </c>
      <c r="K48" s="72" t="s">
        <v>50</v>
      </c>
      <c r="L48" s="72"/>
      <c r="M48" s="74">
        <v>3.1</v>
      </c>
      <c r="N48" s="74">
        <v>3.1</v>
      </c>
      <c r="O48" s="74">
        <v>3.4</v>
      </c>
      <c r="P48" s="74">
        <v>3.3</v>
      </c>
      <c r="Q48" s="74">
        <f>P48</f>
        <v>3.3</v>
      </c>
      <c r="S48" s="72" t="s">
        <v>50</v>
      </c>
      <c r="T48" s="72"/>
      <c r="U48" s="74">
        <v>2</v>
      </c>
      <c r="V48" s="74">
        <v>2.2000000000000002</v>
      </c>
      <c r="W48" s="74">
        <v>2.8</v>
      </c>
      <c r="X48" s="74">
        <v>3.1</v>
      </c>
      <c r="Y48" s="74">
        <f>X48</f>
        <v>3.1</v>
      </c>
      <c r="Z48" s="73">
        <v>2011</v>
      </c>
    </row>
    <row r="49" spans="1:26">
      <c r="A49" s="1">
        <v>1</v>
      </c>
      <c r="B49" s="72" t="s">
        <v>51</v>
      </c>
      <c r="C49" s="72"/>
      <c r="D49" s="74">
        <v>5.0999999999999996</v>
      </c>
      <c r="E49" s="74">
        <v>4.9000000000000004</v>
      </c>
      <c r="F49" s="74">
        <v>4.4000000000000004</v>
      </c>
      <c r="G49" s="72">
        <v>4.7</v>
      </c>
      <c r="H49" s="74">
        <f>G49</f>
        <v>4.7</v>
      </c>
      <c r="I49" s="73">
        <v>2011</v>
      </c>
      <c r="K49" s="72" t="s">
        <v>51</v>
      </c>
      <c r="L49" s="72"/>
      <c r="M49" s="74">
        <v>4.8</v>
      </c>
      <c r="N49" s="74">
        <v>4.5999999999999996</v>
      </c>
      <c r="O49" s="74">
        <v>4.7</v>
      </c>
      <c r="P49" s="74">
        <v>5.0999999999999996</v>
      </c>
      <c r="Q49" s="74">
        <f>P49</f>
        <v>5.0999999999999996</v>
      </c>
      <c r="S49" s="72" t="s">
        <v>51</v>
      </c>
      <c r="T49" s="72"/>
      <c r="U49" s="74">
        <v>5.5</v>
      </c>
      <c r="V49" s="74">
        <v>5.3</v>
      </c>
      <c r="W49" s="74">
        <v>4</v>
      </c>
      <c r="X49" s="74">
        <v>4.3</v>
      </c>
      <c r="Y49" s="74">
        <f>X49</f>
        <v>4.3</v>
      </c>
      <c r="Z49" s="73">
        <v>2011</v>
      </c>
    </row>
    <row r="50" spans="1:26">
      <c r="A50" s="1">
        <v>1</v>
      </c>
      <c r="B50" s="72" t="s">
        <v>52</v>
      </c>
      <c r="C50" s="72"/>
      <c r="D50" s="72">
        <v>4.7</v>
      </c>
      <c r="E50" s="72">
        <v>3.2</v>
      </c>
      <c r="F50" s="74">
        <v>3.4</v>
      </c>
      <c r="G50" s="72"/>
      <c r="H50" s="74">
        <f>F50</f>
        <v>3.4</v>
      </c>
      <c r="I50" s="73">
        <v>2010</v>
      </c>
      <c r="K50" s="72" t="s">
        <v>52</v>
      </c>
      <c r="L50" s="72"/>
      <c r="M50" s="74">
        <v>4.0999999999999996</v>
      </c>
      <c r="N50" s="74">
        <v>2.5</v>
      </c>
      <c r="O50" s="74">
        <v>2.7</v>
      </c>
      <c r="P50" s="72"/>
      <c r="Q50" s="74">
        <f>O50</f>
        <v>2.7</v>
      </c>
      <c r="S50" s="72" t="s">
        <v>52</v>
      </c>
      <c r="T50" s="72"/>
      <c r="U50" s="74">
        <v>5.3</v>
      </c>
      <c r="V50" s="74">
        <v>4</v>
      </c>
      <c r="W50" s="74">
        <v>4.0999999999999996</v>
      </c>
      <c r="X50" s="72"/>
      <c r="Y50" s="74">
        <f>W50</f>
        <v>4.0999999999999996</v>
      </c>
      <c r="Z50" s="73">
        <v>2010</v>
      </c>
    </row>
    <row r="51" spans="1:26">
      <c r="A51" s="1">
        <v>0</v>
      </c>
      <c r="B51" s="75" t="s">
        <v>53</v>
      </c>
      <c r="C51" s="75"/>
      <c r="D51" s="75"/>
      <c r="E51" s="75"/>
      <c r="F51" s="75">
        <v>8.1</v>
      </c>
      <c r="G51" s="75"/>
      <c r="H51" s="75">
        <f>F51</f>
        <v>8.1</v>
      </c>
      <c r="I51" s="76">
        <v>2010</v>
      </c>
      <c r="K51" s="72" t="s">
        <v>53</v>
      </c>
      <c r="L51" s="72"/>
      <c r="M51" s="72"/>
      <c r="N51" s="72"/>
      <c r="O51" s="74">
        <v>8.6999999999999993</v>
      </c>
      <c r="P51" s="72"/>
      <c r="Q51" s="74">
        <f>O51</f>
        <v>8.6999999999999993</v>
      </c>
      <c r="S51" s="72" t="s">
        <v>53</v>
      </c>
      <c r="T51" s="72"/>
      <c r="U51" s="72"/>
      <c r="V51" s="72"/>
      <c r="W51" s="74">
        <v>7.4</v>
      </c>
      <c r="X51" s="72"/>
      <c r="Y51" s="74">
        <f>W51</f>
        <v>7.4</v>
      </c>
      <c r="Z51" s="73">
        <v>2010</v>
      </c>
    </row>
    <row r="52" spans="1:26">
      <c r="A52" s="1">
        <v>0</v>
      </c>
      <c r="B52" s="69" t="s">
        <v>54</v>
      </c>
      <c r="C52" s="69"/>
      <c r="D52" s="70"/>
      <c r="E52" s="70"/>
      <c r="F52" s="70"/>
      <c r="G52" s="69"/>
      <c r="H52" s="70"/>
      <c r="I52" s="71"/>
      <c r="K52" s="75" t="s">
        <v>54</v>
      </c>
      <c r="L52" s="75"/>
      <c r="M52" s="75"/>
      <c r="N52" s="75"/>
      <c r="O52" s="75"/>
      <c r="P52" s="75"/>
      <c r="Q52" s="75"/>
      <c r="S52" s="75" t="s">
        <v>54</v>
      </c>
      <c r="T52" s="75"/>
      <c r="U52" s="75"/>
      <c r="V52" s="75"/>
      <c r="W52" s="75"/>
      <c r="X52" s="75"/>
      <c r="Y52" s="75"/>
      <c r="Z52" s="76"/>
    </row>
    <row r="54" spans="1:26">
      <c r="B54" s="57" t="s">
        <v>60</v>
      </c>
      <c r="K54" s="57" t="s">
        <v>60</v>
      </c>
      <c r="S54" s="57" t="s">
        <v>60</v>
      </c>
    </row>
    <row r="55" spans="1:26">
      <c r="B55" s="57" t="s">
        <v>55</v>
      </c>
      <c r="C55" s="57" t="s">
        <v>102</v>
      </c>
      <c r="K55" s="57" t="s">
        <v>55</v>
      </c>
      <c r="L55" s="57" t="s">
        <v>102</v>
      </c>
      <c r="S55" s="57" t="s">
        <v>55</v>
      </c>
      <c r="T55" s="57" t="s">
        <v>102</v>
      </c>
    </row>
    <row r="56" spans="1:26">
      <c r="B56" s="57"/>
      <c r="C56" s="57" t="s">
        <v>56</v>
      </c>
      <c r="K56" s="57"/>
      <c r="L56" s="57" t="s">
        <v>56</v>
      </c>
      <c r="S56" s="57"/>
      <c r="T56" s="57" t="s">
        <v>56</v>
      </c>
    </row>
    <row r="59" spans="1:26">
      <c r="B59" s="57" t="s">
        <v>4</v>
      </c>
      <c r="C59" s="57" t="s">
        <v>5</v>
      </c>
      <c r="K59" s="57" t="s">
        <v>4</v>
      </c>
      <c r="L59" s="57" t="s">
        <v>5</v>
      </c>
      <c r="S59" s="57" t="s">
        <v>4</v>
      </c>
      <c r="T59" s="57" t="s">
        <v>5</v>
      </c>
    </row>
    <row r="60" spans="1:26">
      <c r="B60" s="57" t="s">
        <v>6</v>
      </c>
      <c r="C60" s="57" t="s">
        <v>61</v>
      </c>
      <c r="K60" s="57" t="s">
        <v>6</v>
      </c>
      <c r="L60" s="57" t="s">
        <v>61</v>
      </c>
      <c r="S60" s="57" t="s">
        <v>6</v>
      </c>
      <c r="T60" s="57" t="s">
        <v>61</v>
      </c>
    </row>
    <row r="61" spans="1:26">
      <c r="B61" s="57" t="s">
        <v>7</v>
      </c>
      <c r="C61" s="57" t="s">
        <v>8</v>
      </c>
      <c r="K61" s="57" t="s">
        <v>7</v>
      </c>
      <c r="L61" s="57" t="s">
        <v>97</v>
      </c>
      <c r="S61" s="57" t="s">
        <v>7</v>
      </c>
      <c r="T61" s="57" t="s">
        <v>98</v>
      </c>
    </row>
    <row r="62" spans="1:26">
      <c r="B62" s="57" t="s">
        <v>9</v>
      </c>
      <c r="C62" s="57" t="s">
        <v>10</v>
      </c>
      <c r="K62" s="57" t="s">
        <v>9</v>
      </c>
      <c r="L62" s="57" t="s">
        <v>10</v>
      </c>
      <c r="S62" s="57" t="s">
        <v>9</v>
      </c>
      <c r="T62" s="57" t="s">
        <v>10</v>
      </c>
    </row>
    <row r="64" spans="1:26">
      <c r="A64" s="44" t="s">
        <v>99</v>
      </c>
      <c r="B64" s="77" t="s">
        <v>11</v>
      </c>
      <c r="C64" s="77" t="s">
        <v>100</v>
      </c>
      <c r="D64" s="78" t="s">
        <v>12</v>
      </c>
      <c r="E64" s="78" t="s">
        <v>13</v>
      </c>
      <c r="F64" s="78" t="s">
        <v>14</v>
      </c>
      <c r="G64" s="77" t="s">
        <v>101</v>
      </c>
      <c r="H64" s="78" t="s">
        <v>84</v>
      </c>
      <c r="I64" s="79" t="s">
        <v>62</v>
      </c>
      <c r="K64" s="65" t="s">
        <v>11</v>
      </c>
      <c r="L64" s="66" t="s">
        <v>100</v>
      </c>
      <c r="M64" s="66" t="s">
        <v>12</v>
      </c>
      <c r="N64" s="66" t="s">
        <v>13</v>
      </c>
      <c r="O64" s="66" t="s">
        <v>14</v>
      </c>
      <c r="P64" s="66" t="s">
        <v>101</v>
      </c>
      <c r="Q64" s="66" t="s">
        <v>84</v>
      </c>
      <c r="S64" s="65" t="s">
        <v>11</v>
      </c>
      <c r="T64" s="66" t="s">
        <v>100</v>
      </c>
      <c r="U64" s="66" t="s">
        <v>12</v>
      </c>
      <c r="V64" s="66" t="s">
        <v>13</v>
      </c>
      <c r="W64" s="66" t="s">
        <v>14</v>
      </c>
      <c r="X64" s="66" t="s">
        <v>101</v>
      </c>
      <c r="Y64" s="66" t="s">
        <v>84</v>
      </c>
      <c r="Z64" s="66" t="s">
        <v>62</v>
      </c>
    </row>
    <row r="65" spans="1:26">
      <c r="A65" s="1">
        <v>0</v>
      </c>
      <c r="B65" s="72" t="s">
        <v>15</v>
      </c>
      <c r="C65" s="72"/>
      <c r="D65" s="72">
        <v>9.1999999999999993</v>
      </c>
      <c r="E65" s="72">
        <v>9.3000000000000007</v>
      </c>
      <c r="F65" s="72">
        <v>9.8000000000000007</v>
      </c>
      <c r="G65" s="72"/>
      <c r="H65" s="72">
        <f>F65</f>
        <v>9.8000000000000007</v>
      </c>
      <c r="I65" s="73">
        <v>2010</v>
      </c>
      <c r="K65" s="69" t="s">
        <v>15</v>
      </c>
      <c r="L65" s="69"/>
      <c r="M65" s="70">
        <v>8.9</v>
      </c>
      <c r="N65" s="70">
        <v>9</v>
      </c>
      <c r="O65" s="70">
        <v>9.6</v>
      </c>
      <c r="P65" s="69"/>
      <c r="Q65" s="70">
        <f>O65</f>
        <v>9.6</v>
      </c>
      <c r="S65" s="69" t="s">
        <v>15</v>
      </c>
      <c r="T65" s="69"/>
      <c r="U65" s="70">
        <v>9.5</v>
      </c>
      <c r="V65" s="70">
        <v>9.6</v>
      </c>
      <c r="W65" s="70">
        <v>10.1</v>
      </c>
      <c r="X65" s="69"/>
      <c r="Y65" s="70">
        <f>W65</f>
        <v>10.1</v>
      </c>
      <c r="Z65" s="71">
        <v>2010</v>
      </c>
    </row>
    <row r="66" spans="1:26">
      <c r="A66" s="1">
        <v>0</v>
      </c>
      <c r="B66" s="72" t="s">
        <v>16</v>
      </c>
      <c r="C66" s="73"/>
      <c r="D66" s="74"/>
      <c r="E66" s="74"/>
      <c r="F66" s="74"/>
      <c r="G66" s="72"/>
      <c r="H66" s="74"/>
      <c r="I66" s="73"/>
      <c r="K66" s="72" t="s">
        <v>16</v>
      </c>
      <c r="L66" s="72"/>
      <c r="M66" s="72"/>
      <c r="N66" s="72"/>
      <c r="O66" s="72"/>
      <c r="P66" s="72"/>
      <c r="Q66" s="72"/>
      <c r="S66" s="72" t="s">
        <v>16</v>
      </c>
      <c r="T66" s="72"/>
      <c r="U66" s="72"/>
      <c r="V66" s="72"/>
      <c r="W66" s="72"/>
      <c r="X66" s="72"/>
      <c r="Y66" s="72"/>
      <c r="Z66" s="73"/>
    </row>
    <row r="67" spans="1:26">
      <c r="A67" s="1">
        <v>0</v>
      </c>
      <c r="B67" s="72" t="s">
        <v>17</v>
      </c>
      <c r="C67" s="72">
        <v>8</v>
      </c>
      <c r="D67" s="74">
        <v>8.9</v>
      </c>
      <c r="E67" s="74">
        <v>9.1</v>
      </c>
      <c r="F67" s="74">
        <v>9.6999999999999993</v>
      </c>
      <c r="G67" s="74"/>
      <c r="H67" s="74">
        <f>F67</f>
        <v>9.6999999999999993</v>
      </c>
      <c r="I67" s="73">
        <v>2010</v>
      </c>
      <c r="K67" s="72" t="s">
        <v>17</v>
      </c>
      <c r="L67" s="73">
        <v>8</v>
      </c>
      <c r="M67" s="74">
        <v>8.5</v>
      </c>
      <c r="N67" s="74">
        <v>8.6999999999999993</v>
      </c>
      <c r="O67" s="74">
        <v>9.3000000000000007</v>
      </c>
      <c r="P67" s="72"/>
      <c r="Q67" s="74">
        <f>O67</f>
        <v>9.3000000000000007</v>
      </c>
      <c r="S67" s="72" t="s">
        <v>17</v>
      </c>
      <c r="T67" s="73">
        <v>9</v>
      </c>
      <c r="U67" s="74">
        <v>9.3000000000000007</v>
      </c>
      <c r="V67" s="74">
        <v>9.5</v>
      </c>
      <c r="W67" s="74">
        <v>10</v>
      </c>
      <c r="X67" s="72"/>
      <c r="Y67" s="74">
        <f>W67</f>
        <v>10</v>
      </c>
      <c r="Z67" s="73">
        <v>2010</v>
      </c>
    </row>
    <row r="68" spans="1:26">
      <c r="A68" s="1">
        <v>0</v>
      </c>
      <c r="B68" s="72" t="s">
        <v>18</v>
      </c>
      <c r="C68" s="72"/>
      <c r="D68" s="72">
        <v>10.3</v>
      </c>
      <c r="E68" s="72">
        <v>10.1</v>
      </c>
      <c r="F68" s="72">
        <v>10.5</v>
      </c>
      <c r="G68" s="72">
        <v>11</v>
      </c>
      <c r="H68" s="72">
        <f>G68</f>
        <v>11</v>
      </c>
      <c r="I68" s="73">
        <v>2011</v>
      </c>
      <c r="K68" s="72" t="s">
        <v>18</v>
      </c>
      <c r="L68" s="72"/>
      <c r="M68" s="74">
        <v>10.4</v>
      </c>
      <c r="N68" s="74">
        <v>10.1</v>
      </c>
      <c r="O68" s="74">
        <v>10.7</v>
      </c>
      <c r="P68" s="74">
        <v>11.3</v>
      </c>
      <c r="Q68" s="74">
        <f>P68</f>
        <v>11.3</v>
      </c>
      <c r="S68" s="72" t="s">
        <v>18</v>
      </c>
      <c r="T68" s="72"/>
      <c r="U68" s="74">
        <v>10.199999999999999</v>
      </c>
      <c r="V68" s="74">
        <v>10</v>
      </c>
      <c r="W68" s="74">
        <v>10.199999999999999</v>
      </c>
      <c r="X68" s="74">
        <v>10.8</v>
      </c>
      <c r="Y68" s="74">
        <f>X68</f>
        <v>10.8</v>
      </c>
      <c r="Z68" s="73">
        <v>2011</v>
      </c>
    </row>
    <row r="69" spans="1:26">
      <c r="A69" s="1">
        <v>0</v>
      </c>
      <c r="B69" s="72" t="s">
        <v>19</v>
      </c>
      <c r="C69" s="72"/>
      <c r="D69" s="74"/>
      <c r="E69" s="74"/>
      <c r="F69" s="74"/>
      <c r="G69" s="72"/>
      <c r="H69" s="74"/>
      <c r="I69" s="73"/>
      <c r="K69" s="72" t="s">
        <v>19</v>
      </c>
      <c r="L69" s="72"/>
      <c r="M69" s="72"/>
      <c r="N69" s="72"/>
      <c r="O69" s="72"/>
      <c r="P69" s="72"/>
      <c r="Q69" s="72"/>
      <c r="S69" s="72" t="s">
        <v>19</v>
      </c>
      <c r="T69" s="72"/>
      <c r="U69" s="72"/>
      <c r="V69" s="72"/>
      <c r="W69" s="72"/>
      <c r="X69" s="72"/>
      <c r="Y69" s="72"/>
      <c r="Z69" s="73"/>
    </row>
    <row r="70" spans="1:26">
      <c r="A70" s="1">
        <v>0</v>
      </c>
      <c r="B70" s="72" t="s">
        <v>20</v>
      </c>
      <c r="C70" s="72"/>
      <c r="D70" s="74">
        <v>8.9</v>
      </c>
      <c r="E70" s="74">
        <v>9.1</v>
      </c>
      <c r="F70" s="74">
        <v>9.8000000000000007</v>
      </c>
      <c r="G70" s="72"/>
      <c r="H70" s="74">
        <f>F70</f>
        <v>9.8000000000000007</v>
      </c>
      <c r="I70" s="73">
        <v>2010</v>
      </c>
      <c r="K70" s="72" t="s">
        <v>20</v>
      </c>
      <c r="L70" s="72"/>
      <c r="M70" s="74">
        <v>8.5</v>
      </c>
      <c r="N70" s="74">
        <v>8.6999999999999993</v>
      </c>
      <c r="O70" s="74">
        <v>9.4</v>
      </c>
      <c r="P70" s="72"/>
      <c r="Q70" s="74">
        <f>O70</f>
        <v>9.4</v>
      </c>
      <c r="S70" s="72" t="s">
        <v>20</v>
      </c>
      <c r="T70" s="72"/>
      <c r="U70" s="74">
        <v>9.3000000000000007</v>
      </c>
      <c r="V70" s="74">
        <v>9.5</v>
      </c>
      <c r="W70" s="74">
        <v>10.3</v>
      </c>
      <c r="X70" s="72"/>
      <c r="Y70" s="74">
        <f>W70</f>
        <v>10.3</v>
      </c>
      <c r="Z70" s="73">
        <v>2010</v>
      </c>
    </row>
    <row r="71" spans="1:26">
      <c r="A71" s="1">
        <v>0</v>
      </c>
      <c r="B71" s="72" t="s">
        <v>21</v>
      </c>
      <c r="C71" s="72"/>
      <c r="D71" s="74">
        <v>8.9</v>
      </c>
      <c r="E71" s="74">
        <v>9.1</v>
      </c>
      <c r="F71" s="74">
        <v>9.8000000000000007</v>
      </c>
      <c r="G71" s="72"/>
      <c r="H71" s="74">
        <f>F71</f>
        <v>9.8000000000000007</v>
      </c>
      <c r="I71" s="73">
        <v>2010</v>
      </c>
      <c r="K71" s="72" t="s">
        <v>21</v>
      </c>
      <c r="L71" s="72"/>
      <c r="M71" s="74">
        <v>8.5</v>
      </c>
      <c r="N71" s="74">
        <v>8.6999999999999993</v>
      </c>
      <c r="O71" s="74">
        <v>9.4</v>
      </c>
      <c r="P71" s="72"/>
      <c r="Q71" s="74">
        <f>O71</f>
        <v>9.4</v>
      </c>
      <c r="S71" s="72" t="s">
        <v>21</v>
      </c>
      <c r="T71" s="72"/>
      <c r="U71" s="74">
        <v>9.1999999999999993</v>
      </c>
      <c r="V71" s="74">
        <v>9.5</v>
      </c>
      <c r="W71" s="74">
        <v>10.3</v>
      </c>
      <c r="X71" s="72"/>
      <c r="Y71" s="74">
        <f>W71</f>
        <v>10.3</v>
      </c>
      <c r="Z71" s="73">
        <v>2010</v>
      </c>
    </row>
    <row r="72" spans="1:26">
      <c r="A72" s="1">
        <v>0</v>
      </c>
      <c r="B72" s="72" t="s">
        <v>22</v>
      </c>
      <c r="C72" s="73"/>
      <c r="D72" s="74">
        <v>8.8000000000000007</v>
      </c>
      <c r="E72" s="74">
        <v>9.1</v>
      </c>
      <c r="F72" s="74">
        <v>9.8000000000000007</v>
      </c>
      <c r="G72" s="72"/>
      <c r="H72" s="74">
        <f>F72</f>
        <v>9.8000000000000007</v>
      </c>
      <c r="I72" s="73">
        <v>2010</v>
      </c>
      <c r="K72" s="72" t="s">
        <v>22</v>
      </c>
      <c r="L72" s="72"/>
      <c r="M72" s="74">
        <v>8.5</v>
      </c>
      <c r="N72" s="74">
        <v>8.6999999999999993</v>
      </c>
      <c r="O72" s="74">
        <v>9.4</v>
      </c>
      <c r="P72" s="72"/>
      <c r="Q72" s="74">
        <f>O72</f>
        <v>9.4</v>
      </c>
      <c r="S72" s="72" t="s">
        <v>22</v>
      </c>
      <c r="T72" s="72"/>
      <c r="U72" s="74">
        <v>9.1999999999999993</v>
      </c>
      <c r="V72" s="74">
        <v>9.5</v>
      </c>
      <c r="W72" s="74">
        <v>10.3</v>
      </c>
      <c r="X72" s="72"/>
      <c r="Y72" s="74">
        <f>W72</f>
        <v>10.3</v>
      </c>
      <c r="Z72" s="73">
        <v>2010</v>
      </c>
    </row>
    <row r="73" spans="1:26">
      <c r="A73" s="1">
        <v>1</v>
      </c>
      <c r="B73" s="72" t="s">
        <v>23</v>
      </c>
      <c r="C73" s="72">
        <v>5</v>
      </c>
      <c r="D73" s="74">
        <v>6.8</v>
      </c>
      <c r="E73" s="74">
        <v>7.3</v>
      </c>
      <c r="F73" s="74">
        <v>6.7</v>
      </c>
      <c r="G73" s="74"/>
      <c r="H73" s="74">
        <f>F73</f>
        <v>6.7</v>
      </c>
      <c r="I73" s="73">
        <v>2010</v>
      </c>
      <c r="K73" s="72" t="s">
        <v>23</v>
      </c>
      <c r="L73" s="73">
        <v>4</v>
      </c>
      <c r="M73" s="74">
        <v>6.3</v>
      </c>
      <c r="N73" s="74">
        <v>6.8</v>
      </c>
      <c r="O73" s="74">
        <v>6.5</v>
      </c>
      <c r="P73" s="72"/>
      <c r="Q73" s="74">
        <f>O73</f>
        <v>6.5</v>
      </c>
      <c r="S73" s="72" t="s">
        <v>23</v>
      </c>
      <c r="T73" s="73">
        <v>6</v>
      </c>
      <c r="U73" s="74">
        <v>7.2</v>
      </c>
      <c r="V73" s="74">
        <v>7.8</v>
      </c>
      <c r="W73" s="74">
        <v>6.9</v>
      </c>
      <c r="X73" s="72"/>
      <c r="Y73" s="74">
        <f>W73</f>
        <v>6.9</v>
      </c>
      <c r="Z73" s="73">
        <v>2010</v>
      </c>
    </row>
    <row r="74" spans="1:26">
      <c r="A74" s="1">
        <v>1</v>
      </c>
      <c r="B74" s="72" t="s">
        <v>24</v>
      </c>
      <c r="C74" s="72"/>
      <c r="D74" s="74">
        <v>12.4</v>
      </c>
      <c r="E74" s="74">
        <v>11.6</v>
      </c>
      <c r="F74" s="74">
        <v>12</v>
      </c>
      <c r="G74" s="74">
        <v>13.1</v>
      </c>
      <c r="H74" s="74">
        <f>G74</f>
        <v>13.1</v>
      </c>
      <c r="I74" s="73">
        <v>2011</v>
      </c>
      <c r="K74" s="72" t="s">
        <v>24</v>
      </c>
      <c r="L74" s="72"/>
      <c r="M74" s="74">
        <v>11.7</v>
      </c>
      <c r="N74" s="74">
        <v>11</v>
      </c>
      <c r="O74" s="74">
        <v>11.9</v>
      </c>
      <c r="P74" s="74">
        <v>13.2</v>
      </c>
      <c r="Q74" s="74">
        <f>P74</f>
        <v>13.2</v>
      </c>
      <c r="S74" s="72" t="s">
        <v>24</v>
      </c>
      <c r="T74" s="72"/>
      <c r="U74" s="74">
        <v>13.1</v>
      </c>
      <c r="V74" s="74">
        <v>12.1</v>
      </c>
      <c r="W74" s="74">
        <v>12.1</v>
      </c>
      <c r="X74" s="74">
        <v>13</v>
      </c>
      <c r="Y74" s="74">
        <f>X74</f>
        <v>13</v>
      </c>
      <c r="Z74" s="73">
        <v>2011</v>
      </c>
    </row>
    <row r="75" spans="1:26">
      <c r="A75" s="1">
        <v>1</v>
      </c>
      <c r="B75" s="72" t="s">
        <v>25</v>
      </c>
      <c r="C75" s="72"/>
      <c r="D75" s="74">
        <v>4.8</v>
      </c>
      <c r="E75" s="74">
        <v>4.7</v>
      </c>
      <c r="F75" s="74">
        <v>5.2</v>
      </c>
      <c r="G75" s="72">
        <v>5.3</v>
      </c>
      <c r="H75" s="74">
        <f>G75</f>
        <v>5.3</v>
      </c>
      <c r="I75" s="73">
        <v>2011</v>
      </c>
      <c r="K75" s="72" t="s">
        <v>25</v>
      </c>
      <c r="L75" s="72"/>
      <c r="M75" s="74">
        <v>4.8</v>
      </c>
      <c r="N75" s="74">
        <v>4.3</v>
      </c>
      <c r="O75" s="74">
        <v>5</v>
      </c>
      <c r="P75" s="74">
        <v>5</v>
      </c>
      <c r="Q75" s="74">
        <f>P75</f>
        <v>5</v>
      </c>
      <c r="S75" s="72" t="s">
        <v>25</v>
      </c>
      <c r="T75" s="72"/>
      <c r="U75" s="74">
        <v>4.8</v>
      </c>
      <c r="V75" s="74">
        <v>5</v>
      </c>
      <c r="W75" s="74">
        <v>5.4</v>
      </c>
      <c r="X75" s="74">
        <v>5.6</v>
      </c>
      <c r="Y75" s="74">
        <f>X75</f>
        <v>5.6</v>
      </c>
      <c r="Z75" s="73">
        <v>2011</v>
      </c>
    </row>
    <row r="76" spans="1:26">
      <c r="A76" s="1">
        <v>1</v>
      </c>
      <c r="B76" s="72" t="s">
        <v>26</v>
      </c>
      <c r="C76" s="73"/>
      <c r="D76" s="74">
        <v>7.1</v>
      </c>
      <c r="E76" s="74">
        <v>7.8</v>
      </c>
      <c r="F76" s="74">
        <v>9.1999999999999993</v>
      </c>
      <c r="G76" s="74"/>
      <c r="H76" s="74">
        <f>F76</f>
        <v>9.1999999999999993</v>
      </c>
      <c r="I76" s="73">
        <v>2010</v>
      </c>
      <c r="K76" s="72" t="s">
        <v>26</v>
      </c>
      <c r="L76" s="72"/>
      <c r="M76" s="74">
        <v>7.5</v>
      </c>
      <c r="N76" s="74">
        <v>8.1</v>
      </c>
      <c r="O76" s="74">
        <v>9.8000000000000007</v>
      </c>
      <c r="P76" s="72"/>
      <c r="Q76" s="74">
        <f>O76</f>
        <v>9.8000000000000007</v>
      </c>
      <c r="S76" s="72" t="s">
        <v>26</v>
      </c>
      <c r="T76" s="72"/>
      <c r="U76" s="74">
        <v>6.7</v>
      </c>
      <c r="V76" s="74">
        <v>7.4</v>
      </c>
      <c r="W76" s="74">
        <v>8.5</v>
      </c>
      <c r="X76" s="72"/>
      <c r="Y76" s="74">
        <f>W76</f>
        <v>8.5</v>
      </c>
      <c r="Z76" s="73">
        <v>2010</v>
      </c>
    </row>
    <row r="77" spans="1:26">
      <c r="A77" s="1">
        <v>1</v>
      </c>
      <c r="B77" s="72" t="s">
        <v>27</v>
      </c>
      <c r="C77" s="72">
        <v>5</v>
      </c>
      <c r="D77" s="74">
        <v>9.4</v>
      </c>
      <c r="E77" s="74">
        <v>9.4</v>
      </c>
      <c r="F77" s="74">
        <v>9.6999999999999993</v>
      </c>
      <c r="G77" s="74">
        <v>9.9</v>
      </c>
      <c r="H77" s="74">
        <f>G77</f>
        <v>9.9</v>
      </c>
      <c r="I77" s="73">
        <v>2011</v>
      </c>
      <c r="K77" s="72" t="s">
        <v>27</v>
      </c>
      <c r="L77" s="73">
        <v>5</v>
      </c>
      <c r="M77" s="74">
        <v>9.4</v>
      </c>
      <c r="N77" s="74">
        <v>9.1999999999999993</v>
      </c>
      <c r="O77" s="74">
        <v>9.1</v>
      </c>
      <c r="P77" s="74">
        <v>9.8000000000000007</v>
      </c>
      <c r="Q77" s="74">
        <f>P77</f>
        <v>9.8000000000000007</v>
      </c>
      <c r="S77" s="72" t="s">
        <v>27</v>
      </c>
      <c r="T77" s="73">
        <v>6</v>
      </c>
      <c r="U77" s="74">
        <v>9.5</v>
      </c>
      <c r="V77" s="74">
        <v>9.6</v>
      </c>
      <c r="W77" s="74">
        <v>10.3</v>
      </c>
      <c r="X77" s="74">
        <v>9.9</v>
      </c>
      <c r="Y77" s="74">
        <f>X77</f>
        <v>9.9</v>
      </c>
      <c r="Z77" s="73">
        <v>2011</v>
      </c>
    </row>
    <row r="78" spans="1:26">
      <c r="A78" s="1">
        <v>1</v>
      </c>
      <c r="B78" s="72" t="s">
        <v>28</v>
      </c>
      <c r="C78" s="73"/>
      <c r="D78" s="74">
        <v>10.199999999999999</v>
      </c>
      <c r="E78" s="74">
        <v>9.9</v>
      </c>
      <c r="F78" s="74">
        <v>10.5</v>
      </c>
      <c r="G78" s="72">
        <v>12.5</v>
      </c>
      <c r="H78" s="74">
        <f>G78</f>
        <v>12.5</v>
      </c>
      <c r="I78" s="73">
        <v>2011</v>
      </c>
      <c r="K78" s="72" t="s">
        <v>28</v>
      </c>
      <c r="L78" s="72"/>
      <c r="M78" s="74">
        <v>10.4</v>
      </c>
      <c r="N78" s="74">
        <v>10.5</v>
      </c>
      <c r="O78" s="74">
        <v>11.5</v>
      </c>
      <c r="P78" s="74">
        <v>13.4</v>
      </c>
      <c r="Q78" s="74">
        <f>P78</f>
        <v>13.4</v>
      </c>
      <c r="S78" s="72" t="s">
        <v>28</v>
      </c>
      <c r="T78" s="72"/>
      <c r="U78" s="74">
        <v>10.1</v>
      </c>
      <c r="V78" s="74">
        <v>9.3000000000000007</v>
      </c>
      <c r="W78" s="74">
        <v>9.6</v>
      </c>
      <c r="X78" s="74">
        <v>11.6</v>
      </c>
      <c r="Y78" s="74">
        <f>X78</f>
        <v>11.6</v>
      </c>
      <c r="Z78" s="73">
        <v>2011</v>
      </c>
    </row>
    <row r="79" spans="1:26">
      <c r="A79" s="1">
        <v>1</v>
      </c>
      <c r="B79" s="72" t="s">
        <v>29</v>
      </c>
      <c r="C79" s="73">
        <v>10</v>
      </c>
      <c r="D79" s="74">
        <v>7.6</v>
      </c>
      <c r="E79" s="74">
        <v>6.9</v>
      </c>
      <c r="F79" s="74">
        <v>7.7</v>
      </c>
      <c r="G79" s="72"/>
      <c r="H79" s="74">
        <f>F79</f>
        <v>7.7</v>
      </c>
      <c r="I79" s="73">
        <v>2010</v>
      </c>
      <c r="K79" s="72" t="s">
        <v>29</v>
      </c>
      <c r="L79" s="73">
        <v>10</v>
      </c>
      <c r="M79" s="74">
        <v>6.9</v>
      </c>
      <c r="N79" s="74">
        <v>7.5</v>
      </c>
      <c r="O79" s="74">
        <v>7.9</v>
      </c>
      <c r="P79" s="72"/>
      <c r="Q79" s="74">
        <f>O79</f>
        <v>7.9</v>
      </c>
      <c r="S79" s="72" t="s">
        <v>29</v>
      </c>
      <c r="T79" s="73">
        <v>11</v>
      </c>
      <c r="U79" s="74">
        <v>8.1999999999999993</v>
      </c>
      <c r="V79" s="74">
        <v>6.3</v>
      </c>
      <c r="W79" s="74">
        <v>7.5</v>
      </c>
      <c r="X79" s="72"/>
      <c r="Y79" s="74">
        <f>W79</f>
        <v>7.5</v>
      </c>
      <c r="Z79" s="73">
        <v>2010</v>
      </c>
    </row>
    <row r="80" spans="1:26">
      <c r="A80" s="1">
        <v>1</v>
      </c>
      <c r="B80" s="72" t="s">
        <v>30</v>
      </c>
      <c r="C80" s="73">
        <v>12</v>
      </c>
      <c r="D80" s="74">
        <v>12.1</v>
      </c>
      <c r="E80" s="74">
        <v>11.9</v>
      </c>
      <c r="F80" s="74">
        <v>12.6</v>
      </c>
      <c r="G80" s="74"/>
      <c r="H80" s="74">
        <f>F80</f>
        <v>12.6</v>
      </c>
      <c r="I80" s="73">
        <v>2010</v>
      </c>
      <c r="K80" s="72" t="s">
        <v>30</v>
      </c>
      <c r="L80" s="73">
        <v>11</v>
      </c>
      <c r="M80" s="74">
        <v>11.5</v>
      </c>
      <c r="N80" s="74">
        <v>11.4</v>
      </c>
      <c r="O80" s="74">
        <v>12.4</v>
      </c>
      <c r="P80" s="72"/>
      <c r="Q80" s="74">
        <f>O80</f>
        <v>12.4</v>
      </c>
      <c r="S80" s="72" t="s">
        <v>30</v>
      </c>
      <c r="T80" s="73">
        <v>13</v>
      </c>
      <c r="U80" s="74">
        <v>12.7</v>
      </c>
      <c r="V80" s="74">
        <v>12.5</v>
      </c>
      <c r="W80" s="74">
        <v>12.8</v>
      </c>
      <c r="X80" s="72"/>
      <c r="Y80" s="74">
        <f>W80</f>
        <v>12.8</v>
      </c>
      <c r="Z80" s="73">
        <v>2010</v>
      </c>
    </row>
    <row r="81" spans="1:26">
      <c r="A81" s="1">
        <v>1</v>
      </c>
      <c r="B81" s="72" t="s">
        <v>31</v>
      </c>
      <c r="C81" s="73">
        <v>11</v>
      </c>
      <c r="D81" s="74">
        <v>11.3</v>
      </c>
      <c r="E81" s="74">
        <v>12.3</v>
      </c>
      <c r="F81" s="74">
        <v>14.3</v>
      </c>
      <c r="G81" s="72">
        <v>15.3</v>
      </c>
      <c r="H81" s="74">
        <f>G81</f>
        <v>15.3</v>
      </c>
      <c r="I81" s="73">
        <v>2011</v>
      </c>
      <c r="K81" s="72" t="s">
        <v>31</v>
      </c>
      <c r="L81" s="73">
        <v>10</v>
      </c>
      <c r="M81" s="74">
        <v>10.8</v>
      </c>
      <c r="N81" s="74">
        <v>12</v>
      </c>
      <c r="O81" s="74">
        <v>14.4</v>
      </c>
      <c r="P81" s="74">
        <v>15</v>
      </c>
      <c r="Q81" s="74">
        <f>P81</f>
        <v>15</v>
      </c>
      <c r="S81" s="72" t="s">
        <v>31</v>
      </c>
      <c r="T81" s="73">
        <v>12</v>
      </c>
      <c r="U81" s="74">
        <v>11.8</v>
      </c>
      <c r="V81" s="74">
        <v>12.6</v>
      </c>
      <c r="W81" s="74">
        <v>14.2</v>
      </c>
      <c r="X81" s="74">
        <v>15.7</v>
      </c>
      <c r="Y81" s="74">
        <f>X81</f>
        <v>15.7</v>
      </c>
      <c r="Z81" s="73">
        <v>2011</v>
      </c>
    </row>
    <row r="82" spans="1:26">
      <c r="A82" s="1">
        <v>1</v>
      </c>
      <c r="B82" s="72" t="s">
        <v>32</v>
      </c>
      <c r="C82" s="73">
        <v>7</v>
      </c>
      <c r="D82" s="74">
        <v>6.1</v>
      </c>
      <c r="E82" s="74">
        <v>6.4</v>
      </c>
      <c r="F82" s="74">
        <v>7.4</v>
      </c>
      <c r="G82" s="72"/>
      <c r="H82" s="74">
        <f>F82</f>
        <v>7.4</v>
      </c>
      <c r="I82" s="73">
        <v>2010</v>
      </c>
      <c r="K82" s="72" t="s">
        <v>32</v>
      </c>
      <c r="L82" s="73">
        <v>7</v>
      </c>
      <c r="M82" s="74">
        <v>5.8</v>
      </c>
      <c r="N82" s="74">
        <v>5.8</v>
      </c>
      <c r="O82" s="74">
        <v>6.8</v>
      </c>
      <c r="P82" s="72"/>
      <c r="Q82" s="74">
        <f>O82</f>
        <v>6.8</v>
      </c>
      <c r="S82" s="72" t="s">
        <v>32</v>
      </c>
      <c r="T82" s="73">
        <v>8</v>
      </c>
      <c r="U82" s="74">
        <v>6.3</v>
      </c>
      <c r="V82" s="74">
        <v>6.9</v>
      </c>
      <c r="W82" s="74">
        <v>8</v>
      </c>
      <c r="X82" s="72"/>
      <c r="Y82" s="74">
        <f>W82</f>
        <v>8</v>
      </c>
      <c r="Z82" s="73">
        <v>2010</v>
      </c>
    </row>
    <row r="83" spans="1:26">
      <c r="A83" s="1">
        <v>1</v>
      </c>
      <c r="B83" s="72" t="s">
        <v>33</v>
      </c>
      <c r="C83" s="72">
        <v>12</v>
      </c>
      <c r="D83" s="74">
        <v>10.8</v>
      </c>
      <c r="E83" s="74">
        <v>10.8</v>
      </c>
      <c r="F83" s="74">
        <v>11.6</v>
      </c>
      <c r="G83" s="72"/>
      <c r="H83" s="74">
        <f>F83</f>
        <v>11.6</v>
      </c>
      <c r="I83" s="73">
        <v>2010</v>
      </c>
      <c r="K83" s="72" t="s">
        <v>33</v>
      </c>
      <c r="L83" s="73">
        <v>11</v>
      </c>
      <c r="M83" s="74">
        <v>9.8000000000000007</v>
      </c>
      <c r="N83" s="74">
        <v>9.8000000000000007</v>
      </c>
      <c r="O83" s="74">
        <v>10.6</v>
      </c>
      <c r="P83" s="72"/>
      <c r="Q83" s="74">
        <f>O83</f>
        <v>10.6</v>
      </c>
      <c r="S83" s="72" t="s">
        <v>33</v>
      </c>
      <c r="T83" s="73">
        <v>13</v>
      </c>
      <c r="U83" s="74">
        <v>11.7</v>
      </c>
      <c r="V83" s="74">
        <v>11.8</v>
      </c>
      <c r="W83" s="74">
        <v>12.5</v>
      </c>
      <c r="X83" s="72"/>
      <c r="Y83" s="74">
        <f>W83</f>
        <v>12.5</v>
      </c>
      <c r="Z83" s="73">
        <v>2010</v>
      </c>
    </row>
    <row r="84" spans="1:26">
      <c r="A84" s="1">
        <v>1</v>
      </c>
      <c r="B84" s="72" t="s">
        <v>34</v>
      </c>
      <c r="C84" s="72"/>
      <c r="D84" s="74">
        <v>4.8</v>
      </c>
      <c r="E84" s="74">
        <v>5.5</v>
      </c>
      <c r="F84" s="74">
        <v>6.1</v>
      </c>
      <c r="G84" s="74"/>
      <c r="H84" s="74">
        <f>F84</f>
        <v>6.1</v>
      </c>
      <c r="I84" s="73">
        <v>2010</v>
      </c>
      <c r="K84" s="72" t="s">
        <v>34</v>
      </c>
      <c r="L84" s="72"/>
      <c r="M84" s="74">
        <v>3.7</v>
      </c>
      <c r="N84" s="74">
        <v>4</v>
      </c>
      <c r="O84" s="74">
        <v>4.9000000000000004</v>
      </c>
      <c r="P84" s="72"/>
      <c r="Q84" s="74">
        <f>O84</f>
        <v>4.9000000000000004</v>
      </c>
      <c r="S84" s="72" t="s">
        <v>34</v>
      </c>
      <c r="T84" s="72"/>
      <c r="U84" s="74">
        <v>5.9</v>
      </c>
      <c r="V84" s="74">
        <v>6.9</v>
      </c>
      <c r="W84" s="74">
        <v>7.3</v>
      </c>
      <c r="X84" s="72"/>
      <c r="Y84" s="74">
        <f>W84</f>
        <v>7.3</v>
      </c>
      <c r="Z84" s="73">
        <v>2010</v>
      </c>
    </row>
    <row r="85" spans="1:26">
      <c r="A85" s="1">
        <v>1</v>
      </c>
      <c r="B85" s="72" t="s">
        <v>35</v>
      </c>
      <c r="C85" s="72"/>
      <c r="D85" s="74">
        <v>14.3</v>
      </c>
      <c r="E85" s="74">
        <v>15.1</v>
      </c>
      <c r="F85" s="74">
        <v>15.5</v>
      </c>
      <c r="G85" s="74">
        <v>14.6</v>
      </c>
      <c r="H85" s="74">
        <f>G85</f>
        <v>14.6</v>
      </c>
      <c r="I85" s="73">
        <v>2011</v>
      </c>
      <c r="K85" s="72" t="s">
        <v>35</v>
      </c>
      <c r="L85" s="72"/>
      <c r="M85" s="74">
        <v>13.7</v>
      </c>
      <c r="N85" s="74">
        <v>15.6</v>
      </c>
      <c r="O85" s="74">
        <v>16.399999999999999</v>
      </c>
      <c r="P85" s="74">
        <v>15</v>
      </c>
      <c r="Q85" s="74">
        <f>P85</f>
        <v>15</v>
      </c>
      <c r="S85" s="72" t="s">
        <v>35</v>
      </c>
      <c r="T85" s="72"/>
      <c r="U85" s="74">
        <v>14.9</v>
      </c>
      <c r="V85" s="74">
        <v>14.7</v>
      </c>
      <c r="W85" s="74">
        <v>14.7</v>
      </c>
      <c r="X85" s="74">
        <v>14.3</v>
      </c>
      <c r="Y85" s="74">
        <f>X85</f>
        <v>14.3</v>
      </c>
      <c r="Z85" s="73">
        <v>2011</v>
      </c>
    </row>
    <row r="86" spans="1:26">
      <c r="A86" s="1">
        <v>1</v>
      </c>
      <c r="B86" s="72" t="s">
        <v>36</v>
      </c>
      <c r="C86" s="73"/>
      <c r="D86" s="74">
        <v>12.6</v>
      </c>
      <c r="E86" s="74">
        <v>12.5</v>
      </c>
      <c r="F86" s="74">
        <v>16.2</v>
      </c>
      <c r="G86" s="72">
        <v>15.7</v>
      </c>
      <c r="H86" s="74">
        <f>G86</f>
        <v>15.7</v>
      </c>
      <c r="I86" s="73">
        <v>2011</v>
      </c>
      <c r="K86" s="72" t="s">
        <v>36</v>
      </c>
      <c r="L86" s="72"/>
      <c r="M86" s="74">
        <v>12.1</v>
      </c>
      <c r="N86" s="74">
        <v>13.3</v>
      </c>
      <c r="O86" s="74">
        <v>16.899999999999999</v>
      </c>
      <c r="P86" s="74">
        <v>15.4</v>
      </c>
      <c r="Q86" s="74">
        <f>P86</f>
        <v>15.4</v>
      </c>
      <c r="S86" s="72" t="s">
        <v>36</v>
      </c>
      <c r="T86" s="72"/>
      <c r="U86" s="74">
        <v>13.1</v>
      </c>
      <c r="V86" s="74">
        <v>11.8</v>
      </c>
      <c r="W86" s="74">
        <v>15.6</v>
      </c>
      <c r="X86" s="74">
        <v>16</v>
      </c>
      <c r="Y86" s="74">
        <f>X86</f>
        <v>16</v>
      </c>
      <c r="Z86" s="73">
        <v>2011</v>
      </c>
    </row>
    <row r="87" spans="1:26">
      <c r="A87" s="1">
        <v>1</v>
      </c>
      <c r="B87" s="72" t="s">
        <v>37</v>
      </c>
      <c r="C87" s="72">
        <v>6</v>
      </c>
      <c r="D87" s="74">
        <v>6.7</v>
      </c>
      <c r="E87" s="74">
        <v>7.7</v>
      </c>
      <c r="F87" s="74">
        <v>7.8</v>
      </c>
      <c r="G87" s="74"/>
      <c r="H87" s="74">
        <f>F87</f>
        <v>7.8</v>
      </c>
      <c r="I87" s="73">
        <v>2010</v>
      </c>
      <c r="K87" s="72" t="s">
        <v>37</v>
      </c>
      <c r="L87" s="73">
        <v>6</v>
      </c>
      <c r="M87" s="74">
        <v>5.4</v>
      </c>
      <c r="N87" s="74">
        <v>6.7</v>
      </c>
      <c r="O87" s="74">
        <v>7.1</v>
      </c>
      <c r="P87" s="72"/>
      <c r="Q87" s="74">
        <f>O87</f>
        <v>7.1</v>
      </c>
      <c r="S87" s="72" t="s">
        <v>37</v>
      </c>
      <c r="T87" s="73">
        <v>5</v>
      </c>
      <c r="U87" s="74">
        <v>8</v>
      </c>
      <c r="V87" s="74">
        <v>8.6999999999999993</v>
      </c>
      <c r="W87" s="74">
        <v>8.5</v>
      </c>
      <c r="X87" s="72"/>
      <c r="Y87" s="74">
        <f>W87</f>
        <v>8.5</v>
      </c>
      <c r="Z87" s="73">
        <v>2010</v>
      </c>
    </row>
    <row r="88" spans="1:26">
      <c r="A88" s="1">
        <v>1</v>
      </c>
      <c r="B88" s="72" t="s">
        <v>38</v>
      </c>
      <c r="C88" s="72"/>
      <c r="D88" s="74">
        <v>6.6</v>
      </c>
      <c r="E88" s="74">
        <v>6</v>
      </c>
      <c r="F88" s="74">
        <v>6.2</v>
      </c>
      <c r="G88" s="72">
        <v>7.5</v>
      </c>
      <c r="H88" s="74">
        <f>G88</f>
        <v>7.5</v>
      </c>
      <c r="I88" s="73">
        <v>2011</v>
      </c>
      <c r="K88" s="72" t="s">
        <v>38</v>
      </c>
      <c r="L88" s="72"/>
      <c r="M88" s="74">
        <v>6.6</v>
      </c>
      <c r="N88" s="74">
        <v>5.9</v>
      </c>
      <c r="O88" s="74">
        <v>6.3</v>
      </c>
      <c r="P88" s="74">
        <v>7.5</v>
      </c>
      <c r="Q88" s="74">
        <f>P88</f>
        <v>7.5</v>
      </c>
      <c r="S88" s="72" t="s">
        <v>38</v>
      </c>
      <c r="T88" s="72"/>
      <c r="U88" s="74">
        <v>6.6</v>
      </c>
      <c r="V88" s="74">
        <v>6.1</v>
      </c>
      <c r="W88" s="74">
        <v>6.1</v>
      </c>
      <c r="X88" s="74">
        <v>7.5</v>
      </c>
      <c r="Y88" s="74">
        <f>X88</f>
        <v>7.5</v>
      </c>
      <c r="Z88" s="73">
        <v>2011</v>
      </c>
    </row>
    <row r="89" spans="1:26">
      <c r="A89" s="1">
        <v>1</v>
      </c>
      <c r="B89" s="72" t="s">
        <v>39</v>
      </c>
      <c r="C89" s="72"/>
      <c r="D89" s="74">
        <v>7</v>
      </c>
      <c r="E89" s="74">
        <v>6.3</v>
      </c>
      <c r="F89" s="74">
        <v>7</v>
      </c>
      <c r="G89" s="72"/>
      <c r="H89" s="74">
        <f>F89</f>
        <v>7</v>
      </c>
      <c r="I89" s="73">
        <v>2010</v>
      </c>
      <c r="K89" s="72" t="s">
        <v>39</v>
      </c>
      <c r="L89" s="72"/>
      <c r="M89" s="74">
        <v>6.2</v>
      </c>
      <c r="N89" s="74">
        <v>5.4</v>
      </c>
      <c r="O89" s="74">
        <v>6.5</v>
      </c>
      <c r="P89" s="72"/>
      <c r="Q89" s="74">
        <f>O89</f>
        <v>6.5</v>
      </c>
      <c r="S89" s="72" t="s">
        <v>39</v>
      </c>
      <c r="T89" s="72"/>
      <c r="U89" s="74">
        <v>7.8</v>
      </c>
      <c r="V89" s="74">
        <v>7.3</v>
      </c>
      <c r="W89" s="74">
        <v>7.5</v>
      </c>
      <c r="X89" s="72"/>
      <c r="Y89" s="74">
        <f>W89</f>
        <v>7.5</v>
      </c>
      <c r="Z89" s="73">
        <v>2010</v>
      </c>
    </row>
    <row r="90" spans="1:26">
      <c r="A90" s="1">
        <v>1</v>
      </c>
      <c r="B90" s="72" t="s">
        <v>40</v>
      </c>
      <c r="C90" s="73"/>
      <c r="D90" s="74">
        <v>4.5</v>
      </c>
      <c r="E90" s="74">
        <v>5.6</v>
      </c>
      <c r="F90" s="74">
        <v>5.2</v>
      </c>
      <c r="G90" s="74"/>
      <c r="H90" s="74">
        <f>F90</f>
        <v>5.2</v>
      </c>
      <c r="I90" s="73">
        <v>2010</v>
      </c>
      <c r="K90" s="72" t="s">
        <v>40</v>
      </c>
      <c r="L90" s="72"/>
      <c r="M90" s="74">
        <v>4.2</v>
      </c>
      <c r="N90" s="74">
        <v>5.6</v>
      </c>
      <c r="O90" s="74">
        <v>4.7</v>
      </c>
      <c r="P90" s="72"/>
      <c r="Q90" s="74">
        <f>O90</f>
        <v>4.7</v>
      </c>
      <c r="S90" s="72" t="s">
        <v>40</v>
      </c>
      <c r="T90" s="72"/>
      <c r="U90" s="74">
        <v>4.8</v>
      </c>
      <c r="V90" s="74">
        <v>5.6</v>
      </c>
      <c r="W90" s="74">
        <v>5.7</v>
      </c>
      <c r="X90" s="72"/>
      <c r="Y90" s="74">
        <f>W90</f>
        <v>5.7</v>
      </c>
      <c r="Z90" s="73">
        <v>2010</v>
      </c>
    </row>
    <row r="91" spans="1:26">
      <c r="A91" s="1">
        <v>1</v>
      </c>
      <c r="B91" s="72" t="s">
        <v>41</v>
      </c>
      <c r="C91" s="72">
        <v>4</v>
      </c>
      <c r="D91" s="74">
        <v>5.6</v>
      </c>
      <c r="E91" s="74">
        <v>6</v>
      </c>
      <c r="F91" s="74">
        <v>5.8</v>
      </c>
      <c r="G91" s="74">
        <v>6.2</v>
      </c>
      <c r="H91" s="74">
        <f>G91</f>
        <v>6.2</v>
      </c>
      <c r="I91" s="73">
        <v>2011</v>
      </c>
      <c r="K91" s="72" t="s">
        <v>41</v>
      </c>
      <c r="L91" s="73">
        <v>4</v>
      </c>
      <c r="M91" s="74">
        <v>5.5</v>
      </c>
      <c r="N91" s="74">
        <v>5.8</v>
      </c>
      <c r="O91" s="74">
        <v>5.3</v>
      </c>
      <c r="P91" s="74">
        <v>6</v>
      </c>
      <c r="Q91" s="74">
        <f>P91</f>
        <v>6</v>
      </c>
      <c r="S91" s="72" t="s">
        <v>41</v>
      </c>
      <c r="T91" s="73">
        <v>5</v>
      </c>
      <c r="U91" s="74">
        <v>5.7</v>
      </c>
      <c r="V91" s="74">
        <v>6.2</v>
      </c>
      <c r="W91" s="74">
        <v>6.2</v>
      </c>
      <c r="X91" s="74">
        <v>6.4</v>
      </c>
      <c r="Y91" s="74">
        <f>X91</f>
        <v>6.4</v>
      </c>
      <c r="Z91" s="73">
        <v>2011</v>
      </c>
    </row>
    <row r="92" spans="1:26">
      <c r="A92" s="1">
        <v>1</v>
      </c>
      <c r="B92" s="72" t="s">
        <v>42</v>
      </c>
      <c r="C92" s="73"/>
      <c r="D92" s="74">
        <v>10.5</v>
      </c>
      <c r="E92" s="74">
        <v>10.1</v>
      </c>
      <c r="F92" s="74">
        <v>10.7</v>
      </c>
      <c r="G92" s="72">
        <v>10.4</v>
      </c>
      <c r="H92" s="74">
        <f>G92</f>
        <v>10.4</v>
      </c>
      <c r="I92" s="73">
        <v>2011</v>
      </c>
      <c r="K92" s="72" t="s">
        <v>42</v>
      </c>
      <c r="L92" s="72"/>
      <c r="M92" s="74">
        <v>10.9</v>
      </c>
      <c r="N92" s="74">
        <v>10.3</v>
      </c>
      <c r="O92" s="74">
        <v>10.9</v>
      </c>
      <c r="P92" s="74">
        <v>10.9</v>
      </c>
      <c r="Q92" s="74">
        <f>P92</f>
        <v>10.9</v>
      </c>
      <c r="S92" s="72" t="s">
        <v>42</v>
      </c>
      <c r="T92" s="72"/>
      <c r="U92" s="74">
        <v>10</v>
      </c>
      <c r="V92" s="74">
        <v>10</v>
      </c>
      <c r="W92" s="74">
        <v>10.4</v>
      </c>
      <c r="X92" s="74">
        <v>9.8000000000000007</v>
      </c>
      <c r="Y92" s="74">
        <f>X92</f>
        <v>9.8000000000000007</v>
      </c>
      <c r="Z92" s="73">
        <v>2011</v>
      </c>
    </row>
    <row r="93" spans="1:26">
      <c r="A93" s="1">
        <v>1</v>
      </c>
      <c r="B93" s="72" t="s">
        <v>43</v>
      </c>
      <c r="C93" s="72">
        <v>11</v>
      </c>
      <c r="D93" s="74">
        <v>10.9</v>
      </c>
      <c r="E93" s="74">
        <v>10.5</v>
      </c>
      <c r="F93" s="74">
        <v>11</v>
      </c>
      <c r="G93" s="74"/>
      <c r="H93" s="74">
        <f>F93</f>
        <v>11</v>
      </c>
      <c r="I93" s="73">
        <v>2010</v>
      </c>
      <c r="K93" s="72" t="s">
        <v>43</v>
      </c>
      <c r="L93" s="73">
        <v>10</v>
      </c>
      <c r="M93" s="74">
        <v>10</v>
      </c>
      <c r="N93" s="74">
        <v>10.199999999999999</v>
      </c>
      <c r="O93" s="74">
        <v>10.9</v>
      </c>
      <c r="P93" s="72"/>
      <c r="Q93" s="74">
        <f>O93</f>
        <v>10.9</v>
      </c>
      <c r="S93" s="72" t="s">
        <v>43</v>
      </c>
      <c r="T93" s="73">
        <v>12</v>
      </c>
      <c r="U93" s="74">
        <v>11.9</v>
      </c>
      <c r="V93" s="74">
        <v>10.7</v>
      </c>
      <c r="W93" s="74">
        <v>11.1</v>
      </c>
      <c r="X93" s="72"/>
      <c r="Y93" s="74">
        <f>W93</f>
        <v>11.1</v>
      </c>
      <c r="Z93" s="73">
        <v>2010</v>
      </c>
    </row>
    <row r="94" spans="1:26">
      <c r="A94" s="1">
        <v>1</v>
      </c>
      <c r="B94" s="72" t="s">
        <v>44</v>
      </c>
      <c r="C94" s="72"/>
      <c r="D94" s="74">
        <v>14.7</v>
      </c>
      <c r="E94" s="74">
        <v>14.8</v>
      </c>
      <c r="F94" s="74">
        <v>14.1</v>
      </c>
      <c r="G94" s="74">
        <v>15.8</v>
      </c>
      <c r="H94" s="74">
        <f>G94</f>
        <v>15.8</v>
      </c>
      <c r="I94" s="73">
        <v>2011</v>
      </c>
      <c r="K94" s="72" t="s">
        <v>44</v>
      </c>
      <c r="L94" s="72"/>
      <c r="M94" s="74">
        <v>14.7</v>
      </c>
      <c r="N94" s="74">
        <v>14.9</v>
      </c>
      <c r="O94" s="74">
        <v>14.5</v>
      </c>
      <c r="P94" s="74">
        <v>16</v>
      </c>
      <c r="Q94" s="74">
        <f>P94</f>
        <v>16</v>
      </c>
      <c r="S94" s="72" t="s">
        <v>44</v>
      </c>
      <c r="T94" s="72"/>
      <c r="U94" s="74">
        <v>14.7</v>
      </c>
      <c r="V94" s="74">
        <v>14.7</v>
      </c>
      <c r="W94" s="74">
        <v>13.7</v>
      </c>
      <c r="X94" s="74">
        <v>15.6</v>
      </c>
      <c r="Y94" s="74">
        <f>X94</f>
        <v>15.6</v>
      </c>
      <c r="Z94" s="73">
        <v>2011</v>
      </c>
    </row>
    <row r="95" spans="1:26">
      <c r="A95" s="1">
        <v>1</v>
      </c>
      <c r="B95" s="72" t="s">
        <v>45</v>
      </c>
      <c r="C95" s="72"/>
      <c r="D95" s="74">
        <v>5.8</v>
      </c>
      <c r="E95" s="74">
        <v>5.3</v>
      </c>
      <c r="F95" s="74">
        <v>6.3</v>
      </c>
      <c r="G95" s="72">
        <v>6.6</v>
      </c>
      <c r="H95" s="74">
        <f>G95</f>
        <v>6.6</v>
      </c>
      <c r="I95" s="73">
        <v>2011</v>
      </c>
      <c r="K95" s="72" t="s">
        <v>45</v>
      </c>
      <c r="L95" s="72"/>
      <c r="M95" s="74">
        <v>6.4</v>
      </c>
      <c r="N95" s="74">
        <v>5.3</v>
      </c>
      <c r="O95" s="74">
        <v>6.6</v>
      </c>
      <c r="P95" s="74">
        <v>6.7</v>
      </c>
      <c r="Q95" s="74">
        <f>P95</f>
        <v>6.7</v>
      </c>
      <c r="S95" s="72" t="s">
        <v>45</v>
      </c>
      <c r="T95" s="72"/>
      <c r="U95" s="74">
        <v>5.2</v>
      </c>
      <c r="V95" s="74">
        <v>5.3</v>
      </c>
      <c r="W95" s="74">
        <v>6</v>
      </c>
      <c r="X95" s="74">
        <v>6.5</v>
      </c>
      <c r="Y95" s="74">
        <f>X95</f>
        <v>6.5</v>
      </c>
      <c r="Z95" s="73">
        <v>2011</v>
      </c>
    </row>
    <row r="96" spans="1:26">
      <c r="A96" s="1">
        <v>1</v>
      </c>
      <c r="B96" s="72" t="s">
        <v>46</v>
      </c>
      <c r="C96" s="73"/>
      <c r="D96" s="74">
        <v>5.4</v>
      </c>
      <c r="E96" s="74">
        <v>6.2</v>
      </c>
      <c r="F96" s="74">
        <v>7.7</v>
      </c>
      <c r="G96" s="74"/>
      <c r="H96" s="74">
        <f>F96</f>
        <v>7.7</v>
      </c>
      <c r="I96" s="73">
        <v>2010</v>
      </c>
      <c r="K96" s="72" t="s">
        <v>46</v>
      </c>
      <c r="L96" s="72"/>
      <c r="M96" s="74">
        <v>5.6</v>
      </c>
      <c r="N96" s="74">
        <v>6.4</v>
      </c>
      <c r="O96" s="74">
        <v>7.9</v>
      </c>
      <c r="P96" s="72"/>
      <c r="Q96" s="74">
        <f>O96</f>
        <v>7.9</v>
      </c>
      <c r="S96" s="72" t="s">
        <v>46</v>
      </c>
      <c r="T96" s="72"/>
      <c r="U96" s="74">
        <v>5.2</v>
      </c>
      <c r="V96" s="74">
        <v>6</v>
      </c>
      <c r="W96" s="74">
        <v>7.5</v>
      </c>
      <c r="X96" s="72"/>
      <c r="Y96" s="74">
        <f>W96</f>
        <v>7.5</v>
      </c>
      <c r="Z96" s="73">
        <v>2010</v>
      </c>
    </row>
    <row r="97" spans="1:26">
      <c r="A97" s="1">
        <v>1</v>
      </c>
      <c r="B97" s="72" t="s">
        <v>47</v>
      </c>
      <c r="C97" s="72">
        <v>6</v>
      </c>
      <c r="D97" s="74">
        <v>6.6</v>
      </c>
      <c r="E97" s="74">
        <v>6.8</v>
      </c>
      <c r="F97" s="74">
        <v>6.3</v>
      </c>
      <c r="G97" s="74">
        <v>6.6</v>
      </c>
      <c r="H97" s="74">
        <f>G97</f>
        <v>6.6</v>
      </c>
      <c r="I97" s="73">
        <v>2011</v>
      </c>
      <c r="K97" s="72" t="s">
        <v>47</v>
      </c>
      <c r="L97" s="73">
        <v>6</v>
      </c>
      <c r="M97" s="74">
        <v>7.2</v>
      </c>
      <c r="N97" s="74">
        <v>7.4</v>
      </c>
      <c r="O97" s="74">
        <v>6.9</v>
      </c>
      <c r="P97" s="74">
        <v>7.3</v>
      </c>
      <c r="Q97" s="74">
        <f>P97</f>
        <v>7.3</v>
      </c>
      <c r="S97" s="72" t="s">
        <v>47</v>
      </c>
      <c r="T97" s="73">
        <v>6</v>
      </c>
      <c r="U97" s="74">
        <v>5.9</v>
      </c>
      <c r="V97" s="74">
        <v>6.2</v>
      </c>
      <c r="W97" s="74">
        <v>5.6</v>
      </c>
      <c r="X97" s="74">
        <v>5.9</v>
      </c>
      <c r="Y97" s="74">
        <f>X97</f>
        <v>5.9</v>
      </c>
      <c r="Z97" s="73">
        <v>2011</v>
      </c>
    </row>
    <row r="98" spans="1:26">
      <c r="A98" s="1">
        <v>1</v>
      </c>
      <c r="B98" s="72" t="s">
        <v>48</v>
      </c>
      <c r="C98" s="73"/>
      <c r="D98" s="74">
        <v>6.8</v>
      </c>
      <c r="E98" s="74">
        <v>8.1999999999999993</v>
      </c>
      <c r="F98" s="74">
        <v>7.8</v>
      </c>
      <c r="G98" s="72">
        <v>7.5</v>
      </c>
      <c r="H98" s="74">
        <f>G98</f>
        <v>7.5</v>
      </c>
      <c r="I98" s="73">
        <v>2011</v>
      </c>
      <c r="K98" s="72" t="s">
        <v>48</v>
      </c>
      <c r="L98" s="72"/>
      <c r="M98" s="74">
        <v>7</v>
      </c>
      <c r="N98" s="74">
        <v>8.5</v>
      </c>
      <c r="O98" s="74">
        <v>8.1999999999999993</v>
      </c>
      <c r="P98" s="74">
        <v>7.3</v>
      </c>
      <c r="Q98" s="74">
        <f>P98</f>
        <v>7.3</v>
      </c>
      <c r="S98" s="72" t="s">
        <v>48</v>
      </c>
      <c r="T98" s="72"/>
      <c r="U98" s="74">
        <v>6.7</v>
      </c>
      <c r="V98" s="74">
        <v>7.8</v>
      </c>
      <c r="W98" s="74">
        <v>7.5</v>
      </c>
      <c r="X98" s="74">
        <v>7.7</v>
      </c>
      <c r="Y98" s="74">
        <f>X98</f>
        <v>7.7</v>
      </c>
      <c r="Z98" s="73">
        <v>2011</v>
      </c>
    </row>
    <row r="99" spans="1:26">
      <c r="A99" s="1">
        <v>1</v>
      </c>
      <c r="B99" s="72" t="s">
        <v>49</v>
      </c>
      <c r="C99" s="72">
        <v>8</v>
      </c>
      <c r="D99" s="74">
        <v>9.3000000000000007</v>
      </c>
      <c r="E99" s="74">
        <v>8.6999999999999993</v>
      </c>
      <c r="F99" s="74">
        <v>8.6</v>
      </c>
      <c r="G99" s="74"/>
      <c r="H99" s="74">
        <f>F99</f>
        <v>8.6</v>
      </c>
      <c r="I99" s="73">
        <v>2010</v>
      </c>
      <c r="K99" s="72" t="s">
        <v>49</v>
      </c>
      <c r="L99" s="73">
        <v>7</v>
      </c>
      <c r="M99" s="74">
        <v>8.6999999999999993</v>
      </c>
      <c r="N99" s="74">
        <v>8.4</v>
      </c>
      <c r="O99" s="74">
        <v>8.9</v>
      </c>
      <c r="P99" s="72"/>
      <c r="Q99" s="74">
        <f>O99</f>
        <v>8.9</v>
      </c>
      <c r="S99" s="72" t="s">
        <v>49</v>
      </c>
      <c r="T99" s="73">
        <v>10</v>
      </c>
      <c r="U99" s="74">
        <v>9.8000000000000007</v>
      </c>
      <c r="V99" s="74">
        <v>9</v>
      </c>
      <c r="W99" s="74">
        <v>8.4</v>
      </c>
      <c r="X99" s="72"/>
      <c r="Y99" s="74">
        <f>W99</f>
        <v>8.4</v>
      </c>
      <c r="Z99" s="73">
        <v>2010</v>
      </c>
    </row>
    <row r="100" spans="1:26">
      <c r="A100" s="1">
        <v>1</v>
      </c>
      <c r="B100" s="72" t="s">
        <v>50</v>
      </c>
      <c r="C100" s="72"/>
      <c r="D100" s="74">
        <v>4.5</v>
      </c>
      <c r="E100" s="74">
        <v>5.2</v>
      </c>
      <c r="F100" s="74">
        <v>5.6</v>
      </c>
      <c r="G100" s="74">
        <v>5.5</v>
      </c>
      <c r="H100" s="74">
        <f>G100</f>
        <v>5.5</v>
      </c>
      <c r="I100" s="73">
        <v>2011</v>
      </c>
      <c r="K100" s="72" t="s">
        <v>50</v>
      </c>
      <c r="L100" s="72"/>
      <c r="M100" s="74">
        <v>5.0999999999999996</v>
      </c>
      <c r="N100" s="74">
        <v>5.4</v>
      </c>
      <c r="O100" s="74">
        <v>5.9</v>
      </c>
      <c r="P100" s="74">
        <v>5.7</v>
      </c>
      <c r="Q100" s="74">
        <f>P100</f>
        <v>5.7</v>
      </c>
      <c r="S100" s="72" t="s">
        <v>50</v>
      </c>
      <c r="T100" s="72"/>
      <c r="U100" s="74">
        <v>3.8</v>
      </c>
      <c r="V100" s="74">
        <v>5</v>
      </c>
      <c r="W100" s="74">
        <v>5.2</v>
      </c>
      <c r="X100" s="74">
        <v>5.4</v>
      </c>
      <c r="Y100" s="74">
        <f>X100</f>
        <v>5.4</v>
      </c>
      <c r="Z100" s="73">
        <v>2011</v>
      </c>
    </row>
    <row r="101" spans="1:26">
      <c r="A101" s="1">
        <v>1</v>
      </c>
      <c r="B101" s="72" t="s">
        <v>51</v>
      </c>
      <c r="C101" s="72"/>
      <c r="D101" s="74">
        <v>7.5</v>
      </c>
      <c r="E101" s="74">
        <v>8</v>
      </c>
      <c r="F101" s="74">
        <v>6.8</v>
      </c>
      <c r="G101" s="72">
        <v>7.1</v>
      </c>
      <c r="H101" s="74">
        <f>G101</f>
        <v>7.1</v>
      </c>
      <c r="I101" s="73">
        <v>2011</v>
      </c>
      <c r="K101" s="72" t="s">
        <v>51</v>
      </c>
      <c r="L101" s="72"/>
      <c r="M101" s="74">
        <v>7.1</v>
      </c>
      <c r="N101" s="74">
        <v>7.5</v>
      </c>
      <c r="O101" s="74">
        <v>7.2</v>
      </c>
      <c r="P101" s="74">
        <v>7.3</v>
      </c>
      <c r="Q101" s="74">
        <f>P101</f>
        <v>7.3</v>
      </c>
      <c r="S101" s="72" t="s">
        <v>51</v>
      </c>
      <c r="T101" s="72"/>
      <c r="U101" s="74">
        <v>7.9</v>
      </c>
      <c r="V101" s="74">
        <v>8.5</v>
      </c>
      <c r="W101" s="74">
        <v>6.4</v>
      </c>
      <c r="X101" s="74">
        <v>6.8</v>
      </c>
      <c r="Y101" s="74">
        <f>X101</f>
        <v>6.8</v>
      </c>
      <c r="Z101" s="73">
        <v>2011</v>
      </c>
    </row>
    <row r="102" spans="1:26">
      <c r="A102" s="1">
        <v>1</v>
      </c>
      <c r="B102" s="72" t="s">
        <v>52</v>
      </c>
      <c r="C102" s="72"/>
      <c r="D102" s="72">
        <v>7.6</v>
      </c>
      <c r="E102" s="72">
        <v>6.3</v>
      </c>
      <c r="F102" s="74">
        <v>6.1</v>
      </c>
      <c r="G102" s="72"/>
      <c r="H102" s="74">
        <f>F102</f>
        <v>6.1</v>
      </c>
      <c r="I102" s="73">
        <v>2010</v>
      </c>
      <c r="K102" s="72" t="s">
        <v>52</v>
      </c>
      <c r="L102" s="72"/>
      <c r="M102" s="74">
        <v>6.8</v>
      </c>
      <c r="N102" s="74">
        <v>5.3</v>
      </c>
      <c r="O102" s="74">
        <v>5.2</v>
      </c>
      <c r="P102" s="72"/>
      <c r="Q102" s="74">
        <f>O102</f>
        <v>5.2</v>
      </c>
      <c r="S102" s="72" t="s">
        <v>52</v>
      </c>
      <c r="T102" s="72"/>
      <c r="U102" s="74">
        <v>8.4</v>
      </c>
      <c r="V102" s="74">
        <v>7.3</v>
      </c>
      <c r="W102" s="74">
        <v>7.1</v>
      </c>
      <c r="X102" s="72"/>
      <c r="Y102" s="74">
        <f>W102</f>
        <v>7.1</v>
      </c>
      <c r="Z102" s="73">
        <v>2010</v>
      </c>
    </row>
    <row r="103" spans="1:26">
      <c r="A103" s="1">
        <v>0</v>
      </c>
      <c r="B103" s="75" t="s">
        <v>53</v>
      </c>
      <c r="C103" s="75"/>
      <c r="D103" s="75"/>
      <c r="E103" s="75"/>
      <c r="F103" s="75">
        <v>12.5</v>
      </c>
      <c r="G103" s="75"/>
      <c r="H103" s="75">
        <f>F103</f>
        <v>12.5</v>
      </c>
      <c r="I103" s="76">
        <v>2010</v>
      </c>
      <c r="K103" s="72" t="s">
        <v>53</v>
      </c>
      <c r="L103" s="72"/>
      <c r="M103" s="72"/>
      <c r="N103" s="72"/>
      <c r="O103" s="74">
        <v>12.8</v>
      </c>
      <c r="P103" s="72"/>
      <c r="Q103" s="74">
        <f>O103</f>
        <v>12.8</v>
      </c>
      <c r="S103" s="72" t="s">
        <v>53</v>
      </c>
      <c r="T103" s="72"/>
      <c r="U103" s="72"/>
      <c r="V103" s="72"/>
      <c r="W103" s="74">
        <v>12.3</v>
      </c>
      <c r="X103" s="72"/>
      <c r="Y103" s="74">
        <f>W103</f>
        <v>12.3</v>
      </c>
      <c r="Z103" s="73">
        <v>2010</v>
      </c>
    </row>
    <row r="104" spans="1:26">
      <c r="A104" s="1">
        <v>0</v>
      </c>
      <c r="B104" s="69" t="s">
        <v>54</v>
      </c>
      <c r="C104" s="69"/>
      <c r="D104" s="70"/>
      <c r="E104" s="70"/>
      <c r="F104" s="70"/>
      <c r="G104" s="69"/>
      <c r="H104" s="70"/>
      <c r="I104" s="71"/>
      <c r="K104" s="75" t="s">
        <v>54</v>
      </c>
      <c r="L104" s="75"/>
      <c r="M104" s="75"/>
      <c r="N104" s="75"/>
      <c r="O104" s="75"/>
      <c r="P104" s="75"/>
      <c r="Q104" s="75"/>
      <c r="S104" s="75" t="s">
        <v>54</v>
      </c>
      <c r="T104" s="75"/>
      <c r="U104" s="75"/>
      <c r="V104" s="75"/>
      <c r="W104" s="75"/>
      <c r="X104" s="75"/>
      <c r="Y104" s="75"/>
      <c r="Z104" s="76"/>
    </row>
    <row r="106" spans="1:26">
      <c r="B106" s="57" t="s">
        <v>60</v>
      </c>
      <c r="K106" s="57" t="s">
        <v>60</v>
      </c>
      <c r="S106" s="57" t="s">
        <v>60</v>
      </c>
    </row>
    <row r="107" spans="1:26">
      <c r="B107" s="57" t="s">
        <v>55</v>
      </c>
      <c r="C107" s="57" t="s">
        <v>102</v>
      </c>
      <c r="K107" s="57" t="s">
        <v>55</v>
      </c>
      <c r="L107" s="57" t="s">
        <v>102</v>
      </c>
      <c r="S107" s="57" t="s">
        <v>55</v>
      </c>
      <c r="T107" s="57" t="s">
        <v>102</v>
      </c>
    </row>
    <row r="108" spans="1:26">
      <c r="B108" s="57"/>
      <c r="C108" s="57" t="s">
        <v>56</v>
      </c>
      <c r="K108" s="57"/>
      <c r="L108" s="57" t="s">
        <v>56</v>
      </c>
      <c r="S108" s="57"/>
      <c r="T108" s="57" t="s">
        <v>56</v>
      </c>
    </row>
    <row r="111" spans="1:26">
      <c r="B111" s="57" t="s">
        <v>4</v>
      </c>
      <c r="C111" s="57" t="s">
        <v>5</v>
      </c>
      <c r="K111" s="57" t="s">
        <v>4</v>
      </c>
      <c r="L111" s="57" t="s">
        <v>5</v>
      </c>
      <c r="S111" s="57" t="s">
        <v>4</v>
      </c>
      <c r="T111" s="57" t="s">
        <v>5</v>
      </c>
    </row>
    <row r="112" spans="1:26">
      <c r="B112" s="57" t="s">
        <v>6</v>
      </c>
      <c r="C112" s="57" t="s">
        <v>103</v>
      </c>
      <c r="K112" s="57" t="s">
        <v>6</v>
      </c>
      <c r="L112" s="57" t="s">
        <v>103</v>
      </c>
      <c r="S112" s="57" t="s">
        <v>6</v>
      </c>
      <c r="T112" s="57" t="s">
        <v>103</v>
      </c>
    </row>
    <row r="113" spans="1:26">
      <c r="B113" s="57" t="s">
        <v>7</v>
      </c>
      <c r="C113" s="57" t="s">
        <v>8</v>
      </c>
      <c r="K113" s="57" t="s">
        <v>7</v>
      </c>
      <c r="L113" s="57" t="s">
        <v>97</v>
      </c>
      <c r="S113" s="57" t="s">
        <v>7</v>
      </c>
      <c r="T113" s="57" t="s">
        <v>98</v>
      </c>
    </row>
    <row r="114" spans="1:26">
      <c r="B114" s="57" t="s">
        <v>9</v>
      </c>
      <c r="C114" s="57" t="s">
        <v>10</v>
      </c>
      <c r="K114" s="57" t="s">
        <v>9</v>
      </c>
      <c r="L114" s="57" t="s">
        <v>10</v>
      </c>
      <c r="S114" s="57" t="s">
        <v>9</v>
      </c>
      <c r="T114" s="57" t="s">
        <v>10</v>
      </c>
    </row>
    <row r="116" spans="1:26">
      <c r="A116" s="44" t="s">
        <v>99</v>
      </c>
      <c r="B116" s="77" t="s">
        <v>11</v>
      </c>
      <c r="C116" s="77" t="s">
        <v>100</v>
      </c>
      <c r="D116" s="78" t="s">
        <v>12</v>
      </c>
      <c r="E116" s="78" t="s">
        <v>13</v>
      </c>
      <c r="F116" s="78" t="s">
        <v>14</v>
      </c>
      <c r="G116" s="77" t="s">
        <v>101</v>
      </c>
      <c r="H116" s="78" t="s">
        <v>84</v>
      </c>
      <c r="I116" s="79" t="s">
        <v>62</v>
      </c>
      <c r="K116" s="65" t="s">
        <v>11</v>
      </c>
      <c r="L116" s="66" t="s">
        <v>100</v>
      </c>
      <c r="M116" s="66" t="s">
        <v>12</v>
      </c>
      <c r="N116" s="66" t="s">
        <v>13</v>
      </c>
      <c r="O116" s="66" t="s">
        <v>14</v>
      </c>
      <c r="P116" s="66" t="s">
        <v>101</v>
      </c>
      <c r="Q116" s="66" t="s">
        <v>84</v>
      </c>
      <c r="S116" s="65" t="s">
        <v>11</v>
      </c>
      <c r="T116" s="66" t="s">
        <v>100</v>
      </c>
      <c r="U116" s="66" t="s">
        <v>12</v>
      </c>
      <c r="V116" s="66" t="s">
        <v>13</v>
      </c>
      <c r="W116" s="66" t="s">
        <v>14</v>
      </c>
      <c r="X116" s="66" t="s">
        <v>101</v>
      </c>
      <c r="Y116" s="66" t="s">
        <v>84</v>
      </c>
      <c r="Z116" s="66" t="s">
        <v>62</v>
      </c>
    </row>
    <row r="117" spans="1:26">
      <c r="A117" s="1">
        <v>0</v>
      </c>
      <c r="B117" s="72" t="s">
        <v>15</v>
      </c>
      <c r="C117" s="72"/>
      <c r="D117" s="72">
        <v>14.7</v>
      </c>
      <c r="E117" s="72">
        <v>14.8</v>
      </c>
      <c r="F117" s="72">
        <v>15.4</v>
      </c>
      <c r="G117" s="72"/>
      <c r="H117" s="72">
        <f>F117</f>
        <v>15.4</v>
      </c>
      <c r="I117" s="73">
        <v>2010</v>
      </c>
      <c r="K117" s="69" t="s">
        <v>15</v>
      </c>
      <c r="L117" s="69"/>
      <c r="M117" s="70">
        <v>14</v>
      </c>
      <c r="N117" s="70">
        <v>14.2</v>
      </c>
      <c r="O117" s="70">
        <v>14.8</v>
      </c>
      <c r="P117" s="69"/>
      <c r="Q117" s="70">
        <f>O117</f>
        <v>14.8</v>
      </c>
      <c r="S117" s="69" t="s">
        <v>15</v>
      </c>
      <c r="T117" s="69"/>
      <c r="U117" s="70">
        <v>15.4</v>
      </c>
      <c r="V117" s="70">
        <v>15.4</v>
      </c>
      <c r="W117" s="70">
        <v>15.9</v>
      </c>
      <c r="X117" s="69"/>
      <c r="Y117" s="70">
        <f>W117</f>
        <v>15.9</v>
      </c>
      <c r="Z117" s="71">
        <v>2010</v>
      </c>
    </row>
    <row r="118" spans="1:26">
      <c r="A118" s="1">
        <v>0</v>
      </c>
      <c r="B118" s="72" t="s">
        <v>16</v>
      </c>
      <c r="C118" s="73"/>
      <c r="D118" s="74"/>
      <c r="E118" s="74"/>
      <c r="F118" s="74"/>
      <c r="G118" s="72"/>
      <c r="H118" s="74"/>
      <c r="I118" s="73"/>
      <c r="K118" s="72" t="s">
        <v>16</v>
      </c>
      <c r="L118" s="72"/>
      <c r="M118" s="72"/>
      <c r="N118" s="72"/>
      <c r="O118" s="72"/>
      <c r="P118" s="72"/>
      <c r="Q118" s="72"/>
      <c r="S118" s="72" t="s">
        <v>16</v>
      </c>
      <c r="T118" s="72"/>
      <c r="U118" s="72"/>
      <c r="V118" s="72"/>
      <c r="W118" s="72"/>
      <c r="X118" s="72"/>
      <c r="Y118" s="72"/>
      <c r="Z118" s="73"/>
    </row>
    <row r="119" spans="1:26">
      <c r="A119" s="1">
        <v>0</v>
      </c>
      <c r="B119" s="72" t="s">
        <v>17</v>
      </c>
      <c r="C119" s="72">
        <v>13</v>
      </c>
      <c r="D119" s="74">
        <v>14.4</v>
      </c>
      <c r="E119" s="74">
        <v>14.6</v>
      </c>
      <c r="F119" s="74">
        <v>15.2</v>
      </c>
      <c r="G119" s="74"/>
      <c r="H119" s="74">
        <f>F119</f>
        <v>15.2</v>
      </c>
      <c r="I119" s="73">
        <v>2010</v>
      </c>
      <c r="K119" s="72" t="s">
        <v>17</v>
      </c>
      <c r="L119" s="73">
        <v>12</v>
      </c>
      <c r="M119" s="74">
        <v>13.5</v>
      </c>
      <c r="N119" s="74">
        <v>13.9</v>
      </c>
      <c r="O119" s="74">
        <v>14.4</v>
      </c>
      <c r="P119" s="72"/>
      <c r="Q119" s="74">
        <f>O119</f>
        <v>14.4</v>
      </c>
      <c r="S119" s="72" t="s">
        <v>17</v>
      </c>
      <c r="T119" s="73">
        <v>14</v>
      </c>
      <c r="U119" s="74">
        <v>15.2</v>
      </c>
      <c r="V119" s="74">
        <v>15.3</v>
      </c>
      <c r="W119" s="74">
        <v>15.9</v>
      </c>
      <c r="X119" s="72"/>
      <c r="Y119" s="74">
        <f>W119</f>
        <v>15.9</v>
      </c>
      <c r="Z119" s="73">
        <v>2010</v>
      </c>
    </row>
    <row r="120" spans="1:26">
      <c r="A120" s="1">
        <v>0</v>
      </c>
      <c r="B120" s="72" t="s">
        <v>18</v>
      </c>
      <c r="C120" s="72"/>
      <c r="D120" s="72">
        <v>15.7</v>
      </c>
      <c r="E120" s="72">
        <v>15.5</v>
      </c>
      <c r="F120" s="72">
        <v>16</v>
      </c>
      <c r="G120" s="72">
        <v>17.100000000000001</v>
      </c>
      <c r="H120" s="72">
        <f>G120</f>
        <v>17.100000000000001</v>
      </c>
      <c r="I120" s="73">
        <v>2011</v>
      </c>
      <c r="K120" s="72" t="s">
        <v>18</v>
      </c>
      <c r="L120" s="72"/>
      <c r="M120" s="74">
        <v>15.6</v>
      </c>
      <c r="N120" s="74">
        <v>15.3</v>
      </c>
      <c r="O120" s="74">
        <v>16</v>
      </c>
      <c r="P120" s="74">
        <v>17.3</v>
      </c>
      <c r="Q120" s="74">
        <f>P120</f>
        <v>17.3</v>
      </c>
      <c r="S120" s="72" t="s">
        <v>18</v>
      </c>
      <c r="T120" s="72"/>
      <c r="U120" s="74">
        <v>15.9</v>
      </c>
      <c r="V120" s="74">
        <v>15.7</v>
      </c>
      <c r="W120" s="74">
        <v>15.9</v>
      </c>
      <c r="X120" s="74">
        <v>16.899999999999999</v>
      </c>
      <c r="Y120" s="74">
        <f>X120</f>
        <v>16.899999999999999</v>
      </c>
      <c r="Z120" s="73">
        <v>2011</v>
      </c>
    </row>
    <row r="121" spans="1:26">
      <c r="A121" s="1">
        <v>0</v>
      </c>
      <c r="B121" s="72" t="s">
        <v>19</v>
      </c>
      <c r="C121" s="72"/>
      <c r="D121" s="74"/>
      <c r="E121" s="74"/>
      <c r="F121" s="74"/>
      <c r="G121" s="72"/>
      <c r="H121" s="74"/>
      <c r="I121" s="73"/>
      <c r="K121" s="72" t="s">
        <v>19</v>
      </c>
      <c r="L121" s="72"/>
      <c r="M121" s="72"/>
      <c r="N121" s="72"/>
      <c r="O121" s="72"/>
      <c r="P121" s="72"/>
      <c r="Q121" s="72"/>
      <c r="S121" s="72" t="s">
        <v>19</v>
      </c>
      <c r="T121" s="72"/>
      <c r="U121" s="72"/>
      <c r="V121" s="72"/>
      <c r="W121" s="72"/>
      <c r="X121" s="72"/>
      <c r="Y121" s="72"/>
      <c r="Z121" s="73"/>
    </row>
    <row r="122" spans="1:26">
      <c r="A122" s="1">
        <v>0</v>
      </c>
      <c r="B122" s="72" t="s">
        <v>20</v>
      </c>
      <c r="C122" s="72"/>
      <c r="D122" s="74">
        <v>14.4</v>
      </c>
      <c r="E122" s="74">
        <v>14.6</v>
      </c>
      <c r="F122" s="74">
        <v>15.3</v>
      </c>
      <c r="G122" s="72"/>
      <c r="H122" s="74">
        <f>F122</f>
        <v>15.3</v>
      </c>
      <c r="I122" s="73">
        <v>2010</v>
      </c>
      <c r="K122" s="72" t="s">
        <v>20</v>
      </c>
      <c r="L122" s="72"/>
      <c r="M122" s="74">
        <v>13.6</v>
      </c>
      <c r="N122" s="74">
        <v>13.8</v>
      </c>
      <c r="O122" s="74">
        <v>14.6</v>
      </c>
      <c r="P122" s="72"/>
      <c r="Q122" s="74">
        <f>O122</f>
        <v>14.6</v>
      </c>
      <c r="S122" s="72" t="s">
        <v>20</v>
      </c>
      <c r="T122" s="72"/>
      <c r="U122" s="74">
        <v>15.2</v>
      </c>
      <c r="V122" s="74">
        <v>15.4</v>
      </c>
      <c r="W122" s="74">
        <v>16.100000000000001</v>
      </c>
      <c r="X122" s="72"/>
      <c r="Y122" s="74">
        <f>W122</f>
        <v>16.100000000000001</v>
      </c>
      <c r="Z122" s="73">
        <v>2010</v>
      </c>
    </row>
    <row r="123" spans="1:26">
      <c r="A123" s="1">
        <v>0</v>
      </c>
      <c r="B123" s="72" t="s">
        <v>21</v>
      </c>
      <c r="C123" s="72"/>
      <c r="D123" s="74">
        <v>14.3</v>
      </c>
      <c r="E123" s="74">
        <v>14.6</v>
      </c>
      <c r="F123" s="74">
        <v>15.3</v>
      </c>
      <c r="G123" s="72"/>
      <c r="H123" s="74">
        <f>F123</f>
        <v>15.3</v>
      </c>
      <c r="I123" s="73">
        <v>2010</v>
      </c>
      <c r="K123" s="72" t="s">
        <v>21</v>
      </c>
      <c r="L123" s="72"/>
      <c r="M123" s="74">
        <v>13.6</v>
      </c>
      <c r="N123" s="74">
        <v>13.8</v>
      </c>
      <c r="O123" s="74">
        <v>14.6</v>
      </c>
      <c r="P123" s="72"/>
      <c r="Q123" s="74">
        <f>O123</f>
        <v>14.6</v>
      </c>
      <c r="S123" s="72" t="s">
        <v>21</v>
      </c>
      <c r="T123" s="72"/>
      <c r="U123" s="74">
        <v>15.1</v>
      </c>
      <c r="V123" s="74">
        <v>15.4</v>
      </c>
      <c r="W123" s="74">
        <v>16.100000000000001</v>
      </c>
      <c r="X123" s="72"/>
      <c r="Y123" s="74">
        <f>W123</f>
        <v>16.100000000000001</v>
      </c>
      <c r="Z123" s="73">
        <v>2010</v>
      </c>
    </row>
    <row r="124" spans="1:26">
      <c r="A124" s="1">
        <v>0</v>
      </c>
      <c r="B124" s="72" t="s">
        <v>22</v>
      </c>
      <c r="C124" s="73"/>
      <c r="D124" s="74">
        <v>14.3</v>
      </c>
      <c r="E124" s="74">
        <v>14.6</v>
      </c>
      <c r="F124" s="74">
        <v>15.3</v>
      </c>
      <c r="G124" s="72"/>
      <c r="H124" s="74">
        <f>F124</f>
        <v>15.3</v>
      </c>
      <c r="I124" s="73">
        <v>2010</v>
      </c>
      <c r="K124" s="72" t="s">
        <v>22</v>
      </c>
      <c r="L124" s="72"/>
      <c r="M124" s="74">
        <v>13.6</v>
      </c>
      <c r="N124" s="74">
        <v>13.8</v>
      </c>
      <c r="O124" s="74">
        <v>14.6</v>
      </c>
      <c r="P124" s="72"/>
      <c r="Q124" s="74">
        <f>O124</f>
        <v>14.6</v>
      </c>
      <c r="S124" s="72" t="s">
        <v>22</v>
      </c>
      <c r="T124" s="72"/>
      <c r="U124" s="74">
        <v>15.1</v>
      </c>
      <c r="V124" s="74">
        <v>15.4</v>
      </c>
      <c r="W124" s="74">
        <v>16.100000000000001</v>
      </c>
      <c r="X124" s="72"/>
      <c r="Y124" s="74">
        <f>W124</f>
        <v>16.100000000000001</v>
      </c>
      <c r="Z124" s="73">
        <v>2010</v>
      </c>
    </row>
    <row r="125" spans="1:26">
      <c r="A125" s="1">
        <v>1</v>
      </c>
      <c r="B125" s="72" t="s">
        <v>23</v>
      </c>
      <c r="C125" s="72">
        <v>10</v>
      </c>
      <c r="D125" s="74">
        <v>12.5</v>
      </c>
      <c r="E125" s="74">
        <v>12.2</v>
      </c>
      <c r="F125" s="74">
        <v>11.9</v>
      </c>
      <c r="G125" s="74"/>
      <c r="H125" s="74">
        <f>F125</f>
        <v>11.9</v>
      </c>
      <c r="I125" s="73">
        <v>2010</v>
      </c>
      <c r="K125" s="72" t="s">
        <v>23</v>
      </c>
      <c r="L125" s="73">
        <v>8</v>
      </c>
      <c r="M125" s="74">
        <v>11.4</v>
      </c>
      <c r="N125" s="74">
        <v>11.2</v>
      </c>
      <c r="O125" s="74">
        <v>11.3</v>
      </c>
      <c r="P125" s="72"/>
      <c r="Q125" s="74">
        <f>O125</f>
        <v>11.3</v>
      </c>
      <c r="S125" s="72" t="s">
        <v>23</v>
      </c>
      <c r="T125" s="73">
        <v>11</v>
      </c>
      <c r="U125" s="74">
        <v>13.5</v>
      </c>
      <c r="V125" s="74">
        <v>13.3</v>
      </c>
      <c r="W125" s="74">
        <v>12.5</v>
      </c>
      <c r="X125" s="72"/>
      <c r="Y125" s="74">
        <f>W125</f>
        <v>12.5</v>
      </c>
      <c r="Z125" s="73">
        <v>2010</v>
      </c>
    </row>
    <row r="126" spans="1:26">
      <c r="A126" s="1">
        <v>1</v>
      </c>
      <c r="B126" s="72" t="s">
        <v>24</v>
      </c>
      <c r="C126" s="72"/>
      <c r="D126" s="74">
        <v>17.5</v>
      </c>
      <c r="E126" s="74">
        <v>16.600000000000001</v>
      </c>
      <c r="F126" s="74">
        <v>16.399999999999999</v>
      </c>
      <c r="G126" s="74">
        <v>18.2</v>
      </c>
      <c r="H126" s="74">
        <f>G126</f>
        <v>18.2</v>
      </c>
      <c r="I126" s="73">
        <v>2011</v>
      </c>
      <c r="K126" s="72" t="s">
        <v>24</v>
      </c>
      <c r="L126" s="72"/>
      <c r="M126" s="74">
        <v>16.600000000000001</v>
      </c>
      <c r="N126" s="74">
        <v>15.7</v>
      </c>
      <c r="O126" s="74">
        <v>16</v>
      </c>
      <c r="P126" s="74">
        <v>18.2</v>
      </c>
      <c r="Q126" s="74">
        <f>P126</f>
        <v>18.2</v>
      </c>
      <c r="S126" s="72" t="s">
        <v>24</v>
      </c>
      <c r="T126" s="72"/>
      <c r="U126" s="74">
        <v>18.3</v>
      </c>
      <c r="V126" s="74">
        <v>17.5</v>
      </c>
      <c r="W126" s="74">
        <v>16.7</v>
      </c>
      <c r="X126" s="74">
        <v>18.2</v>
      </c>
      <c r="Y126" s="74">
        <f>X126</f>
        <v>18.2</v>
      </c>
      <c r="Z126" s="73">
        <v>2011</v>
      </c>
    </row>
    <row r="127" spans="1:26">
      <c r="A127" s="1">
        <v>1</v>
      </c>
      <c r="B127" s="72" t="s">
        <v>25</v>
      </c>
      <c r="C127" s="72"/>
      <c r="D127" s="74">
        <v>8.6</v>
      </c>
      <c r="E127" s="74">
        <v>7.9</v>
      </c>
      <c r="F127" s="74">
        <v>8.4</v>
      </c>
      <c r="G127" s="72">
        <v>9.4</v>
      </c>
      <c r="H127" s="74">
        <f>G127</f>
        <v>9.4</v>
      </c>
      <c r="I127" s="73">
        <v>2011</v>
      </c>
      <c r="K127" s="72" t="s">
        <v>25</v>
      </c>
      <c r="L127" s="72"/>
      <c r="M127" s="74">
        <v>7.6</v>
      </c>
      <c r="N127" s="74">
        <v>7</v>
      </c>
      <c r="O127" s="74">
        <v>7.8</v>
      </c>
      <c r="P127" s="74">
        <v>8.6999999999999993</v>
      </c>
      <c r="Q127" s="74">
        <f>P127</f>
        <v>8.6999999999999993</v>
      </c>
      <c r="S127" s="72" t="s">
        <v>25</v>
      </c>
      <c r="T127" s="72"/>
      <c r="U127" s="74">
        <v>9.5</v>
      </c>
      <c r="V127" s="74">
        <v>8.8000000000000007</v>
      </c>
      <c r="W127" s="74">
        <v>9.1</v>
      </c>
      <c r="X127" s="74">
        <v>10.1</v>
      </c>
      <c r="Y127" s="74">
        <f>X127</f>
        <v>10.1</v>
      </c>
      <c r="Z127" s="73">
        <v>2011</v>
      </c>
    </row>
    <row r="128" spans="1:26">
      <c r="A128" s="1">
        <v>1</v>
      </c>
      <c r="B128" s="72" t="s">
        <v>26</v>
      </c>
      <c r="C128" s="73"/>
      <c r="D128" s="74">
        <v>10.8</v>
      </c>
      <c r="E128" s="74">
        <v>11.8</v>
      </c>
      <c r="F128" s="74">
        <v>12.7</v>
      </c>
      <c r="G128" s="74"/>
      <c r="H128" s="74">
        <f>F128</f>
        <v>12.7</v>
      </c>
      <c r="I128" s="73">
        <v>2010</v>
      </c>
      <c r="K128" s="72" t="s">
        <v>26</v>
      </c>
      <c r="L128" s="72"/>
      <c r="M128" s="74">
        <v>11</v>
      </c>
      <c r="N128" s="74">
        <v>11.9</v>
      </c>
      <c r="O128" s="74">
        <v>12.6</v>
      </c>
      <c r="P128" s="72"/>
      <c r="Q128" s="74">
        <f>O128</f>
        <v>12.6</v>
      </c>
      <c r="S128" s="72" t="s">
        <v>26</v>
      </c>
      <c r="T128" s="72"/>
      <c r="U128" s="74">
        <v>10.6</v>
      </c>
      <c r="V128" s="74">
        <v>11.7</v>
      </c>
      <c r="W128" s="74">
        <v>12.7</v>
      </c>
      <c r="X128" s="72"/>
      <c r="Y128" s="74">
        <f>W128</f>
        <v>12.7</v>
      </c>
      <c r="Z128" s="73">
        <v>2010</v>
      </c>
    </row>
    <row r="129" spans="1:26">
      <c r="A129" s="1">
        <v>1</v>
      </c>
      <c r="B129" s="72" t="s">
        <v>27</v>
      </c>
      <c r="C129" s="72">
        <v>9</v>
      </c>
      <c r="D129" s="74">
        <v>14.6</v>
      </c>
      <c r="E129" s="74">
        <v>15</v>
      </c>
      <c r="F129" s="74">
        <v>15.6</v>
      </c>
      <c r="G129" s="74">
        <v>15.7</v>
      </c>
      <c r="H129" s="74">
        <f>G129</f>
        <v>15.7</v>
      </c>
      <c r="I129" s="73">
        <v>2011</v>
      </c>
      <c r="K129" s="72" t="s">
        <v>27</v>
      </c>
      <c r="L129" s="73">
        <v>9</v>
      </c>
      <c r="M129" s="74">
        <v>14</v>
      </c>
      <c r="N129" s="74">
        <v>14.3</v>
      </c>
      <c r="O129" s="74">
        <v>14.5</v>
      </c>
      <c r="P129" s="74">
        <v>15.1</v>
      </c>
      <c r="Q129" s="74">
        <f>P129</f>
        <v>15.1</v>
      </c>
      <c r="S129" s="72" t="s">
        <v>27</v>
      </c>
      <c r="T129" s="73">
        <v>10</v>
      </c>
      <c r="U129" s="74">
        <v>15.3</v>
      </c>
      <c r="V129" s="74">
        <v>15.8</v>
      </c>
      <c r="W129" s="74">
        <v>16.7</v>
      </c>
      <c r="X129" s="74">
        <v>16.2</v>
      </c>
      <c r="Y129" s="74">
        <f>X129</f>
        <v>16.2</v>
      </c>
      <c r="Z129" s="73">
        <v>2011</v>
      </c>
    </row>
    <row r="130" spans="1:26">
      <c r="A130" s="1">
        <v>1</v>
      </c>
      <c r="B130" s="72" t="s">
        <v>28</v>
      </c>
      <c r="C130" s="73"/>
      <c r="D130" s="74">
        <v>15.1</v>
      </c>
      <c r="E130" s="74">
        <v>15.9</v>
      </c>
      <c r="F130" s="74">
        <v>15.9</v>
      </c>
      <c r="G130" s="72">
        <v>18.100000000000001</v>
      </c>
      <c r="H130" s="74">
        <f>G130</f>
        <v>18.100000000000001</v>
      </c>
      <c r="I130" s="73">
        <v>2011</v>
      </c>
      <c r="K130" s="72" t="s">
        <v>28</v>
      </c>
      <c r="L130" s="72"/>
      <c r="M130" s="74">
        <v>14.6</v>
      </c>
      <c r="N130" s="74">
        <v>16</v>
      </c>
      <c r="O130" s="74">
        <v>16.600000000000001</v>
      </c>
      <c r="P130" s="74">
        <v>19.100000000000001</v>
      </c>
      <c r="Q130" s="74">
        <f>P130</f>
        <v>19.100000000000001</v>
      </c>
      <c r="S130" s="72" t="s">
        <v>28</v>
      </c>
      <c r="T130" s="72"/>
      <c r="U130" s="74">
        <v>15.5</v>
      </c>
      <c r="V130" s="74">
        <v>15.8</v>
      </c>
      <c r="W130" s="74">
        <v>15.3</v>
      </c>
      <c r="X130" s="74">
        <v>17.100000000000001</v>
      </c>
      <c r="Y130" s="74">
        <f>X130</f>
        <v>17.100000000000001</v>
      </c>
      <c r="Z130" s="73">
        <v>2011</v>
      </c>
    </row>
    <row r="131" spans="1:26">
      <c r="A131" s="1">
        <v>1</v>
      </c>
      <c r="B131" s="72" t="s">
        <v>29</v>
      </c>
      <c r="C131" s="73">
        <v>15</v>
      </c>
      <c r="D131" s="74">
        <v>13.7</v>
      </c>
      <c r="E131" s="74">
        <v>13.9</v>
      </c>
      <c r="F131" s="74">
        <v>15.7</v>
      </c>
      <c r="G131" s="72"/>
      <c r="H131" s="74">
        <f>F131</f>
        <v>15.7</v>
      </c>
      <c r="I131" s="73">
        <v>2010</v>
      </c>
      <c r="K131" s="72" t="s">
        <v>29</v>
      </c>
      <c r="L131" s="73">
        <v>15</v>
      </c>
      <c r="M131" s="74">
        <v>12.6</v>
      </c>
      <c r="N131" s="74">
        <v>13.6</v>
      </c>
      <c r="O131" s="74">
        <v>16.2</v>
      </c>
      <c r="P131" s="72"/>
      <c r="Q131" s="74">
        <f>O131</f>
        <v>16.2</v>
      </c>
      <c r="S131" s="72" t="s">
        <v>29</v>
      </c>
      <c r="T131" s="73">
        <v>16</v>
      </c>
      <c r="U131" s="74">
        <v>14.8</v>
      </c>
      <c r="V131" s="74">
        <v>14.1</v>
      </c>
      <c r="W131" s="74">
        <v>15.4</v>
      </c>
      <c r="X131" s="72"/>
      <c r="Y131" s="74">
        <f>W131</f>
        <v>15.4</v>
      </c>
      <c r="Z131" s="73">
        <v>2010</v>
      </c>
    </row>
    <row r="132" spans="1:26">
      <c r="A132" s="1">
        <v>1</v>
      </c>
      <c r="B132" s="72" t="s">
        <v>30</v>
      </c>
      <c r="C132" s="73">
        <v>17</v>
      </c>
      <c r="D132" s="74">
        <v>18.899999999999999</v>
      </c>
      <c r="E132" s="74">
        <v>18.3</v>
      </c>
      <c r="F132" s="74">
        <v>19.2</v>
      </c>
      <c r="G132" s="74"/>
      <c r="H132" s="74">
        <f>F132</f>
        <v>19.2</v>
      </c>
      <c r="I132" s="73">
        <v>2010</v>
      </c>
      <c r="K132" s="72" t="s">
        <v>30</v>
      </c>
      <c r="L132" s="73">
        <v>16</v>
      </c>
      <c r="M132" s="74">
        <v>18.100000000000001</v>
      </c>
      <c r="N132" s="74">
        <v>17.7</v>
      </c>
      <c r="O132" s="74">
        <v>18.899999999999999</v>
      </c>
      <c r="P132" s="72"/>
      <c r="Q132" s="74">
        <f>O132</f>
        <v>18.899999999999999</v>
      </c>
      <c r="S132" s="72" t="s">
        <v>30</v>
      </c>
      <c r="T132" s="73">
        <v>18</v>
      </c>
      <c r="U132" s="74">
        <v>19.600000000000001</v>
      </c>
      <c r="V132" s="74">
        <v>19</v>
      </c>
      <c r="W132" s="74">
        <v>19.600000000000001</v>
      </c>
      <c r="X132" s="72"/>
      <c r="Y132" s="74">
        <f>W132</f>
        <v>19.600000000000001</v>
      </c>
      <c r="Z132" s="73">
        <v>2010</v>
      </c>
    </row>
    <row r="133" spans="1:26">
      <c r="A133" s="1">
        <v>1</v>
      </c>
      <c r="B133" s="72" t="s">
        <v>31</v>
      </c>
      <c r="C133" s="73">
        <v>16</v>
      </c>
      <c r="D133" s="74">
        <v>16.8</v>
      </c>
      <c r="E133" s="74">
        <v>17.399999999999999</v>
      </c>
      <c r="F133" s="74">
        <v>19.600000000000001</v>
      </c>
      <c r="G133" s="72">
        <v>20.9</v>
      </c>
      <c r="H133" s="74">
        <f>G133</f>
        <v>20.9</v>
      </c>
      <c r="I133" s="73">
        <v>2011</v>
      </c>
      <c r="K133" s="72" t="s">
        <v>31</v>
      </c>
      <c r="L133" s="73">
        <v>15</v>
      </c>
      <c r="M133" s="74">
        <v>15.8</v>
      </c>
      <c r="N133" s="74">
        <v>16.899999999999999</v>
      </c>
      <c r="O133" s="74">
        <v>19.3</v>
      </c>
      <c r="P133" s="74">
        <v>20.5</v>
      </c>
      <c r="Q133" s="74">
        <f>P133</f>
        <v>20.5</v>
      </c>
      <c r="S133" s="72" t="s">
        <v>31</v>
      </c>
      <c r="T133" s="73">
        <v>18</v>
      </c>
      <c r="U133" s="74">
        <v>17.8</v>
      </c>
      <c r="V133" s="74">
        <v>18</v>
      </c>
      <c r="W133" s="74">
        <v>19.899999999999999</v>
      </c>
      <c r="X133" s="74">
        <v>21.4</v>
      </c>
      <c r="Y133" s="74">
        <f>X133</f>
        <v>21.4</v>
      </c>
      <c r="Z133" s="73">
        <v>2011</v>
      </c>
    </row>
    <row r="134" spans="1:26">
      <c r="A134" s="1">
        <v>1</v>
      </c>
      <c r="B134" s="72" t="s">
        <v>32</v>
      </c>
      <c r="C134" s="73">
        <v>14</v>
      </c>
      <c r="D134" s="74">
        <v>11.8</v>
      </c>
      <c r="E134" s="74">
        <v>12</v>
      </c>
      <c r="F134" s="74">
        <v>12.4</v>
      </c>
      <c r="G134" s="72"/>
      <c r="H134" s="74">
        <f>F134</f>
        <v>12.4</v>
      </c>
      <c r="I134" s="73">
        <v>2010</v>
      </c>
      <c r="K134" s="72" t="s">
        <v>32</v>
      </c>
      <c r="L134" s="73">
        <v>13</v>
      </c>
      <c r="M134" s="74">
        <v>11.2</v>
      </c>
      <c r="N134" s="74">
        <v>11</v>
      </c>
      <c r="O134" s="74">
        <v>11.6</v>
      </c>
      <c r="P134" s="72"/>
      <c r="Q134" s="74">
        <f>O134</f>
        <v>11.6</v>
      </c>
      <c r="S134" s="72" t="s">
        <v>32</v>
      </c>
      <c r="T134" s="73">
        <v>14</v>
      </c>
      <c r="U134" s="74">
        <v>12.4</v>
      </c>
      <c r="V134" s="74">
        <v>12.8</v>
      </c>
      <c r="W134" s="74">
        <v>13.1</v>
      </c>
      <c r="X134" s="72"/>
      <c r="Y134" s="74">
        <f>W134</f>
        <v>13.1</v>
      </c>
      <c r="Z134" s="73">
        <v>2010</v>
      </c>
    </row>
    <row r="135" spans="1:26">
      <c r="A135" s="1">
        <v>1</v>
      </c>
      <c r="B135" s="72" t="s">
        <v>33</v>
      </c>
      <c r="C135" s="72">
        <v>18</v>
      </c>
      <c r="D135" s="74">
        <v>16.5</v>
      </c>
      <c r="E135" s="74">
        <v>16.7</v>
      </c>
      <c r="F135" s="74">
        <v>17.2</v>
      </c>
      <c r="G135" s="72"/>
      <c r="H135" s="74">
        <f>F135</f>
        <v>17.2</v>
      </c>
      <c r="I135" s="73">
        <v>2010</v>
      </c>
      <c r="K135" s="72" t="s">
        <v>33</v>
      </c>
      <c r="L135" s="73">
        <v>17</v>
      </c>
      <c r="M135" s="74">
        <v>15.3</v>
      </c>
      <c r="N135" s="74">
        <v>15.5</v>
      </c>
      <c r="O135" s="74">
        <v>16.2</v>
      </c>
      <c r="P135" s="72"/>
      <c r="Q135" s="74">
        <f>O135</f>
        <v>16.2</v>
      </c>
      <c r="S135" s="72" t="s">
        <v>33</v>
      </c>
      <c r="T135" s="73">
        <v>19</v>
      </c>
      <c r="U135" s="74">
        <v>17.8</v>
      </c>
      <c r="V135" s="74">
        <v>17.899999999999999</v>
      </c>
      <c r="W135" s="74">
        <v>18.2</v>
      </c>
      <c r="X135" s="72"/>
      <c r="Y135" s="74">
        <f>W135</f>
        <v>18.2</v>
      </c>
      <c r="Z135" s="73">
        <v>2010</v>
      </c>
    </row>
    <row r="136" spans="1:26">
      <c r="A136" s="1">
        <v>1</v>
      </c>
      <c r="B136" s="72" t="s">
        <v>34</v>
      </c>
      <c r="C136" s="72"/>
      <c r="D136" s="74">
        <v>10.7</v>
      </c>
      <c r="E136" s="74">
        <v>10.7</v>
      </c>
      <c r="F136" s="74">
        <v>11.5</v>
      </c>
      <c r="G136" s="74"/>
      <c r="H136" s="74">
        <f>F136</f>
        <v>11.5</v>
      </c>
      <c r="I136" s="73">
        <v>2010</v>
      </c>
      <c r="K136" s="72" t="s">
        <v>34</v>
      </c>
      <c r="L136" s="72"/>
      <c r="M136" s="74">
        <v>9.1</v>
      </c>
      <c r="N136" s="74">
        <v>8.9</v>
      </c>
      <c r="O136" s="74">
        <v>9.9</v>
      </c>
      <c r="P136" s="72"/>
      <c r="Q136" s="74">
        <f>O136</f>
        <v>9.9</v>
      </c>
      <c r="S136" s="72" t="s">
        <v>34</v>
      </c>
      <c r="T136" s="72"/>
      <c r="U136" s="74">
        <v>12.2</v>
      </c>
      <c r="V136" s="74">
        <v>12.5</v>
      </c>
      <c r="W136" s="74">
        <v>13.2</v>
      </c>
      <c r="X136" s="72"/>
      <c r="Y136" s="74">
        <f>W136</f>
        <v>13.2</v>
      </c>
      <c r="Z136" s="73">
        <v>2010</v>
      </c>
    </row>
    <row r="137" spans="1:26">
      <c r="A137" s="1">
        <v>1</v>
      </c>
      <c r="B137" s="72" t="s">
        <v>35</v>
      </c>
      <c r="C137" s="72"/>
      <c r="D137" s="74">
        <v>19.600000000000001</v>
      </c>
      <c r="E137" s="74">
        <v>20.399999999999999</v>
      </c>
      <c r="F137" s="74">
        <v>20.7</v>
      </c>
      <c r="G137" s="74">
        <v>20.2</v>
      </c>
      <c r="H137" s="74">
        <f>G137</f>
        <v>20.2</v>
      </c>
      <c r="I137" s="73">
        <v>2011</v>
      </c>
      <c r="K137" s="72" t="s">
        <v>35</v>
      </c>
      <c r="L137" s="72"/>
      <c r="M137" s="74">
        <v>18.5</v>
      </c>
      <c r="N137" s="74">
        <v>20.8</v>
      </c>
      <c r="O137" s="74">
        <v>21.5</v>
      </c>
      <c r="P137" s="74">
        <v>20.2</v>
      </c>
      <c r="Q137" s="74">
        <f>P137</f>
        <v>20.2</v>
      </c>
      <c r="S137" s="72" t="s">
        <v>35</v>
      </c>
      <c r="T137" s="72"/>
      <c r="U137" s="74">
        <v>20.5</v>
      </c>
      <c r="V137" s="74">
        <v>19.899999999999999</v>
      </c>
      <c r="W137" s="74">
        <v>20</v>
      </c>
      <c r="X137" s="74">
        <v>20.100000000000001</v>
      </c>
      <c r="Y137" s="74">
        <f>X137</f>
        <v>20.100000000000001</v>
      </c>
      <c r="Z137" s="73">
        <v>2011</v>
      </c>
    </row>
    <row r="138" spans="1:26">
      <c r="A138" s="1">
        <v>1</v>
      </c>
      <c r="B138" s="72" t="s">
        <v>36</v>
      </c>
      <c r="C138" s="73"/>
      <c r="D138" s="74">
        <v>17.100000000000001</v>
      </c>
      <c r="E138" s="74">
        <v>18.7</v>
      </c>
      <c r="F138" s="74">
        <v>22</v>
      </c>
      <c r="G138" s="72">
        <v>21.1</v>
      </c>
      <c r="H138" s="74">
        <f>G138</f>
        <v>21.1</v>
      </c>
      <c r="I138" s="73">
        <v>2011</v>
      </c>
      <c r="K138" s="72" t="s">
        <v>36</v>
      </c>
      <c r="L138" s="72"/>
      <c r="M138" s="74">
        <v>16.2</v>
      </c>
      <c r="N138" s="74">
        <v>18.7</v>
      </c>
      <c r="O138" s="74">
        <v>22.4</v>
      </c>
      <c r="P138" s="74">
        <v>20.8</v>
      </c>
      <c r="Q138" s="74">
        <f>P138</f>
        <v>20.8</v>
      </c>
      <c r="S138" s="72" t="s">
        <v>36</v>
      </c>
      <c r="T138" s="72"/>
      <c r="U138" s="74">
        <v>17.8</v>
      </c>
      <c r="V138" s="74">
        <v>18.7</v>
      </c>
      <c r="W138" s="74">
        <v>21.6</v>
      </c>
      <c r="X138" s="74">
        <v>21.4</v>
      </c>
      <c r="Y138" s="74">
        <f>X138</f>
        <v>21.4</v>
      </c>
      <c r="Z138" s="73">
        <v>2011</v>
      </c>
    </row>
    <row r="139" spans="1:26">
      <c r="A139" s="1">
        <v>1</v>
      </c>
      <c r="B139" s="72" t="s">
        <v>37</v>
      </c>
      <c r="C139" s="72">
        <v>10</v>
      </c>
      <c r="D139" s="74">
        <v>13.1</v>
      </c>
      <c r="E139" s="74">
        <v>14.6</v>
      </c>
      <c r="F139" s="74">
        <v>14.2</v>
      </c>
      <c r="G139" s="74"/>
      <c r="H139" s="74">
        <f>F139</f>
        <v>14.2</v>
      </c>
      <c r="I139" s="73">
        <v>2010</v>
      </c>
      <c r="K139" s="72" t="s">
        <v>37</v>
      </c>
      <c r="L139" s="73">
        <v>10</v>
      </c>
      <c r="M139" s="74">
        <v>12</v>
      </c>
      <c r="N139" s="74">
        <v>13.4</v>
      </c>
      <c r="O139" s="74">
        <v>13.6</v>
      </c>
      <c r="P139" s="72"/>
      <c r="Q139" s="74">
        <f>O139</f>
        <v>13.6</v>
      </c>
      <c r="S139" s="72" t="s">
        <v>37</v>
      </c>
      <c r="T139" s="73">
        <v>10</v>
      </c>
      <c r="U139" s="74">
        <v>14.1</v>
      </c>
      <c r="V139" s="74">
        <v>15.7</v>
      </c>
      <c r="W139" s="74">
        <v>14.7</v>
      </c>
      <c r="X139" s="72"/>
      <c r="Y139" s="74">
        <f>W139</f>
        <v>14.7</v>
      </c>
      <c r="Z139" s="73">
        <v>2010</v>
      </c>
    </row>
    <row r="140" spans="1:26">
      <c r="A140" s="1">
        <v>1</v>
      </c>
      <c r="B140" s="72" t="s">
        <v>38</v>
      </c>
      <c r="C140" s="72"/>
      <c r="D140" s="74">
        <v>12.3</v>
      </c>
      <c r="E140" s="74">
        <v>12</v>
      </c>
      <c r="F140" s="74">
        <v>12.2</v>
      </c>
      <c r="G140" s="72">
        <v>13.8</v>
      </c>
      <c r="H140" s="74">
        <f>G140</f>
        <v>13.8</v>
      </c>
      <c r="I140" s="73">
        <v>2011</v>
      </c>
      <c r="K140" s="72" t="s">
        <v>38</v>
      </c>
      <c r="L140" s="72"/>
      <c r="M140" s="74">
        <v>12.2</v>
      </c>
      <c r="N140" s="74">
        <v>11.9</v>
      </c>
      <c r="O140" s="74">
        <v>12</v>
      </c>
      <c r="P140" s="74">
        <v>13.5</v>
      </c>
      <c r="Q140" s="74">
        <f>P140</f>
        <v>13.5</v>
      </c>
      <c r="S140" s="72" t="s">
        <v>38</v>
      </c>
      <c r="T140" s="72"/>
      <c r="U140" s="74">
        <v>12.5</v>
      </c>
      <c r="V140" s="74">
        <v>12.1</v>
      </c>
      <c r="W140" s="74">
        <v>12.3</v>
      </c>
      <c r="X140" s="74">
        <v>14.1</v>
      </c>
      <c r="Y140" s="74">
        <f>X140</f>
        <v>14.1</v>
      </c>
      <c r="Z140" s="73">
        <v>2011</v>
      </c>
    </row>
    <row r="141" spans="1:26">
      <c r="A141" s="1">
        <v>1</v>
      </c>
      <c r="B141" s="72" t="s">
        <v>39</v>
      </c>
      <c r="C141" s="72"/>
      <c r="D141" s="74">
        <v>11.9</v>
      </c>
      <c r="E141" s="74">
        <v>12.8</v>
      </c>
      <c r="F141" s="74">
        <v>13.2</v>
      </c>
      <c r="G141" s="72"/>
      <c r="H141" s="74">
        <f>F141</f>
        <v>13.2</v>
      </c>
      <c r="I141" s="73">
        <v>2010</v>
      </c>
      <c r="K141" s="72" t="s">
        <v>39</v>
      </c>
      <c r="L141" s="72"/>
      <c r="M141" s="74">
        <v>10.3</v>
      </c>
      <c r="N141" s="74">
        <v>11.5</v>
      </c>
      <c r="O141" s="74">
        <v>12</v>
      </c>
      <c r="P141" s="72"/>
      <c r="Q141" s="74">
        <f>O141</f>
        <v>12</v>
      </c>
      <c r="S141" s="72" t="s">
        <v>39</v>
      </c>
      <c r="T141" s="72"/>
      <c r="U141" s="74">
        <v>13.6</v>
      </c>
      <c r="V141" s="74">
        <v>14.1</v>
      </c>
      <c r="W141" s="74">
        <v>14.5</v>
      </c>
      <c r="X141" s="72"/>
      <c r="Y141" s="74">
        <f>W141</f>
        <v>14.5</v>
      </c>
      <c r="Z141" s="73">
        <v>2010</v>
      </c>
    </row>
    <row r="142" spans="1:26">
      <c r="A142" s="1">
        <v>1</v>
      </c>
      <c r="B142" s="72" t="s">
        <v>40</v>
      </c>
      <c r="C142" s="73"/>
      <c r="D142" s="74">
        <v>9.1999999999999993</v>
      </c>
      <c r="E142" s="74">
        <v>10.3</v>
      </c>
      <c r="F142" s="74">
        <v>10.1</v>
      </c>
      <c r="G142" s="74"/>
      <c r="H142" s="74">
        <f>F142</f>
        <v>10.1</v>
      </c>
      <c r="I142" s="73">
        <v>2010</v>
      </c>
      <c r="K142" s="72" t="s">
        <v>40</v>
      </c>
      <c r="L142" s="72"/>
      <c r="M142" s="74">
        <v>8.6999999999999993</v>
      </c>
      <c r="N142" s="74">
        <v>9.6999999999999993</v>
      </c>
      <c r="O142" s="74">
        <v>9.1</v>
      </c>
      <c r="P142" s="72"/>
      <c r="Q142" s="74">
        <f>O142</f>
        <v>9.1</v>
      </c>
      <c r="S142" s="72" t="s">
        <v>40</v>
      </c>
      <c r="T142" s="72"/>
      <c r="U142" s="74">
        <v>9.6999999999999993</v>
      </c>
      <c r="V142" s="74">
        <v>10.8</v>
      </c>
      <c r="W142" s="74">
        <v>11.1</v>
      </c>
      <c r="X142" s="72"/>
      <c r="Y142" s="74">
        <f>W142</f>
        <v>11.1</v>
      </c>
      <c r="Z142" s="73">
        <v>2010</v>
      </c>
    </row>
    <row r="143" spans="1:26">
      <c r="A143" s="1">
        <v>1</v>
      </c>
      <c r="B143" s="72" t="s">
        <v>41</v>
      </c>
      <c r="C143" s="72">
        <v>9</v>
      </c>
      <c r="D143" s="74">
        <v>10.9</v>
      </c>
      <c r="E143" s="74">
        <v>10.7</v>
      </c>
      <c r="F143" s="74">
        <v>10.6</v>
      </c>
      <c r="G143" s="74">
        <v>10.8</v>
      </c>
      <c r="H143" s="74">
        <f>G143</f>
        <v>10.8</v>
      </c>
      <c r="I143" s="73">
        <v>2011</v>
      </c>
      <c r="K143" s="72" t="s">
        <v>41</v>
      </c>
      <c r="L143" s="73">
        <v>8</v>
      </c>
      <c r="M143" s="74">
        <v>10.199999999999999</v>
      </c>
      <c r="N143" s="74">
        <v>9.8000000000000007</v>
      </c>
      <c r="O143" s="74">
        <v>9.9</v>
      </c>
      <c r="P143" s="74">
        <v>10.6</v>
      </c>
      <c r="Q143" s="74">
        <f>P143</f>
        <v>10.6</v>
      </c>
      <c r="S143" s="72" t="s">
        <v>41</v>
      </c>
      <c r="T143" s="73">
        <v>10</v>
      </c>
      <c r="U143" s="74">
        <v>11.6</v>
      </c>
      <c r="V143" s="74">
        <v>11.6</v>
      </c>
      <c r="W143" s="74">
        <v>11.3</v>
      </c>
      <c r="X143" s="74">
        <v>11</v>
      </c>
      <c r="Y143" s="74">
        <f>X143</f>
        <v>11</v>
      </c>
      <c r="Z143" s="73">
        <v>2011</v>
      </c>
    </row>
    <row r="144" spans="1:26">
      <c r="A144" s="1">
        <v>1</v>
      </c>
      <c r="B144" s="72" t="s">
        <v>42</v>
      </c>
      <c r="C144" s="73"/>
      <c r="D144" s="74">
        <v>16.600000000000001</v>
      </c>
      <c r="E144" s="74">
        <v>16.600000000000001</v>
      </c>
      <c r="F144" s="74">
        <v>17.399999999999999</v>
      </c>
      <c r="G144" s="72">
        <v>17.3</v>
      </c>
      <c r="H144" s="74">
        <f>G144</f>
        <v>17.3</v>
      </c>
      <c r="I144" s="73">
        <v>2011</v>
      </c>
      <c r="K144" s="72" t="s">
        <v>42</v>
      </c>
      <c r="L144" s="72"/>
      <c r="M144" s="74">
        <v>17</v>
      </c>
      <c r="N144" s="74">
        <v>16.7</v>
      </c>
      <c r="O144" s="74">
        <v>17.600000000000001</v>
      </c>
      <c r="P144" s="74">
        <v>17.8</v>
      </c>
      <c r="Q144" s="74">
        <f>P144</f>
        <v>17.8</v>
      </c>
      <c r="S144" s="72" t="s">
        <v>42</v>
      </c>
      <c r="T144" s="72"/>
      <c r="U144" s="74">
        <v>16.2</v>
      </c>
      <c r="V144" s="74">
        <v>16.5</v>
      </c>
      <c r="W144" s="74">
        <v>17.2</v>
      </c>
      <c r="X144" s="74">
        <v>16.8</v>
      </c>
      <c r="Y144" s="74">
        <f>X144</f>
        <v>16.8</v>
      </c>
      <c r="Z144" s="73">
        <v>2011</v>
      </c>
    </row>
    <row r="145" spans="1:26">
      <c r="A145" s="1">
        <v>1</v>
      </c>
      <c r="B145" s="72" t="s">
        <v>43</v>
      </c>
      <c r="C145" s="72">
        <v>17</v>
      </c>
      <c r="D145" s="74">
        <v>16.3</v>
      </c>
      <c r="E145" s="74">
        <v>16.3</v>
      </c>
      <c r="F145" s="74">
        <v>16.3</v>
      </c>
      <c r="G145" s="74"/>
      <c r="H145" s="74">
        <f>F145</f>
        <v>16.3</v>
      </c>
      <c r="I145" s="73">
        <v>2010</v>
      </c>
      <c r="K145" s="72" t="s">
        <v>43</v>
      </c>
      <c r="L145" s="73">
        <v>16</v>
      </c>
      <c r="M145" s="74">
        <v>15.4</v>
      </c>
      <c r="N145" s="74">
        <v>15.7</v>
      </c>
      <c r="O145" s="74">
        <v>15.9</v>
      </c>
      <c r="P145" s="72"/>
      <c r="Q145" s="74">
        <f>O145</f>
        <v>15.9</v>
      </c>
      <c r="S145" s="72" t="s">
        <v>43</v>
      </c>
      <c r="T145" s="73">
        <v>17</v>
      </c>
      <c r="U145" s="74">
        <v>17.3</v>
      </c>
      <c r="V145" s="74">
        <v>16.899999999999999</v>
      </c>
      <c r="W145" s="74">
        <v>16.600000000000001</v>
      </c>
      <c r="X145" s="72"/>
      <c r="Y145" s="74">
        <f>W145</f>
        <v>16.600000000000001</v>
      </c>
      <c r="Z145" s="73">
        <v>2010</v>
      </c>
    </row>
    <row r="146" spans="1:26">
      <c r="A146" s="1">
        <v>1</v>
      </c>
      <c r="B146" s="72" t="s">
        <v>44</v>
      </c>
      <c r="C146" s="72"/>
      <c r="D146" s="74">
        <v>20.399999999999999</v>
      </c>
      <c r="E146" s="74">
        <v>20.100000000000001</v>
      </c>
      <c r="F146" s="74">
        <v>19.600000000000001</v>
      </c>
      <c r="G146" s="74">
        <v>21.6</v>
      </c>
      <c r="H146" s="74">
        <f>G146</f>
        <v>21.6</v>
      </c>
      <c r="I146" s="73">
        <v>2011</v>
      </c>
      <c r="K146" s="72" t="s">
        <v>44</v>
      </c>
      <c r="L146" s="72"/>
      <c r="M146" s="74">
        <v>20.2</v>
      </c>
      <c r="N146" s="74">
        <v>20</v>
      </c>
      <c r="O146" s="74">
        <v>20.100000000000001</v>
      </c>
      <c r="P146" s="74">
        <v>22</v>
      </c>
      <c r="Q146" s="74">
        <f>P146</f>
        <v>22</v>
      </c>
      <c r="S146" s="72" t="s">
        <v>44</v>
      </c>
      <c r="T146" s="72"/>
      <c r="U146" s="74">
        <v>20.6</v>
      </c>
      <c r="V146" s="74">
        <v>20.2</v>
      </c>
      <c r="W146" s="74">
        <v>19.100000000000001</v>
      </c>
      <c r="X146" s="74">
        <v>21.2</v>
      </c>
      <c r="Y146" s="74">
        <f>X146</f>
        <v>21.2</v>
      </c>
      <c r="Z146" s="73">
        <v>2011</v>
      </c>
    </row>
    <row r="147" spans="1:26">
      <c r="A147" s="1">
        <v>1</v>
      </c>
      <c r="B147" s="72" t="s">
        <v>45</v>
      </c>
      <c r="C147" s="72"/>
      <c r="D147" s="74">
        <v>10.5</v>
      </c>
      <c r="E147" s="74">
        <v>9.1</v>
      </c>
      <c r="F147" s="74">
        <v>10.9</v>
      </c>
      <c r="G147" s="72">
        <v>11.7</v>
      </c>
      <c r="H147" s="74">
        <f>G147</f>
        <v>11.7</v>
      </c>
      <c r="I147" s="73">
        <v>2011</v>
      </c>
      <c r="K147" s="72" t="s">
        <v>45</v>
      </c>
      <c r="L147" s="72"/>
      <c r="M147" s="74">
        <v>10.9</v>
      </c>
      <c r="N147" s="74">
        <v>8.9</v>
      </c>
      <c r="O147" s="74">
        <v>10.9</v>
      </c>
      <c r="P147" s="74">
        <v>11.9</v>
      </c>
      <c r="Q147" s="74">
        <f>P147</f>
        <v>11.9</v>
      </c>
      <c r="S147" s="72" t="s">
        <v>45</v>
      </c>
      <c r="T147" s="72"/>
      <c r="U147" s="74">
        <v>10</v>
      </c>
      <c r="V147" s="74">
        <v>9.4</v>
      </c>
      <c r="W147" s="74">
        <v>10.9</v>
      </c>
      <c r="X147" s="74">
        <v>11.5</v>
      </c>
      <c r="Y147" s="74">
        <f>X147</f>
        <v>11.5</v>
      </c>
      <c r="Z147" s="73">
        <v>2011</v>
      </c>
    </row>
    <row r="148" spans="1:26">
      <c r="A148" s="1">
        <v>1</v>
      </c>
      <c r="B148" s="72" t="s">
        <v>46</v>
      </c>
      <c r="C148" s="73"/>
      <c r="D148" s="74">
        <v>9.9</v>
      </c>
      <c r="E148" s="74">
        <v>9.6999999999999993</v>
      </c>
      <c r="F148" s="74">
        <v>11.5</v>
      </c>
      <c r="G148" s="74"/>
      <c r="H148" s="74">
        <f>F148</f>
        <v>11.5</v>
      </c>
      <c r="I148" s="73">
        <v>2010</v>
      </c>
      <c r="K148" s="72" t="s">
        <v>46</v>
      </c>
      <c r="L148" s="72"/>
      <c r="M148" s="74">
        <v>9.6999999999999993</v>
      </c>
      <c r="N148" s="74">
        <v>9.5</v>
      </c>
      <c r="O148" s="74">
        <v>11.6</v>
      </c>
      <c r="P148" s="72"/>
      <c r="Q148" s="74">
        <f>O148</f>
        <v>11.6</v>
      </c>
      <c r="S148" s="72" t="s">
        <v>46</v>
      </c>
      <c r="T148" s="72"/>
      <c r="U148" s="74">
        <v>10</v>
      </c>
      <c r="V148" s="74">
        <v>9.9</v>
      </c>
      <c r="W148" s="74">
        <v>11.4</v>
      </c>
      <c r="X148" s="72"/>
      <c r="Y148" s="74">
        <f>W148</f>
        <v>11.4</v>
      </c>
      <c r="Z148" s="73">
        <v>2010</v>
      </c>
    </row>
    <row r="149" spans="1:26">
      <c r="A149" s="1">
        <v>1</v>
      </c>
      <c r="B149" s="72" t="s">
        <v>47</v>
      </c>
      <c r="C149" s="72">
        <v>11</v>
      </c>
      <c r="D149" s="74">
        <v>11.8</v>
      </c>
      <c r="E149" s="74">
        <v>12.3</v>
      </c>
      <c r="F149" s="74">
        <v>12.4</v>
      </c>
      <c r="G149" s="74">
        <v>12.6</v>
      </c>
      <c r="H149" s="74">
        <f>G149</f>
        <v>12.6</v>
      </c>
      <c r="I149" s="73">
        <v>2011</v>
      </c>
      <c r="K149" s="72" t="s">
        <v>47</v>
      </c>
      <c r="L149" s="73">
        <v>10</v>
      </c>
      <c r="M149" s="74">
        <v>12.3</v>
      </c>
      <c r="N149" s="74">
        <v>12.9</v>
      </c>
      <c r="O149" s="74">
        <v>13.1</v>
      </c>
      <c r="P149" s="74">
        <v>13.7</v>
      </c>
      <c r="Q149" s="74">
        <f>P149</f>
        <v>13.7</v>
      </c>
      <c r="S149" s="72" t="s">
        <v>47</v>
      </c>
      <c r="T149" s="73">
        <v>11</v>
      </c>
      <c r="U149" s="74">
        <v>11.2</v>
      </c>
      <c r="V149" s="74">
        <v>11.6</v>
      </c>
      <c r="W149" s="74">
        <v>11.6</v>
      </c>
      <c r="X149" s="74">
        <v>11.6</v>
      </c>
      <c r="Y149" s="74">
        <f>X149</f>
        <v>11.6</v>
      </c>
      <c r="Z149" s="73">
        <v>2011</v>
      </c>
    </row>
    <row r="150" spans="1:26">
      <c r="A150" s="1">
        <v>1</v>
      </c>
      <c r="B150" s="72" t="s">
        <v>48</v>
      </c>
      <c r="C150" s="73"/>
      <c r="D150" s="74">
        <v>11.2</v>
      </c>
      <c r="E150" s="74">
        <v>12.2</v>
      </c>
      <c r="F150" s="74">
        <v>12.2</v>
      </c>
      <c r="G150" s="72">
        <v>12.6</v>
      </c>
      <c r="H150" s="74">
        <f>G150</f>
        <v>12.6</v>
      </c>
      <c r="I150" s="73">
        <v>2011</v>
      </c>
      <c r="K150" s="72" t="s">
        <v>48</v>
      </c>
      <c r="L150" s="72"/>
      <c r="M150" s="74">
        <v>11.2</v>
      </c>
      <c r="N150" s="74">
        <v>12.2</v>
      </c>
      <c r="O150" s="74">
        <v>12</v>
      </c>
      <c r="P150" s="74">
        <v>12</v>
      </c>
      <c r="Q150" s="74">
        <f>P150</f>
        <v>12</v>
      </c>
      <c r="S150" s="72" t="s">
        <v>48</v>
      </c>
      <c r="T150" s="72"/>
      <c r="U150" s="74">
        <v>11.2</v>
      </c>
      <c r="V150" s="74">
        <v>12.1</v>
      </c>
      <c r="W150" s="74">
        <v>12.3</v>
      </c>
      <c r="X150" s="74">
        <v>13.2</v>
      </c>
      <c r="Y150" s="74">
        <f>X150</f>
        <v>13.2</v>
      </c>
      <c r="Z150" s="73">
        <v>2011</v>
      </c>
    </row>
    <row r="151" spans="1:26">
      <c r="A151" s="1">
        <v>1</v>
      </c>
      <c r="B151" s="72" t="s">
        <v>49</v>
      </c>
      <c r="C151" s="72">
        <v>13</v>
      </c>
      <c r="D151" s="74">
        <v>14.8</v>
      </c>
      <c r="E151" s="74">
        <v>14.2</v>
      </c>
      <c r="F151" s="74">
        <v>14.5</v>
      </c>
      <c r="G151" s="74"/>
      <c r="H151" s="74">
        <f>F151</f>
        <v>14.5</v>
      </c>
      <c r="I151" s="73">
        <v>2010</v>
      </c>
      <c r="K151" s="72" t="s">
        <v>49</v>
      </c>
      <c r="L151" s="73">
        <v>11</v>
      </c>
      <c r="M151" s="74">
        <v>13.4</v>
      </c>
      <c r="N151" s="74">
        <v>13.6</v>
      </c>
      <c r="O151" s="74">
        <v>13.8</v>
      </c>
      <c r="P151" s="72"/>
      <c r="Q151" s="74">
        <f>O151</f>
        <v>13.8</v>
      </c>
      <c r="S151" s="72" t="s">
        <v>49</v>
      </c>
      <c r="T151" s="73">
        <v>15</v>
      </c>
      <c r="U151" s="74">
        <v>16.2</v>
      </c>
      <c r="V151" s="74">
        <v>14.7</v>
      </c>
      <c r="W151" s="74">
        <v>15.1</v>
      </c>
      <c r="X151" s="72"/>
      <c r="Y151" s="74">
        <f>W151</f>
        <v>15.1</v>
      </c>
      <c r="Z151" s="73">
        <v>2010</v>
      </c>
    </row>
    <row r="152" spans="1:26">
      <c r="A152" s="1">
        <v>1</v>
      </c>
      <c r="B152" s="72" t="s">
        <v>50</v>
      </c>
      <c r="C152" s="72"/>
      <c r="D152" s="74">
        <v>8.5</v>
      </c>
      <c r="E152" s="74">
        <v>9.6</v>
      </c>
      <c r="F152" s="74">
        <v>9.6</v>
      </c>
      <c r="G152" s="74">
        <v>9</v>
      </c>
      <c r="H152" s="74">
        <f>G152</f>
        <v>9</v>
      </c>
      <c r="I152" s="73">
        <v>2011</v>
      </c>
      <c r="K152" s="72" t="s">
        <v>50</v>
      </c>
      <c r="L152" s="72"/>
      <c r="M152" s="74">
        <v>8.8000000000000007</v>
      </c>
      <c r="N152" s="74">
        <v>9.5</v>
      </c>
      <c r="O152" s="74">
        <v>10</v>
      </c>
      <c r="P152" s="74">
        <v>9.1999999999999993</v>
      </c>
      <c r="Q152" s="74">
        <f>P152</f>
        <v>9.1999999999999993</v>
      </c>
      <c r="S152" s="72" t="s">
        <v>50</v>
      </c>
      <c r="T152" s="72"/>
      <c r="U152" s="74">
        <v>8.1999999999999993</v>
      </c>
      <c r="V152" s="74">
        <v>9.6999999999999993</v>
      </c>
      <c r="W152" s="74">
        <v>9.1</v>
      </c>
      <c r="X152" s="74">
        <v>8.9</v>
      </c>
      <c r="Y152" s="74">
        <f>X152</f>
        <v>8.9</v>
      </c>
      <c r="Z152" s="73">
        <v>2011</v>
      </c>
    </row>
    <row r="153" spans="1:26">
      <c r="A153" s="1">
        <v>1</v>
      </c>
      <c r="B153" s="72" t="s">
        <v>51</v>
      </c>
      <c r="C153" s="72"/>
      <c r="D153" s="74">
        <v>10.9</v>
      </c>
      <c r="E153" s="74">
        <v>11.6</v>
      </c>
      <c r="F153" s="74">
        <v>10.9</v>
      </c>
      <c r="G153" s="72">
        <v>10.6</v>
      </c>
      <c r="H153" s="74">
        <f>G153</f>
        <v>10.6</v>
      </c>
      <c r="I153" s="73">
        <v>2011</v>
      </c>
      <c r="K153" s="72" t="s">
        <v>51</v>
      </c>
      <c r="L153" s="72"/>
      <c r="M153" s="74">
        <v>10.3</v>
      </c>
      <c r="N153" s="74">
        <v>10.9</v>
      </c>
      <c r="O153" s="74">
        <v>11</v>
      </c>
      <c r="P153" s="74">
        <v>11</v>
      </c>
      <c r="Q153" s="74">
        <f>P153</f>
        <v>11</v>
      </c>
      <c r="S153" s="72" t="s">
        <v>51</v>
      </c>
      <c r="T153" s="72"/>
      <c r="U153" s="74">
        <v>11.4</v>
      </c>
      <c r="V153" s="74">
        <v>12.3</v>
      </c>
      <c r="W153" s="74">
        <v>10.8</v>
      </c>
      <c r="X153" s="74">
        <v>10.199999999999999</v>
      </c>
      <c r="Y153" s="74">
        <f>X153</f>
        <v>10.199999999999999</v>
      </c>
      <c r="Z153" s="73">
        <v>2011</v>
      </c>
    </row>
    <row r="154" spans="1:26">
      <c r="A154" s="1">
        <v>1</v>
      </c>
      <c r="B154" s="72" t="s">
        <v>52</v>
      </c>
      <c r="C154" s="72"/>
      <c r="D154" s="72">
        <v>12.3</v>
      </c>
      <c r="E154" s="72">
        <v>11.2</v>
      </c>
      <c r="F154" s="74">
        <v>10.9</v>
      </c>
      <c r="G154" s="72"/>
      <c r="H154" s="74">
        <f>F154</f>
        <v>10.9</v>
      </c>
      <c r="I154" s="73">
        <v>2010</v>
      </c>
      <c r="K154" s="72" t="s">
        <v>52</v>
      </c>
      <c r="L154" s="72"/>
      <c r="M154" s="74">
        <v>11.1</v>
      </c>
      <c r="N154" s="74">
        <v>9.6999999999999993</v>
      </c>
      <c r="O154" s="74">
        <v>9.6999999999999993</v>
      </c>
      <c r="P154" s="72"/>
      <c r="Q154" s="74">
        <f>O154</f>
        <v>9.6999999999999993</v>
      </c>
      <c r="S154" s="72" t="s">
        <v>52</v>
      </c>
      <c r="T154" s="72"/>
      <c r="U154" s="74">
        <v>13.4</v>
      </c>
      <c r="V154" s="74">
        <v>12.7</v>
      </c>
      <c r="W154" s="74">
        <v>12.2</v>
      </c>
      <c r="X154" s="72"/>
      <c r="Y154" s="74">
        <f>W154</f>
        <v>12.2</v>
      </c>
      <c r="Z154" s="73">
        <v>2010</v>
      </c>
    </row>
    <row r="155" spans="1:26">
      <c r="A155" s="1">
        <v>0</v>
      </c>
      <c r="B155" s="75" t="s">
        <v>53</v>
      </c>
      <c r="C155" s="75"/>
      <c r="D155" s="75"/>
      <c r="E155" s="75"/>
      <c r="F155" s="75">
        <v>18.600000000000001</v>
      </c>
      <c r="G155" s="75"/>
      <c r="H155" s="75">
        <f>F155</f>
        <v>18.600000000000001</v>
      </c>
      <c r="I155" s="76">
        <v>2010</v>
      </c>
      <c r="K155" s="72" t="s">
        <v>53</v>
      </c>
      <c r="L155" s="72"/>
      <c r="M155" s="72"/>
      <c r="N155" s="72"/>
      <c r="O155" s="74">
        <v>18.8</v>
      </c>
      <c r="P155" s="72"/>
      <c r="Q155" s="74">
        <f>O155</f>
        <v>18.8</v>
      </c>
      <c r="S155" s="72" t="s">
        <v>53</v>
      </c>
      <c r="T155" s="72"/>
      <c r="U155" s="72"/>
      <c r="V155" s="72"/>
      <c r="W155" s="74">
        <v>18.5</v>
      </c>
      <c r="X155" s="72"/>
      <c r="Y155" s="74">
        <f>W155</f>
        <v>18.5</v>
      </c>
      <c r="Z155" s="73">
        <v>2010</v>
      </c>
    </row>
    <row r="156" spans="1:26">
      <c r="A156" s="1">
        <v>0</v>
      </c>
      <c r="B156" s="69" t="s">
        <v>54</v>
      </c>
      <c r="C156" s="69"/>
      <c r="D156" s="70"/>
      <c r="E156" s="70"/>
      <c r="F156" s="70"/>
      <c r="G156" s="69"/>
      <c r="H156" s="70"/>
      <c r="I156" s="71"/>
      <c r="K156" s="75" t="s">
        <v>54</v>
      </c>
      <c r="L156" s="75"/>
      <c r="M156" s="75"/>
      <c r="N156" s="75"/>
      <c r="O156" s="75"/>
      <c r="P156" s="75"/>
      <c r="Q156" s="75"/>
      <c r="S156" s="75" t="s">
        <v>54</v>
      </c>
      <c r="T156" s="75"/>
      <c r="U156" s="75"/>
      <c r="V156" s="75"/>
      <c r="W156" s="75"/>
      <c r="X156" s="75"/>
      <c r="Y156" s="75"/>
      <c r="Z156" s="76"/>
    </row>
    <row r="158" spans="1:26">
      <c r="B158" s="57" t="s">
        <v>60</v>
      </c>
      <c r="K158" s="57" t="s">
        <v>60</v>
      </c>
      <c r="S158" s="57" t="s">
        <v>60</v>
      </c>
    </row>
    <row r="159" spans="1:26">
      <c r="B159" s="57" t="s">
        <v>55</v>
      </c>
      <c r="C159" s="57" t="s">
        <v>102</v>
      </c>
      <c r="K159" s="57" t="s">
        <v>55</v>
      </c>
      <c r="L159" s="57" t="s">
        <v>102</v>
      </c>
      <c r="S159" s="57" t="s">
        <v>55</v>
      </c>
      <c r="T159" s="57" t="s">
        <v>102</v>
      </c>
    </row>
    <row r="160" spans="1:26">
      <c r="B160" s="57"/>
      <c r="C160" s="57" t="s">
        <v>56</v>
      </c>
      <c r="K160" s="57"/>
      <c r="L160" s="57" t="s">
        <v>56</v>
      </c>
      <c r="S160" s="57"/>
      <c r="T160" s="57" t="s">
        <v>56</v>
      </c>
    </row>
    <row r="163" spans="1:26">
      <c r="B163" s="57" t="s">
        <v>4</v>
      </c>
      <c r="C163" s="57" t="s">
        <v>5</v>
      </c>
      <c r="K163" s="57" t="s">
        <v>4</v>
      </c>
      <c r="L163" s="57" t="s">
        <v>5</v>
      </c>
      <c r="S163" s="57" t="s">
        <v>4</v>
      </c>
      <c r="T163" s="57" t="s">
        <v>5</v>
      </c>
    </row>
    <row r="164" spans="1:26">
      <c r="B164" s="57" t="s">
        <v>6</v>
      </c>
      <c r="C164" s="57" t="s">
        <v>104</v>
      </c>
      <c r="K164" s="57" t="s">
        <v>6</v>
      </c>
      <c r="L164" s="57" t="s">
        <v>104</v>
      </c>
      <c r="S164" s="57" t="s">
        <v>6</v>
      </c>
      <c r="T164" s="57" t="s">
        <v>104</v>
      </c>
    </row>
    <row r="165" spans="1:26">
      <c r="B165" s="57" t="s">
        <v>7</v>
      </c>
      <c r="C165" s="57" t="s">
        <v>8</v>
      </c>
      <c r="K165" s="57" t="s">
        <v>7</v>
      </c>
      <c r="L165" s="57" t="s">
        <v>97</v>
      </c>
      <c r="S165" s="57" t="s">
        <v>7</v>
      </c>
      <c r="T165" s="57" t="s">
        <v>98</v>
      </c>
    </row>
    <row r="166" spans="1:26">
      <c r="B166" s="57" t="s">
        <v>9</v>
      </c>
      <c r="C166" s="57" t="s">
        <v>10</v>
      </c>
      <c r="K166" s="57" t="s">
        <v>9</v>
      </c>
      <c r="L166" s="57" t="s">
        <v>10</v>
      </c>
      <c r="S166" s="57" t="s">
        <v>9</v>
      </c>
      <c r="T166" s="57" t="s">
        <v>10</v>
      </c>
    </row>
    <row r="168" spans="1:26">
      <c r="A168" s="44" t="s">
        <v>99</v>
      </c>
      <c r="B168" s="77" t="s">
        <v>11</v>
      </c>
      <c r="C168" s="77" t="s">
        <v>100</v>
      </c>
      <c r="D168" s="78" t="s">
        <v>12</v>
      </c>
      <c r="E168" s="78" t="s">
        <v>13</v>
      </c>
      <c r="F168" s="78" t="s">
        <v>14</v>
      </c>
      <c r="G168" s="77" t="s">
        <v>101</v>
      </c>
      <c r="H168" s="78" t="s">
        <v>84</v>
      </c>
      <c r="I168" s="79" t="s">
        <v>62</v>
      </c>
      <c r="K168" s="65" t="s">
        <v>11</v>
      </c>
      <c r="L168" s="66" t="s">
        <v>100</v>
      </c>
      <c r="M168" s="66" t="s">
        <v>12</v>
      </c>
      <c r="N168" s="66" t="s">
        <v>13</v>
      </c>
      <c r="O168" s="66" t="s">
        <v>14</v>
      </c>
      <c r="P168" s="66" t="s">
        <v>101</v>
      </c>
      <c r="Q168" s="66" t="s">
        <v>84</v>
      </c>
      <c r="S168" s="65" t="s">
        <v>11</v>
      </c>
      <c r="T168" s="66" t="s">
        <v>100</v>
      </c>
      <c r="U168" s="66" t="s">
        <v>12</v>
      </c>
      <c r="V168" s="66" t="s">
        <v>13</v>
      </c>
      <c r="W168" s="66" t="s">
        <v>14</v>
      </c>
      <c r="X168" s="66" t="s">
        <v>101</v>
      </c>
      <c r="Y168" s="66" t="s">
        <v>84</v>
      </c>
      <c r="Z168" s="66" t="s">
        <v>62</v>
      </c>
    </row>
    <row r="169" spans="1:26">
      <c r="A169" s="1">
        <v>0</v>
      </c>
      <c r="B169" s="72" t="s">
        <v>15</v>
      </c>
      <c r="C169" s="72"/>
      <c r="D169" s="72">
        <v>21.4</v>
      </c>
      <c r="E169" s="72">
        <v>21.5</v>
      </c>
      <c r="F169" s="72">
        <v>22.2</v>
      </c>
      <c r="G169" s="72"/>
      <c r="H169" s="72">
        <f>F169</f>
        <v>22.2</v>
      </c>
      <c r="I169" s="73">
        <v>2010</v>
      </c>
      <c r="K169" s="69" t="s">
        <v>15</v>
      </c>
      <c r="L169" s="69"/>
      <c r="M169" s="70">
        <v>20.3</v>
      </c>
      <c r="N169" s="70">
        <v>20.399999999999999</v>
      </c>
      <c r="O169" s="70">
        <v>21.3</v>
      </c>
      <c r="P169" s="69"/>
      <c r="Q169" s="70">
        <f>O169</f>
        <v>21.3</v>
      </c>
      <c r="S169" s="69" t="s">
        <v>15</v>
      </c>
      <c r="T169" s="69"/>
      <c r="U169" s="70">
        <v>22.5</v>
      </c>
      <c r="V169" s="70">
        <v>22.5</v>
      </c>
      <c r="W169" s="70">
        <v>23</v>
      </c>
      <c r="X169" s="69"/>
      <c r="Y169" s="70">
        <f>W169</f>
        <v>23</v>
      </c>
      <c r="Z169" s="71">
        <v>2010</v>
      </c>
    </row>
    <row r="170" spans="1:26">
      <c r="A170" s="1">
        <v>0</v>
      </c>
      <c r="B170" s="72" t="s">
        <v>16</v>
      </c>
      <c r="C170" s="73"/>
      <c r="D170" s="74"/>
      <c r="E170" s="74"/>
      <c r="F170" s="74"/>
      <c r="G170" s="72"/>
      <c r="H170" s="74"/>
      <c r="I170" s="73"/>
      <c r="K170" s="72" t="s">
        <v>16</v>
      </c>
      <c r="L170" s="72"/>
      <c r="M170" s="72"/>
      <c r="N170" s="72"/>
      <c r="O170" s="72"/>
      <c r="P170" s="72"/>
      <c r="Q170" s="72"/>
      <c r="S170" s="72" t="s">
        <v>16</v>
      </c>
      <c r="T170" s="72"/>
      <c r="U170" s="72"/>
      <c r="V170" s="72"/>
      <c r="W170" s="72"/>
      <c r="X170" s="72"/>
      <c r="Y170" s="72"/>
      <c r="Z170" s="73"/>
    </row>
    <row r="171" spans="1:26">
      <c r="A171" s="1">
        <v>0</v>
      </c>
      <c r="B171" s="72" t="s">
        <v>17</v>
      </c>
      <c r="C171" s="72">
        <v>20</v>
      </c>
      <c r="D171" s="74">
        <v>21.1</v>
      </c>
      <c r="E171" s="74">
        <v>21.4</v>
      </c>
      <c r="F171" s="74">
        <v>22.1</v>
      </c>
      <c r="G171" s="74"/>
      <c r="H171" s="74">
        <f>F171</f>
        <v>22.1</v>
      </c>
      <c r="I171" s="73">
        <v>2010</v>
      </c>
      <c r="K171" s="72" t="s">
        <v>17</v>
      </c>
      <c r="L171" s="73">
        <v>18</v>
      </c>
      <c r="M171" s="74">
        <v>19.8</v>
      </c>
      <c r="N171" s="74">
        <v>20.100000000000001</v>
      </c>
      <c r="O171" s="74">
        <v>21.1</v>
      </c>
      <c r="P171" s="72"/>
      <c r="Q171" s="74">
        <f>O171</f>
        <v>21.1</v>
      </c>
      <c r="S171" s="72" t="s">
        <v>17</v>
      </c>
      <c r="T171" s="73">
        <v>21</v>
      </c>
      <c r="U171" s="74">
        <v>22.4</v>
      </c>
      <c r="V171" s="74">
        <v>22.6</v>
      </c>
      <c r="W171" s="74">
        <v>23.1</v>
      </c>
      <c r="X171" s="72"/>
      <c r="Y171" s="74">
        <f>W171</f>
        <v>23.1</v>
      </c>
      <c r="Z171" s="73">
        <v>2010</v>
      </c>
    </row>
    <row r="172" spans="1:26">
      <c r="A172" s="1">
        <v>0</v>
      </c>
      <c r="B172" s="72" t="s">
        <v>18</v>
      </c>
      <c r="C172" s="72"/>
      <c r="D172" s="72">
        <v>22.5</v>
      </c>
      <c r="E172" s="72">
        <v>21.9</v>
      </c>
      <c r="F172" s="72">
        <v>22.5</v>
      </c>
      <c r="G172" s="72">
        <v>23.8</v>
      </c>
      <c r="H172" s="72">
        <f>G172</f>
        <v>23.8</v>
      </c>
      <c r="I172" s="73">
        <v>2011</v>
      </c>
      <c r="K172" s="72" t="s">
        <v>18</v>
      </c>
      <c r="L172" s="72"/>
      <c r="M172" s="74">
        <v>22</v>
      </c>
      <c r="N172" s="74">
        <v>21.4</v>
      </c>
      <c r="O172" s="74">
        <v>22.3</v>
      </c>
      <c r="P172" s="74">
        <v>23.9</v>
      </c>
      <c r="Q172" s="74">
        <f>P172</f>
        <v>23.9</v>
      </c>
      <c r="S172" s="72" t="s">
        <v>18</v>
      </c>
      <c r="T172" s="72"/>
      <c r="U172" s="74">
        <v>22.9</v>
      </c>
      <c r="V172" s="74">
        <v>22.3</v>
      </c>
      <c r="W172" s="74">
        <v>22.7</v>
      </c>
      <c r="X172" s="74">
        <v>23.8</v>
      </c>
      <c r="Y172" s="74">
        <f>X172</f>
        <v>23.8</v>
      </c>
      <c r="Z172" s="73">
        <v>2011</v>
      </c>
    </row>
    <row r="173" spans="1:26">
      <c r="A173" s="1">
        <v>0</v>
      </c>
      <c r="B173" s="72" t="s">
        <v>19</v>
      </c>
      <c r="C173" s="72"/>
      <c r="D173" s="74"/>
      <c r="E173" s="74"/>
      <c r="F173" s="74"/>
      <c r="G173" s="72"/>
      <c r="H173" s="74"/>
      <c r="I173" s="73"/>
      <c r="K173" s="72" t="s">
        <v>19</v>
      </c>
      <c r="L173" s="72"/>
      <c r="M173" s="72"/>
      <c r="N173" s="72"/>
      <c r="O173" s="72"/>
      <c r="P173" s="72"/>
      <c r="Q173" s="72"/>
      <c r="S173" s="72" t="s">
        <v>19</v>
      </c>
      <c r="T173" s="72"/>
      <c r="U173" s="72"/>
      <c r="V173" s="72"/>
      <c r="W173" s="72"/>
      <c r="X173" s="72"/>
      <c r="Y173" s="72"/>
      <c r="Z173" s="73"/>
    </row>
    <row r="174" spans="1:26">
      <c r="A174" s="1">
        <v>0</v>
      </c>
      <c r="B174" s="72" t="s">
        <v>20</v>
      </c>
      <c r="C174" s="72"/>
      <c r="D174" s="74">
        <v>21.2</v>
      </c>
      <c r="E174" s="74">
        <v>21.5</v>
      </c>
      <c r="F174" s="74">
        <v>22.2</v>
      </c>
      <c r="G174" s="72"/>
      <c r="H174" s="74">
        <f>F174</f>
        <v>22.2</v>
      </c>
      <c r="I174" s="73">
        <v>2010</v>
      </c>
      <c r="K174" s="72" t="s">
        <v>20</v>
      </c>
      <c r="L174" s="72"/>
      <c r="M174" s="74">
        <v>19.899999999999999</v>
      </c>
      <c r="N174" s="74">
        <v>20.2</v>
      </c>
      <c r="O174" s="74">
        <v>21.3</v>
      </c>
      <c r="P174" s="72"/>
      <c r="Q174" s="74">
        <f>O174</f>
        <v>21.3</v>
      </c>
      <c r="S174" s="72" t="s">
        <v>20</v>
      </c>
      <c r="T174" s="72"/>
      <c r="U174" s="74">
        <v>22.4</v>
      </c>
      <c r="V174" s="74">
        <v>22.7</v>
      </c>
      <c r="W174" s="74">
        <v>23.2</v>
      </c>
      <c r="X174" s="72"/>
      <c r="Y174" s="74">
        <f>W174</f>
        <v>23.2</v>
      </c>
      <c r="Z174" s="73">
        <v>2010</v>
      </c>
    </row>
    <row r="175" spans="1:26">
      <c r="A175" s="1">
        <v>0</v>
      </c>
      <c r="B175" s="72" t="s">
        <v>21</v>
      </c>
      <c r="C175" s="72"/>
      <c r="D175" s="74">
        <v>21.1</v>
      </c>
      <c r="E175" s="74">
        <v>21.5</v>
      </c>
      <c r="F175" s="74">
        <v>22.2</v>
      </c>
      <c r="G175" s="72"/>
      <c r="H175" s="74">
        <f>F175</f>
        <v>22.2</v>
      </c>
      <c r="I175" s="73">
        <v>2010</v>
      </c>
      <c r="K175" s="72" t="s">
        <v>21</v>
      </c>
      <c r="L175" s="72"/>
      <c r="M175" s="74">
        <v>19.8</v>
      </c>
      <c r="N175" s="74">
        <v>20.2</v>
      </c>
      <c r="O175" s="74">
        <v>21.3</v>
      </c>
      <c r="P175" s="72"/>
      <c r="Q175" s="74">
        <f>O175</f>
        <v>21.3</v>
      </c>
      <c r="S175" s="72" t="s">
        <v>21</v>
      </c>
      <c r="T175" s="72"/>
      <c r="U175" s="74">
        <v>22.3</v>
      </c>
      <c r="V175" s="74">
        <v>22.7</v>
      </c>
      <c r="W175" s="74">
        <v>23.2</v>
      </c>
      <c r="X175" s="72"/>
      <c r="Y175" s="74">
        <f>W175</f>
        <v>23.2</v>
      </c>
      <c r="Z175" s="73">
        <v>2010</v>
      </c>
    </row>
    <row r="176" spans="1:26">
      <c r="A176" s="1">
        <v>0</v>
      </c>
      <c r="B176" s="72" t="s">
        <v>22</v>
      </c>
      <c r="C176" s="73"/>
      <c r="D176" s="74">
        <v>21.1</v>
      </c>
      <c r="E176" s="74">
        <v>21.5</v>
      </c>
      <c r="F176" s="74">
        <v>22.2</v>
      </c>
      <c r="G176" s="72"/>
      <c r="H176" s="74">
        <f>F176</f>
        <v>22.2</v>
      </c>
      <c r="I176" s="73">
        <v>2010</v>
      </c>
      <c r="K176" s="72" t="s">
        <v>22</v>
      </c>
      <c r="L176" s="72"/>
      <c r="M176" s="74">
        <v>19.8</v>
      </c>
      <c r="N176" s="74">
        <v>20.2</v>
      </c>
      <c r="O176" s="74">
        <v>21.3</v>
      </c>
      <c r="P176" s="72"/>
      <c r="Q176" s="74">
        <f>O176</f>
        <v>21.3</v>
      </c>
      <c r="S176" s="72" t="s">
        <v>22</v>
      </c>
      <c r="T176" s="72"/>
      <c r="U176" s="74">
        <v>22.3</v>
      </c>
      <c r="V176" s="74">
        <v>22.7</v>
      </c>
      <c r="W176" s="74">
        <v>23.2</v>
      </c>
      <c r="X176" s="72"/>
      <c r="Y176" s="74">
        <f>W176</f>
        <v>23.2</v>
      </c>
      <c r="Z176" s="73">
        <v>2010</v>
      </c>
    </row>
    <row r="177" spans="1:26">
      <c r="A177" s="1">
        <v>1</v>
      </c>
      <c r="B177" s="72" t="s">
        <v>23</v>
      </c>
      <c r="C177" s="72">
        <v>16</v>
      </c>
      <c r="D177" s="74">
        <v>19.5</v>
      </c>
      <c r="E177" s="74">
        <v>18.899999999999999</v>
      </c>
      <c r="F177" s="74">
        <v>19.2</v>
      </c>
      <c r="G177" s="74"/>
      <c r="H177" s="74">
        <f>F177</f>
        <v>19.2</v>
      </c>
      <c r="I177" s="73">
        <v>2010</v>
      </c>
      <c r="K177" s="72" t="s">
        <v>23</v>
      </c>
      <c r="L177" s="73">
        <v>14</v>
      </c>
      <c r="M177" s="74">
        <v>17.600000000000001</v>
      </c>
      <c r="N177" s="74">
        <v>17.3</v>
      </c>
      <c r="O177" s="74">
        <v>17.8</v>
      </c>
      <c r="P177" s="72"/>
      <c r="Q177" s="74">
        <f>O177</f>
        <v>17.8</v>
      </c>
      <c r="S177" s="72" t="s">
        <v>23</v>
      </c>
      <c r="T177" s="73">
        <v>18</v>
      </c>
      <c r="U177" s="74">
        <v>21.3</v>
      </c>
      <c r="V177" s="74">
        <v>20.399999999999999</v>
      </c>
      <c r="W177" s="74">
        <v>20.5</v>
      </c>
      <c r="X177" s="72"/>
      <c r="Y177" s="74">
        <f>W177</f>
        <v>20.5</v>
      </c>
      <c r="Z177" s="73">
        <v>2010</v>
      </c>
    </row>
    <row r="178" spans="1:26">
      <c r="A178" s="1">
        <v>1</v>
      </c>
      <c r="B178" s="72" t="s">
        <v>24</v>
      </c>
      <c r="C178" s="72"/>
      <c r="D178" s="74">
        <v>23.6</v>
      </c>
      <c r="E178" s="74">
        <v>22</v>
      </c>
      <c r="F178" s="74">
        <v>23</v>
      </c>
      <c r="G178" s="74">
        <v>24.2</v>
      </c>
      <c r="H178" s="74">
        <f>G178</f>
        <v>24.2</v>
      </c>
      <c r="I178" s="73">
        <v>2011</v>
      </c>
      <c r="K178" s="72" t="s">
        <v>24</v>
      </c>
      <c r="L178" s="72"/>
      <c r="M178" s="74">
        <v>22.9</v>
      </c>
      <c r="N178" s="74">
        <v>20.9</v>
      </c>
      <c r="O178" s="74">
        <v>22.5</v>
      </c>
      <c r="P178" s="74">
        <v>23.9</v>
      </c>
      <c r="Q178" s="74">
        <f>P178</f>
        <v>23.9</v>
      </c>
      <c r="S178" s="72" t="s">
        <v>24</v>
      </c>
      <c r="T178" s="72"/>
      <c r="U178" s="74">
        <v>24.4</v>
      </c>
      <c r="V178" s="74">
        <v>23.1</v>
      </c>
      <c r="W178" s="74">
        <v>23.5</v>
      </c>
      <c r="X178" s="74">
        <v>24.5</v>
      </c>
      <c r="Y178" s="74">
        <f>X178</f>
        <v>24.5</v>
      </c>
      <c r="Z178" s="73">
        <v>2011</v>
      </c>
    </row>
    <row r="179" spans="1:26">
      <c r="A179" s="1">
        <v>1</v>
      </c>
      <c r="B179" s="72" t="s">
        <v>25</v>
      </c>
      <c r="C179" s="72"/>
      <c r="D179" s="74">
        <v>14.5</v>
      </c>
      <c r="E179" s="74">
        <v>14.1</v>
      </c>
      <c r="F179" s="74">
        <v>14.1</v>
      </c>
      <c r="G179" s="72">
        <v>15.2</v>
      </c>
      <c r="H179" s="74">
        <f>G179</f>
        <v>15.2</v>
      </c>
      <c r="I179" s="73">
        <v>2011</v>
      </c>
      <c r="K179" s="72" t="s">
        <v>25</v>
      </c>
      <c r="L179" s="72"/>
      <c r="M179" s="74">
        <v>12.5</v>
      </c>
      <c r="N179" s="74">
        <v>12.6</v>
      </c>
      <c r="O179" s="74">
        <v>13</v>
      </c>
      <c r="P179" s="74">
        <v>14</v>
      </c>
      <c r="Q179" s="74">
        <f>P179</f>
        <v>14</v>
      </c>
      <c r="S179" s="72" t="s">
        <v>25</v>
      </c>
      <c r="T179" s="72"/>
      <c r="U179" s="74">
        <v>16.399999999999999</v>
      </c>
      <c r="V179" s="74">
        <v>15.6</v>
      </c>
      <c r="W179" s="74">
        <v>15.2</v>
      </c>
      <c r="X179" s="74">
        <v>16.399999999999999</v>
      </c>
      <c r="Y179" s="74">
        <f>X179</f>
        <v>16.399999999999999</v>
      </c>
      <c r="Z179" s="73">
        <v>2011</v>
      </c>
    </row>
    <row r="180" spans="1:26">
      <c r="A180" s="1">
        <v>1</v>
      </c>
      <c r="B180" s="72" t="s">
        <v>26</v>
      </c>
      <c r="C180" s="73"/>
      <c r="D180" s="74">
        <v>16.2</v>
      </c>
      <c r="E180" s="74">
        <v>16.3</v>
      </c>
      <c r="F180" s="74">
        <v>17.8</v>
      </c>
      <c r="G180" s="74"/>
      <c r="H180" s="74">
        <f>F180</f>
        <v>17.8</v>
      </c>
      <c r="I180" s="73">
        <v>2010</v>
      </c>
      <c r="K180" s="72" t="s">
        <v>26</v>
      </c>
      <c r="L180" s="72"/>
      <c r="M180" s="74">
        <v>15.8</v>
      </c>
      <c r="N180" s="74">
        <v>16.7</v>
      </c>
      <c r="O180" s="74">
        <v>17.899999999999999</v>
      </c>
      <c r="P180" s="72"/>
      <c r="Q180" s="74">
        <f>O180</f>
        <v>17.899999999999999</v>
      </c>
      <c r="S180" s="72" t="s">
        <v>26</v>
      </c>
      <c r="T180" s="72"/>
      <c r="U180" s="74">
        <v>16.5</v>
      </c>
      <c r="V180" s="74">
        <v>15.9</v>
      </c>
      <c r="W180" s="74">
        <v>17.7</v>
      </c>
      <c r="X180" s="72"/>
      <c r="Y180" s="74">
        <f>W180</f>
        <v>17.7</v>
      </c>
      <c r="Z180" s="73">
        <v>2010</v>
      </c>
    </row>
    <row r="181" spans="1:26">
      <c r="A181" s="1">
        <v>1</v>
      </c>
      <c r="B181" s="72" t="s">
        <v>27</v>
      </c>
      <c r="C181" s="72">
        <v>15</v>
      </c>
      <c r="D181" s="74">
        <v>21.2</v>
      </c>
      <c r="E181" s="74">
        <v>21.4</v>
      </c>
      <c r="F181" s="74">
        <v>22.5</v>
      </c>
      <c r="G181" s="74">
        <v>22.6</v>
      </c>
      <c r="H181" s="74">
        <f>G181</f>
        <v>22.6</v>
      </c>
      <c r="I181" s="73">
        <v>2011</v>
      </c>
      <c r="K181" s="72" t="s">
        <v>27</v>
      </c>
      <c r="L181" s="73">
        <v>14</v>
      </c>
      <c r="M181" s="74">
        <v>19.899999999999999</v>
      </c>
      <c r="N181" s="74">
        <v>19.899999999999999</v>
      </c>
      <c r="O181" s="74">
        <v>21.1</v>
      </c>
      <c r="P181" s="74">
        <v>21.6</v>
      </c>
      <c r="Q181" s="74">
        <f>P181</f>
        <v>21.6</v>
      </c>
      <c r="S181" s="72" t="s">
        <v>27</v>
      </c>
      <c r="T181" s="73">
        <v>16</v>
      </c>
      <c r="U181" s="74">
        <v>22.4</v>
      </c>
      <c r="V181" s="74">
        <v>22.9</v>
      </c>
      <c r="W181" s="74">
        <v>23.8</v>
      </c>
      <c r="X181" s="74">
        <v>23.6</v>
      </c>
      <c r="Y181" s="74">
        <f>X181</f>
        <v>23.6</v>
      </c>
      <c r="Z181" s="73">
        <v>2011</v>
      </c>
    </row>
    <row r="182" spans="1:26">
      <c r="A182" s="1">
        <v>1</v>
      </c>
      <c r="B182" s="72" t="s">
        <v>28</v>
      </c>
      <c r="C182" s="73"/>
      <c r="D182" s="74">
        <v>21.4</v>
      </c>
      <c r="E182" s="74">
        <v>21.9</v>
      </c>
      <c r="F182" s="74">
        <v>22.4</v>
      </c>
      <c r="G182" s="72">
        <v>24.5</v>
      </c>
      <c r="H182" s="74">
        <f>G182</f>
        <v>24.5</v>
      </c>
      <c r="I182" s="73">
        <v>2011</v>
      </c>
      <c r="K182" s="72" t="s">
        <v>28</v>
      </c>
      <c r="L182" s="72"/>
      <c r="M182" s="74">
        <v>20.6</v>
      </c>
      <c r="N182" s="74">
        <v>21.6</v>
      </c>
      <c r="O182" s="74">
        <v>22.8</v>
      </c>
      <c r="P182" s="74">
        <v>25</v>
      </c>
      <c r="Q182" s="74">
        <f>P182</f>
        <v>25</v>
      </c>
      <c r="S182" s="72" t="s">
        <v>28</v>
      </c>
      <c r="T182" s="72"/>
      <c r="U182" s="74">
        <v>22</v>
      </c>
      <c r="V182" s="74">
        <v>22.2</v>
      </c>
      <c r="W182" s="74">
        <v>22</v>
      </c>
      <c r="X182" s="74">
        <v>24</v>
      </c>
      <c r="Y182" s="74">
        <f>X182</f>
        <v>24</v>
      </c>
      <c r="Z182" s="73">
        <v>2011</v>
      </c>
    </row>
    <row r="183" spans="1:26">
      <c r="A183" s="1">
        <v>1</v>
      </c>
      <c r="B183" s="72" t="s">
        <v>29</v>
      </c>
      <c r="C183" s="73">
        <v>23</v>
      </c>
      <c r="D183" s="74">
        <v>22.4</v>
      </c>
      <c r="E183" s="74">
        <v>22.2</v>
      </c>
      <c r="F183" s="74">
        <v>24.4</v>
      </c>
      <c r="G183" s="72"/>
      <c r="H183" s="74">
        <f>F183</f>
        <v>24.4</v>
      </c>
      <c r="I183" s="73">
        <v>2010</v>
      </c>
      <c r="K183" s="72" t="s">
        <v>29</v>
      </c>
      <c r="L183" s="73">
        <v>22</v>
      </c>
      <c r="M183" s="74">
        <v>20.8</v>
      </c>
      <c r="N183" s="74">
        <v>20.6</v>
      </c>
      <c r="O183" s="74">
        <v>23.9</v>
      </c>
      <c r="P183" s="72"/>
      <c r="Q183" s="74">
        <f>O183</f>
        <v>23.9</v>
      </c>
      <c r="S183" s="72" t="s">
        <v>29</v>
      </c>
      <c r="T183" s="73">
        <v>24</v>
      </c>
      <c r="U183" s="74">
        <v>24</v>
      </c>
      <c r="V183" s="74">
        <v>23.8</v>
      </c>
      <c r="W183" s="74">
        <v>24.8</v>
      </c>
      <c r="X183" s="72"/>
      <c r="Y183" s="74">
        <f>W183</f>
        <v>24.8</v>
      </c>
      <c r="Z183" s="73">
        <v>2010</v>
      </c>
    </row>
    <row r="184" spans="1:26">
      <c r="A184" s="1">
        <v>1</v>
      </c>
      <c r="B184" s="72" t="s">
        <v>30</v>
      </c>
      <c r="C184" s="73">
        <v>24</v>
      </c>
      <c r="D184" s="74">
        <v>25.1</v>
      </c>
      <c r="E184" s="74">
        <v>23.3</v>
      </c>
      <c r="F184" s="74">
        <v>25.8</v>
      </c>
      <c r="G184" s="74"/>
      <c r="H184" s="74">
        <f>F184</f>
        <v>25.8</v>
      </c>
      <c r="I184" s="73">
        <v>2010</v>
      </c>
      <c r="K184" s="72" t="s">
        <v>30</v>
      </c>
      <c r="L184" s="73">
        <v>23</v>
      </c>
      <c r="M184" s="74">
        <v>24.4</v>
      </c>
      <c r="N184" s="74">
        <v>22.6</v>
      </c>
      <c r="O184" s="74">
        <v>25.4</v>
      </c>
      <c r="P184" s="72"/>
      <c r="Q184" s="74">
        <f>O184</f>
        <v>25.4</v>
      </c>
      <c r="S184" s="72" t="s">
        <v>30</v>
      </c>
      <c r="T184" s="73">
        <v>25</v>
      </c>
      <c r="U184" s="74">
        <v>25.8</v>
      </c>
      <c r="V184" s="74">
        <v>24</v>
      </c>
      <c r="W184" s="74">
        <v>26.1</v>
      </c>
      <c r="X184" s="72"/>
      <c r="Y184" s="74">
        <f>W184</f>
        <v>26.1</v>
      </c>
      <c r="Z184" s="73">
        <v>2010</v>
      </c>
    </row>
    <row r="185" spans="1:26">
      <c r="A185" s="1">
        <v>1</v>
      </c>
      <c r="B185" s="72" t="s">
        <v>31</v>
      </c>
      <c r="C185" s="73">
        <v>22</v>
      </c>
      <c r="D185" s="74">
        <v>23.2</v>
      </c>
      <c r="E185" s="74">
        <v>24.1</v>
      </c>
      <c r="F185" s="74">
        <v>25.8</v>
      </c>
      <c r="G185" s="72">
        <v>26.9</v>
      </c>
      <c r="H185" s="74">
        <f>G185</f>
        <v>26.9</v>
      </c>
      <c r="I185" s="73">
        <v>2011</v>
      </c>
      <c r="K185" s="72" t="s">
        <v>31</v>
      </c>
      <c r="L185" s="73">
        <v>20</v>
      </c>
      <c r="M185" s="74">
        <v>21.8</v>
      </c>
      <c r="N185" s="74">
        <v>23.3</v>
      </c>
      <c r="O185" s="74">
        <v>25.6</v>
      </c>
      <c r="P185" s="74">
        <v>26.6</v>
      </c>
      <c r="Q185" s="74">
        <f>P185</f>
        <v>26.6</v>
      </c>
      <c r="S185" s="72" t="s">
        <v>31</v>
      </c>
      <c r="T185" s="73">
        <v>24</v>
      </c>
      <c r="U185" s="74">
        <v>24.5</v>
      </c>
      <c r="V185" s="74">
        <v>25</v>
      </c>
      <c r="W185" s="74">
        <v>26.1</v>
      </c>
      <c r="X185" s="74">
        <v>27.3</v>
      </c>
      <c r="Y185" s="74">
        <f>X185</f>
        <v>27.3</v>
      </c>
      <c r="Z185" s="73">
        <v>2011</v>
      </c>
    </row>
    <row r="186" spans="1:26">
      <c r="A186" s="1">
        <v>1</v>
      </c>
      <c r="B186" s="72" t="s">
        <v>32</v>
      </c>
      <c r="C186" s="73">
        <v>21</v>
      </c>
      <c r="D186" s="74">
        <v>18.899999999999999</v>
      </c>
      <c r="E186" s="74">
        <v>20.100000000000001</v>
      </c>
      <c r="F186" s="74">
        <v>19.899999999999999</v>
      </c>
      <c r="G186" s="72"/>
      <c r="H186" s="74">
        <f>F186</f>
        <v>19.899999999999999</v>
      </c>
      <c r="I186" s="73">
        <v>2010</v>
      </c>
      <c r="K186" s="72" t="s">
        <v>32</v>
      </c>
      <c r="L186" s="73">
        <v>20</v>
      </c>
      <c r="M186" s="74">
        <v>18</v>
      </c>
      <c r="N186" s="74">
        <v>18.7</v>
      </c>
      <c r="O186" s="74">
        <v>18.8</v>
      </c>
      <c r="P186" s="72"/>
      <c r="Q186" s="74">
        <f>O186</f>
        <v>18.8</v>
      </c>
      <c r="S186" s="72" t="s">
        <v>32</v>
      </c>
      <c r="T186" s="73">
        <v>22</v>
      </c>
      <c r="U186" s="74">
        <v>19.899999999999999</v>
      </c>
      <c r="V186" s="74">
        <v>21.4</v>
      </c>
      <c r="W186" s="74">
        <v>20.9</v>
      </c>
      <c r="X186" s="72"/>
      <c r="Y186" s="74">
        <f>W186</f>
        <v>20.9</v>
      </c>
      <c r="Z186" s="73">
        <v>2010</v>
      </c>
    </row>
    <row r="187" spans="1:26">
      <c r="A187" s="1">
        <v>1</v>
      </c>
      <c r="B187" s="72" t="s">
        <v>33</v>
      </c>
      <c r="C187" s="72">
        <v>25</v>
      </c>
      <c r="D187" s="74">
        <v>23.4</v>
      </c>
      <c r="E187" s="74">
        <v>23.9</v>
      </c>
      <c r="F187" s="74">
        <v>24.1</v>
      </c>
      <c r="G187" s="72"/>
      <c r="H187" s="74">
        <f>F187</f>
        <v>24.1</v>
      </c>
      <c r="I187" s="73">
        <v>2010</v>
      </c>
      <c r="K187" s="72" t="s">
        <v>33</v>
      </c>
      <c r="L187" s="73">
        <v>24</v>
      </c>
      <c r="M187" s="74">
        <v>21.7</v>
      </c>
      <c r="N187" s="74">
        <v>22.1</v>
      </c>
      <c r="O187" s="74">
        <v>22.8</v>
      </c>
      <c r="P187" s="72"/>
      <c r="Q187" s="74">
        <f>O187</f>
        <v>22.8</v>
      </c>
      <c r="S187" s="72" t="s">
        <v>33</v>
      </c>
      <c r="T187" s="73">
        <v>26</v>
      </c>
      <c r="U187" s="74">
        <v>25.2</v>
      </c>
      <c r="V187" s="74">
        <v>25.7</v>
      </c>
      <c r="W187" s="74">
        <v>25.5</v>
      </c>
      <c r="X187" s="72"/>
      <c r="Y187" s="74">
        <f>W187</f>
        <v>25.5</v>
      </c>
      <c r="Z187" s="73">
        <v>2010</v>
      </c>
    </row>
    <row r="188" spans="1:26">
      <c r="A188" s="1">
        <v>1</v>
      </c>
      <c r="B188" s="72" t="s">
        <v>34</v>
      </c>
      <c r="C188" s="72"/>
      <c r="D188" s="74">
        <v>16.8</v>
      </c>
      <c r="E188" s="74">
        <v>18.3</v>
      </c>
      <c r="F188" s="74">
        <v>18.100000000000001</v>
      </c>
      <c r="G188" s="74"/>
      <c r="H188" s="74">
        <f>F188</f>
        <v>18.100000000000001</v>
      </c>
      <c r="I188" s="73">
        <v>2010</v>
      </c>
      <c r="K188" s="72" t="s">
        <v>34</v>
      </c>
      <c r="L188" s="72"/>
      <c r="M188" s="74">
        <v>14.9</v>
      </c>
      <c r="N188" s="74">
        <v>15.8</v>
      </c>
      <c r="O188" s="74">
        <v>16.2</v>
      </c>
      <c r="P188" s="72"/>
      <c r="Q188" s="74">
        <f>O188</f>
        <v>16.2</v>
      </c>
      <c r="S188" s="72" t="s">
        <v>34</v>
      </c>
      <c r="T188" s="72"/>
      <c r="U188" s="74">
        <v>18.600000000000001</v>
      </c>
      <c r="V188" s="74">
        <v>20.7</v>
      </c>
      <c r="W188" s="74">
        <v>20</v>
      </c>
      <c r="X188" s="72"/>
      <c r="Y188" s="74">
        <f>W188</f>
        <v>20</v>
      </c>
      <c r="Z188" s="73">
        <v>2010</v>
      </c>
    </row>
    <row r="189" spans="1:26">
      <c r="A189" s="1">
        <v>1</v>
      </c>
      <c r="B189" s="72" t="s">
        <v>35</v>
      </c>
      <c r="C189" s="72"/>
      <c r="D189" s="74">
        <v>25.4</v>
      </c>
      <c r="E189" s="74">
        <v>26.1</v>
      </c>
      <c r="F189" s="74">
        <v>27</v>
      </c>
      <c r="G189" s="74">
        <v>26.6</v>
      </c>
      <c r="H189" s="74">
        <f>G189</f>
        <v>26.6</v>
      </c>
      <c r="I189" s="73">
        <v>2011</v>
      </c>
      <c r="K189" s="72" t="s">
        <v>35</v>
      </c>
      <c r="L189" s="72"/>
      <c r="M189" s="74">
        <v>24.6</v>
      </c>
      <c r="N189" s="74">
        <v>26.3</v>
      </c>
      <c r="O189" s="74">
        <v>27.4</v>
      </c>
      <c r="P189" s="74">
        <v>26.9</v>
      </c>
      <c r="Q189" s="74">
        <f>P189</f>
        <v>26.9</v>
      </c>
      <c r="S189" s="72" t="s">
        <v>35</v>
      </c>
      <c r="T189" s="72"/>
      <c r="U189" s="74">
        <v>26.2</v>
      </c>
      <c r="V189" s="74">
        <v>26</v>
      </c>
      <c r="W189" s="74">
        <v>26.5</v>
      </c>
      <c r="X189" s="74">
        <v>26.4</v>
      </c>
      <c r="Y189" s="74">
        <f>X189</f>
        <v>26.4</v>
      </c>
      <c r="Z189" s="73">
        <v>2011</v>
      </c>
    </row>
    <row r="190" spans="1:26">
      <c r="A190" s="1">
        <v>1</v>
      </c>
      <c r="B190" s="72" t="s">
        <v>36</v>
      </c>
      <c r="C190" s="73"/>
      <c r="D190" s="74">
        <v>23.4</v>
      </c>
      <c r="E190" s="74">
        <v>24.4</v>
      </c>
      <c r="F190" s="74">
        <v>28.1</v>
      </c>
      <c r="G190" s="72">
        <v>28.3</v>
      </c>
      <c r="H190" s="74">
        <f>G190</f>
        <v>28.3</v>
      </c>
      <c r="I190" s="73">
        <v>2011</v>
      </c>
      <c r="K190" s="72" t="s">
        <v>36</v>
      </c>
      <c r="L190" s="72"/>
      <c r="M190" s="74">
        <v>22.4</v>
      </c>
      <c r="N190" s="74">
        <v>24.6</v>
      </c>
      <c r="O190" s="74">
        <v>28.1</v>
      </c>
      <c r="P190" s="74">
        <v>27.8</v>
      </c>
      <c r="Q190" s="74">
        <f>P190</f>
        <v>27.8</v>
      </c>
      <c r="S190" s="72" t="s">
        <v>36</v>
      </c>
      <c r="T190" s="72"/>
      <c r="U190" s="74">
        <v>24.3</v>
      </c>
      <c r="V190" s="74">
        <v>24.1</v>
      </c>
      <c r="W190" s="74">
        <v>28.2</v>
      </c>
      <c r="X190" s="74">
        <v>28.8</v>
      </c>
      <c r="Y190" s="74">
        <f>X190</f>
        <v>28.8</v>
      </c>
      <c r="Z190" s="73">
        <v>2011</v>
      </c>
    </row>
    <row r="191" spans="1:26">
      <c r="A191" s="1">
        <v>1</v>
      </c>
      <c r="B191" s="72" t="s">
        <v>37</v>
      </c>
      <c r="C191" s="72">
        <v>17</v>
      </c>
      <c r="D191" s="74">
        <v>20.5</v>
      </c>
      <c r="E191" s="74">
        <v>22</v>
      </c>
      <c r="F191" s="74">
        <v>23</v>
      </c>
      <c r="G191" s="74"/>
      <c r="H191" s="74">
        <f>F191</f>
        <v>23</v>
      </c>
      <c r="I191" s="73">
        <v>2010</v>
      </c>
      <c r="K191" s="72" t="s">
        <v>37</v>
      </c>
      <c r="L191" s="73">
        <v>17</v>
      </c>
      <c r="M191" s="74">
        <v>19.100000000000001</v>
      </c>
      <c r="N191" s="74">
        <v>20.7</v>
      </c>
      <c r="O191" s="74">
        <v>22</v>
      </c>
      <c r="P191" s="72"/>
      <c r="Q191" s="74">
        <f>O191</f>
        <v>22</v>
      </c>
      <c r="S191" s="72" t="s">
        <v>37</v>
      </c>
      <c r="T191" s="73">
        <v>17</v>
      </c>
      <c r="U191" s="74">
        <v>22</v>
      </c>
      <c r="V191" s="74">
        <v>23.3</v>
      </c>
      <c r="W191" s="74">
        <v>24</v>
      </c>
      <c r="X191" s="72"/>
      <c r="Y191" s="74">
        <f>W191</f>
        <v>24</v>
      </c>
      <c r="Z191" s="73">
        <v>2010</v>
      </c>
    </row>
    <row r="192" spans="1:26">
      <c r="A192" s="1">
        <v>1</v>
      </c>
      <c r="B192" s="72" t="s">
        <v>38</v>
      </c>
      <c r="C192" s="72"/>
      <c r="D192" s="74">
        <v>20.3</v>
      </c>
      <c r="E192" s="74">
        <v>18.899999999999999</v>
      </c>
      <c r="F192" s="74">
        <v>19.2</v>
      </c>
      <c r="G192" s="72">
        <v>21.6</v>
      </c>
      <c r="H192" s="74">
        <f>G192</f>
        <v>21.6</v>
      </c>
      <c r="I192" s="73">
        <v>2011</v>
      </c>
      <c r="K192" s="72" t="s">
        <v>38</v>
      </c>
      <c r="L192" s="72"/>
      <c r="M192" s="74">
        <v>20.3</v>
      </c>
      <c r="N192" s="74">
        <v>18.5</v>
      </c>
      <c r="O192" s="74">
        <v>18.600000000000001</v>
      </c>
      <c r="P192" s="74">
        <v>21.3</v>
      </c>
      <c r="Q192" s="74">
        <f>P192</f>
        <v>21.3</v>
      </c>
      <c r="S192" s="72" t="s">
        <v>38</v>
      </c>
      <c r="T192" s="72"/>
      <c r="U192" s="74">
        <v>20.2</v>
      </c>
      <c r="V192" s="74">
        <v>19.2</v>
      </c>
      <c r="W192" s="74">
        <v>19.7</v>
      </c>
      <c r="X192" s="74">
        <v>21.9</v>
      </c>
      <c r="Y192" s="74">
        <f>X192</f>
        <v>21.9</v>
      </c>
      <c r="Z192" s="73">
        <v>2011</v>
      </c>
    </row>
    <row r="193" spans="1:26">
      <c r="A193" s="1">
        <v>1</v>
      </c>
      <c r="B193" s="72" t="s">
        <v>39</v>
      </c>
      <c r="C193" s="72"/>
      <c r="D193" s="74">
        <v>20.6</v>
      </c>
      <c r="E193" s="74">
        <v>19.899999999999999</v>
      </c>
      <c r="F193" s="74">
        <v>20.3</v>
      </c>
      <c r="G193" s="72"/>
      <c r="H193" s="74">
        <f>F193</f>
        <v>20.3</v>
      </c>
      <c r="I193" s="73">
        <v>2010</v>
      </c>
      <c r="K193" s="72" t="s">
        <v>39</v>
      </c>
      <c r="L193" s="72"/>
      <c r="M193" s="74">
        <v>18.399999999999999</v>
      </c>
      <c r="N193" s="74">
        <v>18.2</v>
      </c>
      <c r="O193" s="74">
        <v>18.5</v>
      </c>
      <c r="P193" s="72"/>
      <c r="Q193" s="74">
        <f>O193</f>
        <v>18.5</v>
      </c>
      <c r="S193" s="72" t="s">
        <v>39</v>
      </c>
      <c r="T193" s="72"/>
      <c r="U193" s="74">
        <v>22.7</v>
      </c>
      <c r="V193" s="74">
        <v>21.6</v>
      </c>
      <c r="W193" s="74">
        <v>22</v>
      </c>
      <c r="X193" s="72"/>
      <c r="Y193" s="74">
        <f>W193</f>
        <v>22</v>
      </c>
      <c r="Z193" s="73">
        <v>2010</v>
      </c>
    </row>
    <row r="194" spans="1:26">
      <c r="A194" s="1">
        <v>1</v>
      </c>
      <c r="B194" s="72" t="s">
        <v>40</v>
      </c>
      <c r="C194" s="73"/>
      <c r="D194" s="74">
        <v>15.7</v>
      </c>
      <c r="E194" s="74">
        <v>16.5</v>
      </c>
      <c r="F194" s="74">
        <v>17.399999999999999</v>
      </c>
      <c r="G194" s="74"/>
      <c r="H194" s="74">
        <f>F194</f>
        <v>17.399999999999999</v>
      </c>
      <c r="I194" s="73">
        <v>2010</v>
      </c>
      <c r="K194" s="72" t="s">
        <v>40</v>
      </c>
      <c r="L194" s="72"/>
      <c r="M194" s="74">
        <v>14</v>
      </c>
      <c r="N194" s="74">
        <v>15.4</v>
      </c>
      <c r="O194" s="74">
        <v>16</v>
      </c>
      <c r="P194" s="72"/>
      <c r="Q194" s="74">
        <f>O194</f>
        <v>16</v>
      </c>
      <c r="S194" s="72" t="s">
        <v>40</v>
      </c>
      <c r="T194" s="72"/>
      <c r="U194" s="74">
        <v>17.399999999999999</v>
      </c>
      <c r="V194" s="74">
        <v>17.600000000000001</v>
      </c>
      <c r="W194" s="74">
        <v>18.899999999999999</v>
      </c>
      <c r="X194" s="72"/>
      <c r="Y194" s="74">
        <f>W194</f>
        <v>18.899999999999999</v>
      </c>
      <c r="Z194" s="73">
        <v>2010</v>
      </c>
    </row>
    <row r="195" spans="1:26">
      <c r="A195" s="1">
        <v>1</v>
      </c>
      <c r="B195" s="72" t="s">
        <v>41</v>
      </c>
      <c r="C195" s="72">
        <v>15</v>
      </c>
      <c r="D195" s="74">
        <v>17.5</v>
      </c>
      <c r="E195" s="74">
        <v>17.5</v>
      </c>
      <c r="F195" s="74">
        <v>17</v>
      </c>
      <c r="G195" s="74">
        <v>17.899999999999999</v>
      </c>
      <c r="H195" s="74">
        <f>G195</f>
        <v>17.899999999999999</v>
      </c>
      <c r="I195" s="73">
        <v>2011</v>
      </c>
      <c r="K195" s="72" t="s">
        <v>41</v>
      </c>
      <c r="L195" s="73">
        <v>13</v>
      </c>
      <c r="M195" s="74">
        <v>16.5</v>
      </c>
      <c r="N195" s="74">
        <v>16.5</v>
      </c>
      <c r="O195" s="74">
        <v>16.100000000000001</v>
      </c>
      <c r="P195" s="74">
        <v>17.100000000000001</v>
      </c>
      <c r="Q195" s="74">
        <f>P195</f>
        <v>17.100000000000001</v>
      </c>
      <c r="S195" s="72" t="s">
        <v>41</v>
      </c>
      <c r="T195" s="73">
        <v>17</v>
      </c>
      <c r="U195" s="74">
        <v>18.5</v>
      </c>
      <c r="V195" s="74">
        <v>18.399999999999999</v>
      </c>
      <c r="W195" s="74">
        <v>17.8</v>
      </c>
      <c r="X195" s="74">
        <v>18.600000000000001</v>
      </c>
      <c r="Y195" s="74">
        <f>X195</f>
        <v>18.600000000000001</v>
      </c>
      <c r="Z195" s="73">
        <v>2011</v>
      </c>
    </row>
    <row r="196" spans="1:26">
      <c r="A196" s="1">
        <v>1</v>
      </c>
      <c r="B196" s="72" t="s">
        <v>42</v>
      </c>
      <c r="C196" s="73"/>
      <c r="D196" s="74">
        <v>24</v>
      </c>
      <c r="E196" s="74">
        <v>23.7</v>
      </c>
      <c r="F196" s="74">
        <v>24.6</v>
      </c>
      <c r="G196" s="72">
        <v>24.5</v>
      </c>
      <c r="H196" s="74">
        <f>G196</f>
        <v>24.5</v>
      </c>
      <c r="I196" s="73">
        <v>2011</v>
      </c>
      <c r="K196" s="72" t="s">
        <v>42</v>
      </c>
      <c r="L196" s="72"/>
      <c r="M196" s="74">
        <v>23.9</v>
      </c>
      <c r="N196" s="74">
        <v>23.7</v>
      </c>
      <c r="O196" s="74">
        <v>24.5</v>
      </c>
      <c r="P196" s="74">
        <v>24.8</v>
      </c>
      <c r="Q196" s="74">
        <f>P196</f>
        <v>24.8</v>
      </c>
      <c r="S196" s="72" t="s">
        <v>42</v>
      </c>
      <c r="T196" s="72"/>
      <c r="U196" s="74">
        <v>24</v>
      </c>
      <c r="V196" s="74">
        <v>23.7</v>
      </c>
      <c r="W196" s="74">
        <v>24.7</v>
      </c>
      <c r="X196" s="74">
        <v>24.2</v>
      </c>
      <c r="Y196" s="74">
        <f>X196</f>
        <v>24.2</v>
      </c>
      <c r="Z196" s="73">
        <v>2011</v>
      </c>
    </row>
    <row r="197" spans="1:26">
      <c r="A197" s="1">
        <v>1</v>
      </c>
      <c r="B197" s="72" t="s">
        <v>43</v>
      </c>
      <c r="C197" s="72">
        <v>23</v>
      </c>
      <c r="D197" s="74">
        <v>23.3</v>
      </c>
      <c r="E197" s="74">
        <v>22.4</v>
      </c>
      <c r="F197" s="74">
        <v>23</v>
      </c>
      <c r="G197" s="74"/>
      <c r="H197" s="74">
        <f>F197</f>
        <v>23</v>
      </c>
      <c r="I197" s="73">
        <v>2010</v>
      </c>
      <c r="K197" s="72" t="s">
        <v>43</v>
      </c>
      <c r="L197" s="73">
        <v>21</v>
      </c>
      <c r="M197" s="74">
        <v>22.2</v>
      </c>
      <c r="N197" s="74">
        <v>21.7</v>
      </c>
      <c r="O197" s="74">
        <v>22.7</v>
      </c>
      <c r="P197" s="72"/>
      <c r="Q197" s="74">
        <f>O197</f>
        <v>22.7</v>
      </c>
      <c r="S197" s="72" t="s">
        <v>43</v>
      </c>
      <c r="T197" s="73">
        <v>24</v>
      </c>
      <c r="U197" s="74">
        <v>24.4</v>
      </c>
      <c r="V197" s="74">
        <v>23.1</v>
      </c>
      <c r="W197" s="74">
        <v>23.2</v>
      </c>
      <c r="X197" s="72"/>
      <c r="Y197" s="74">
        <f>W197</f>
        <v>23.2</v>
      </c>
      <c r="Z197" s="73">
        <v>2010</v>
      </c>
    </row>
    <row r="198" spans="1:26">
      <c r="A198" s="1">
        <v>1</v>
      </c>
      <c r="B198" s="72" t="s">
        <v>44</v>
      </c>
      <c r="C198" s="72"/>
      <c r="D198" s="74">
        <v>26.5</v>
      </c>
      <c r="E198" s="74">
        <v>26</v>
      </c>
      <c r="F198" s="74">
        <v>25.4</v>
      </c>
      <c r="G198" s="74">
        <v>27.7</v>
      </c>
      <c r="H198" s="74">
        <f>G198</f>
        <v>27.7</v>
      </c>
      <c r="I198" s="73">
        <v>2011</v>
      </c>
      <c r="K198" s="72" t="s">
        <v>44</v>
      </c>
      <c r="L198" s="72"/>
      <c r="M198" s="74">
        <v>26.3</v>
      </c>
      <c r="N198" s="74">
        <v>25.8</v>
      </c>
      <c r="O198" s="74">
        <v>25.8</v>
      </c>
      <c r="P198" s="74">
        <v>28.1</v>
      </c>
      <c r="Q198" s="74">
        <f>P198</f>
        <v>28.1</v>
      </c>
      <c r="S198" s="72" t="s">
        <v>44</v>
      </c>
      <c r="T198" s="72"/>
      <c r="U198" s="74">
        <v>26.7</v>
      </c>
      <c r="V198" s="74">
        <v>26.2</v>
      </c>
      <c r="W198" s="74">
        <v>25</v>
      </c>
      <c r="X198" s="74">
        <v>27.3</v>
      </c>
      <c r="Y198" s="74">
        <f>X198</f>
        <v>27.3</v>
      </c>
      <c r="Z198" s="73">
        <v>2011</v>
      </c>
    </row>
    <row r="199" spans="1:26">
      <c r="A199" s="1">
        <v>1</v>
      </c>
      <c r="B199" s="72" t="s">
        <v>45</v>
      </c>
      <c r="C199" s="72"/>
      <c r="D199" s="74">
        <v>16.2</v>
      </c>
      <c r="E199" s="74">
        <v>15.2</v>
      </c>
      <c r="F199" s="74">
        <v>17.5</v>
      </c>
      <c r="G199" s="72">
        <v>17.8</v>
      </c>
      <c r="H199" s="74">
        <f>G199</f>
        <v>17.8</v>
      </c>
      <c r="I199" s="73">
        <v>2011</v>
      </c>
      <c r="K199" s="72" t="s">
        <v>45</v>
      </c>
      <c r="L199" s="72"/>
      <c r="M199" s="74">
        <v>16.3</v>
      </c>
      <c r="N199" s="74">
        <v>14.7</v>
      </c>
      <c r="O199" s="74">
        <v>17.5</v>
      </c>
      <c r="P199" s="74">
        <v>18.2</v>
      </c>
      <c r="Q199" s="74">
        <f>P199</f>
        <v>18.2</v>
      </c>
      <c r="S199" s="72" t="s">
        <v>45</v>
      </c>
      <c r="T199" s="72"/>
      <c r="U199" s="74">
        <v>16</v>
      </c>
      <c r="V199" s="74">
        <v>15.6</v>
      </c>
      <c r="W199" s="74">
        <v>17.5</v>
      </c>
      <c r="X199" s="74">
        <v>17.399999999999999</v>
      </c>
      <c r="Y199" s="74">
        <f>X199</f>
        <v>17.399999999999999</v>
      </c>
      <c r="Z199" s="73">
        <v>2011</v>
      </c>
    </row>
    <row r="200" spans="1:26">
      <c r="A200" s="1">
        <v>1</v>
      </c>
      <c r="B200" s="72" t="s">
        <v>46</v>
      </c>
      <c r="C200" s="73"/>
      <c r="D200" s="74">
        <v>15.6</v>
      </c>
      <c r="E200" s="74">
        <v>14.5</v>
      </c>
      <c r="F200" s="74">
        <v>17.8</v>
      </c>
      <c r="G200" s="74"/>
      <c r="H200" s="74">
        <f>F200</f>
        <v>17.8</v>
      </c>
      <c r="I200" s="73">
        <v>2010</v>
      </c>
      <c r="K200" s="72" t="s">
        <v>46</v>
      </c>
      <c r="L200" s="72"/>
      <c r="M200" s="74">
        <v>14.8</v>
      </c>
      <c r="N200" s="74">
        <v>13.9</v>
      </c>
      <c r="O200" s="74">
        <v>17.600000000000001</v>
      </c>
      <c r="P200" s="72"/>
      <c r="Q200" s="74">
        <f>O200</f>
        <v>17.600000000000001</v>
      </c>
      <c r="S200" s="72" t="s">
        <v>46</v>
      </c>
      <c r="T200" s="72"/>
      <c r="U200" s="74">
        <v>16.3</v>
      </c>
      <c r="V200" s="74">
        <v>15</v>
      </c>
      <c r="W200" s="74">
        <v>17.899999999999999</v>
      </c>
      <c r="X200" s="72"/>
      <c r="Y200" s="74">
        <f>W200</f>
        <v>17.899999999999999</v>
      </c>
      <c r="Z200" s="73">
        <v>2010</v>
      </c>
    </row>
    <row r="201" spans="1:26">
      <c r="A201" s="1">
        <v>1</v>
      </c>
      <c r="B201" s="72" t="s">
        <v>47</v>
      </c>
      <c r="C201" s="72">
        <v>17</v>
      </c>
      <c r="D201" s="74">
        <v>17.7</v>
      </c>
      <c r="E201" s="74">
        <v>17.899999999999999</v>
      </c>
      <c r="F201" s="74">
        <v>18.8</v>
      </c>
      <c r="G201" s="74">
        <v>18.8</v>
      </c>
      <c r="H201" s="74">
        <f>G201</f>
        <v>18.8</v>
      </c>
      <c r="I201" s="73">
        <v>2011</v>
      </c>
      <c r="K201" s="72" t="s">
        <v>47</v>
      </c>
      <c r="L201" s="73">
        <v>15</v>
      </c>
      <c r="M201" s="74">
        <v>18</v>
      </c>
      <c r="N201" s="74">
        <v>18.100000000000001</v>
      </c>
      <c r="O201" s="74">
        <v>19.5</v>
      </c>
      <c r="P201" s="74">
        <v>19.399999999999999</v>
      </c>
      <c r="Q201" s="74">
        <f>P201</f>
        <v>19.399999999999999</v>
      </c>
      <c r="S201" s="72" t="s">
        <v>47</v>
      </c>
      <c r="T201" s="73">
        <v>18</v>
      </c>
      <c r="U201" s="74">
        <v>17.399999999999999</v>
      </c>
      <c r="V201" s="74">
        <v>17.7</v>
      </c>
      <c r="W201" s="74">
        <v>18.2</v>
      </c>
      <c r="X201" s="74">
        <v>18.100000000000001</v>
      </c>
      <c r="Y201" s="74">
        <f>X201</f>
        <v>18.100000000000001</v>
      </c>
      <c r="Z201" s="73">
        <v>2011</v>
      </c>
    </row>
    <row r="202" spans="1:26">
      <c r="A202" s="1">
        <v>1</v>
      </c>
      <c r="B202" s="72" t="s">
        <v>48</v>
      </c>
      <c r="C202" s="73"/>
      <c r="D202" s="74">
        <v>17</v>
      </c>
      <c r="E202" s="74">
        <v>17.5</v>
      </c>
      <c r="F202" s="74">
        <v>17.8</v>
      </c>
      <c r="G202" s="72">
        <v>18</v>
      </c>
      <c r="H202" s="74">
        <f>G202</f>
        <v>18</v>
      </c>
      <c r="I202" s="73">
        <v>2011</v>
      </c>
      <c r="K202" s="72" t="s">
        <v>48</v>
      </c>
      <c r="L202" s="72"/>
      <c r="M202" s="74">
        <v>16.8</v>
      </c>
      <c r="N202" s="74">
        <v>17.2</v>
      </c>
      <c r="O202" s="74">
        <v>17.3</v>
      </c>
      <c r="P202" s="74">
        <v>16.899999999999999</v>
      </c>
      <c r="Q202" s="74">
        <f>P202</f>
        <v>16.899999999999999</v>
      </c>
      <c r="S202" s="72" t="s">
        <v>48</v>
      </c>
      <c r="T202" s="72"/>
      <c r="U202" s="74">
        <v>17.2</v>
      </c>
      <c r="V202" s="74">
        <v>17.8</v>
      </c>
      <c r="W202" s="74">
        <v>18.399999999999999</v>
      </c>
      <c r="X202" s="74">
        <v>19</v>
      </c>
      <c r="Y202" s="74">
        <f>X202</f>
        <v>19</v>
      </c>
      <c r="Z202" s="73">
        <v>2011</v>
      </c>
    </row>
    <row r="203" spans="1:26">
      <c r="A203" s="1">
        <v>1</v>
      </c>
      <c r="B203" s="72" t="s">
        <v>49</v>
      </c>
      <c r="C203" s="72">
        <v>19</v>
      </c>
      <c r="D203" s="74">
        <v>21.8</v>
      </c>
      <c r="E203" s="74">
        <v>20.8</v>
      </c>
      <c r="F203" s="74">
        <v>21.5</v>
      </c>
      <c r="G203" s="74"/>
      <c r="H203" s="74">
        <f>F203</f>
        <v>21.5</v>
      </c>
      <c r="I203" s="73">
        <v>2010</v>
      </c>
      <c r="K203" s="72" t="s">
        <v>49</v>
      </c>
      <c r="L203" s="73">
        <v>16</v>
      </c>
      <c r="M203" s="74">
        <v>19.899999999999999</v>
      </c>
      <c r="N203" s="74">
        <v>19.5</v>
      </c>
      <c r="O203" s="74">
        <v>20.2</v>
      </c>
      <c r="P203" s="72"/>
      <c r="Q203" s="74">
        <f>O203</f>
        <v>20.2</v>
      </c>
      <c r="S203" s="72" t="s">
        <v>49</v>
      </c>
      <c r="T203" s="73">
        <v>22</v>
      </c>
      <c r="U203" s="74">
        <v>23.6</v>
      </c>
      <c r="V203" s="74">
        <v>22</v>
      </c>
      <c r="W203" s="74">
        <v>22.8</v>
      </c>
      <c r="X203" s="72"/>
      <c r="Y203" s="74">
        <f>W203</f>
        <v>22.8</v>
      </c>
      <c r="Z203" s="73">
        <v>2010</v>
      </c>
    </row>
    <row r="204" spans="1:26">
      <c r="A204" s="1">
        <v>1</v>
      </c>
      <c r="B204" s="72" t="s">
        <v>50</v>
      </c>
      <c r="C204" s="72"/>
      <c r="D204" s="74">
        <v>14.2</v>
      </c>
      <c r="E204" s="74">
        <v>17.100000000000001</v>
      </c>
      <c r="F204" s="74">
        <v>15.1</v>
      </c>
      <c r="G204" s="74">
        <v>14.9</v>
      </c>
      <c r="H204" s="74">
        <f>G204</f>
        <v>14.9</v>
      </c>
      <c r="I204" s="73">
        <v>2011</v>
      </c>
      <c r="K204" s="72" t="s">
        <v>50</v>
      </c>
      <c r="L204" s="72"/>
      <c r="M204" s="74">
        <v>14.1</v>
      </c>
      <c r="N204" s="74">
        <v>16.5</v>
      </c>
      <c r="O204" s="74">
        <v>14.8</v>
      </c>
      <c r="P204" s="74">
        <v>15.2</v>
      </c>
      <c r="Q204" s="74">
        <f>P204</f>
        <v>15.2</v>
      </c>
      <c r="S204" s="72" t="s">
        <v>50</v>
      </c>
      <c r="T204" s="72"/>
      <c r="U204" s="74">
        <v>14.4</v>
      </c>
      <c r="V204" s="74">
        <v>17.600000000000001</v>
      </c>
      <c r="W204" s="74">
        <v>15.5</v>
      </c>
      <c r="X204" s="74">
        <v>14.6</v>
      </c>
      <c r="Y204" s="74">
        <f>X204</f>
        <v>14.6</v>
      </c>
      <c r="Z204" s="73">
        <v>2011</v>
      </c>
    </row>
    <row r="205" spans="1:26">
      <c r="A205" s="1">
        <v>1</v>
      </c>
      <c r="B205" s="72" t="s">
        <v>51</v>
      </c>
      <c r="C205" s="72"/>
      <c r="D205" s="74">
        <v>15.5</v>
      </c>
      <c r="E205" s="74">
        <v>16.7</v>
      </c>
      <c r="F205" s="74">
        <v>16.3</v>
      </c>
      <c r="G205" s="72">
        <v>16</v>
      </c>
      <c r="H205" s="74">
        <f>G205</f>
        <v>16</v>
      </c>
      <c r="I205" s="73">
        <v>2011</v>
      </c>
      <c r="K205" s="72" t="s">
        <v>51</v>
      </c>
      <c r="L205" s="72"/>
      <c r="M205" s="74">
        <v>14.9</v>
      </c>
      <c r="N205" s="74">
        <v>15.5</v>
      </c>
      <c r="O205" s="74">
        <v>16.399999999999999</v>
      </c>
      <c r="P205" s="74">
        <v>16.5</v>
      </c>
      <c r="Q205" s="74">
        <f>P205</f>
        <v>16.5</v>
      </c>
      <c r="S205" s="72" t="s">
        <v>51</v>
      </c>
      <c r="T205" s="72"/>
      <c r="U205" s="74">
        <v>16.2</v>
      </c>
      <c r="V205" s="74">
        <v>17.899999999999999</v>
      </c>
      <c r="W205" s="74">
        <v>16.2</v>
      </c>
      <c r="X205" s="74">
        <v>15.5</v>
      </c>
      <c r="Y205" s="74">
        <f>X205</f>
        <v>15.5</v>
      </c>
      <c r="Z205" s="73">
        <v>2011</v>
      </c>
    </row>
    <row r="206" spans="1:26">
      <c r="A206" s="1">
        <v>1</v>
      </c>
      <c r="B206" s="72" t="s">
        <v>52</v>
      </c>
      <c r="C206" s="72"/>
      <c r="D206" s="72">
        <v>18.399999999999999</v>
      </c>
      <c r="E206" s="72">
        <v>17.899999999999999</v>
      </c>
      <c r="F206" s="74">
        <v>17.5</v>
      </c>
      <c r="G206" s="72"/>
      <c r="H206" s="74">
        <f>F206</f>
        <v>17.5</v>
      </c>
      <c r="I206" s="73">
        <v>2010</v>
      </c>
      <c r="K206" s="72" t="s">
        <v>52</v>
      </c>
      <c r="L206" s="72"/>
      <c r="M206" s="74">
        <v>16.600000000000001</v>
      </c>
      <c r="N206" s="74">
        <v>16.3</v>
      </c>
      <c r="O206" s="74">
        <v>15.8</v>
      </c>
      <c r="P206" s="72"/>
      <c r="Q206" s="74">
        <f>O206</f>
        <v>15.8</v>
      </c>
      <c r="S206" s="72" t="s">
        <v>52</v>
      </c>
      <c r="T206" s="72"/>
      <c r="U206" s="74">
        <v>20.2</v>
      </c>
      <c r="V206" s="74">
        <v>19.399999999999999</v>
      </c>
      <c r="W206" s="74">
        <v>19.2</v>
      </c>
      <c r="X206" s="72"/>
      <c r="Y206" s="74">
        <f>W206</f>
        <v>19.2</v>
      </c>
      <c r="Z206" s="73">
        <v>2010</v>
      </c>
    </row>
    <row r="207" spans="1:26">
      <c r="A207" s="1">
        <v>0</v>
      </c>
      <c r="B207" s="75" t="s">
        <v>53</v>
      </c>
      <c r="C207" s="75"/>
      <c r="D207" s="75"/>
      <c r="E207" s="75"/>
      <c r="F207" s="75">
        <v>24.4</v>
      </c>
      <c r="G207" s="75"/>
      <c r="H207" s="75">
        <f>F207</f>
        <v>24.4</v>
      </c>
      <c r="I207" s="76">
        <v>2010</v>
      </c>
      <c r="K207" s="72" t="s">
        <v>53</v>
      </c>
      <c r="L207" s="72"/>
      <c r="M207" s="72"/>
      <c r="N207" s="72"/>
      <c r="O207" s="74">
        <v>24.6</v>
      </c>
      <c r="P207" s="72"/>
      <c r="Q207" s="74">
        <f>O207</f>
        <v>24.6</v>
      </c>
      <c r="S207" s="72" t="s">
        <v>53</v>
      </c>
      <c r="T207" s="72"/>
      <c r="U207" s="72"/>
      <c r="V207" s="72"/>
      <c r="W207" s="74">
        <v>24.2</v>
      </c>
      <c r="X207" s="72"/>
      <c r="Y207" s="74">
        <f>W207</f>
        <v>24.2</v>
      </c>
      <c r="Z207" s="73">
        <v>2010</v>
      </c>
    </row>
    <row r="208" spans="1:26">
      <c r="A208" s="1">
        <v>0</v>
      </c>
      <c r="B208" s="69" t="s">
        <v>54</v>
      </c>
      <c r="C208" s="69"/>
      <c r="D208" s="70"/>
      <c r="E208" s="70"/>
      <c r="F208" s="70"/>
      <c r="G208" s="69"/>
      <c r="H208" s="70"/>
      <c r="I208" s="71"/>
      <c r="K208" s="75" t="s">
        <v>54</v>
      </c>
      <c r="L208" s="75"/>
      <c r="M208" s="75"/>
      <c r="N208" s="75"/>
      <c r="O208" s="75"/>
      <c r="P208" s="75"/>
      <c r="Q208" s="75"/>
      <c r="S208" s="75" t="s">
        <v>54</v>
      </c>
      <c r="T208" s="75"/>
      <c r="U208" s="75"/>
      <c r="V208" s="75"/>
      <c r="W208" s="75"/>
      <c r="X208" s="75"/>
      <c r="Y208" s="75"/>
      <c r="Z208" s="76"/>
    </row>
    <row r="210" spans="2:20">
      <c r="B210" s="57" t="s">
        <v>60</v>
      </c>
      <c r="K210" s="57" t="s">
        <v>60</v>
      </c>
      <c r="S210" s="57" t="s">
        <v>60</v>
      </c>
    </row>
    <row r="211" spans="2:20">
      <c r="B211" s="57" t="s">
        <v>55</v>
      </c>
      <c r="C211" s="57" t="s">
        <v>102</v>
      </c>
      <c r="K211" s="57" t="s">
        <v>55</v>
      </c>
      <c r="L211" s="57" t="s">
        <v>102</v>
      </c>
      <c r="S211" s="57" t="s">
        <v>55</v>
      </c>
      <c r="T211" s="57" t="s">
        <v>102</v>
      </c>
    </row>
    <row r="212" spans="2:20">
      <c r="B212" s="57"/>
      <c r="C212" s="57" t="s">
        <v>56</v>
      </c>
      <c r="K212" s="57"/>
      <c r="L212" s="57" t="s">
        <v>56</v>
      </c>
      <c r="S212" s="57"/>
      <c r="T212" s="57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Graphiques</vt:lpstr>
      </vt:variant>
      <vt:variant>
        <vt:i4>12</vt:i4>
      </vt:variant>
    </vt:vector>
  </HeadingPairs>
  <TitlesOfParts>
    <vt:vector size="15" baseType="lpstr">
      <vt:lpstr>Data graphs</vt:lpstr>
      <vt:lpstr>Original data unemployed</vt:lpstr>
      <vt:lpstr>Original data population 1564</vt:lpstr>
      <vt:lpstr>Graph_unempExtentPov1 (40%)2009</vt:lpstr>
      <vt:lpstr>Graph_unempLevelpov2 (40%) 2009</vt:lpstr>
      <vt:lpstr>Graph_unempCombined (40%)2009</vt:lpstr>
      <vt:lpstr>Graph_unempExtentPov1 (50%)2009</vt:lpstr>
      <vt:lpstr>Graph_unempLevelpov2 (50%) 2009</vt:lpstr>
      <vt:lpstr>Graph_unempExtentov1 (60%) 2009</vt:lpstr>
      <vt:lpstr>Graph_unempExtentov1 (70%) 2009</vt:lpstr>
      <vt:lpstr>Graph_unemExtentPovDi (40%)2009</vt:lpstr>
      <vt:lpstr>Graph_unemLevelPovDi (40%)2009</vt:lpstr>
      <vt:lpstr>Graph_unemExtentPovDi(50%)2009 </vt:lpstr>
      <vt:lpstr>Graph_unemExtentPovDi(60%)2009</vt:lpstr>
      <vt:lpstr>Graph_unemExtentPovDi(70%)2009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</dc:creator>
  <cp:lastModifiedBy>Flo</cp:lastModifiedBy>
  <dcterms:created xsi:type="dcterms:W3CDTF">2012-01-08T16:19:16Z</dcterms:created>
  <dcterms:modified xsi:type="dcterms:W3CDTF">2012-10-10T09:53:26Z</dcterms:modified>
</cp:coreProperties>
</file>