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0" windowWidth="18510" windowHeight="3975"/>
  </bookViews>
  <sheets>
    <sheet name="Data Zambia" sheetId="13" r:id="rId1"/>
    <sheet name="G Zambia status in employment" sheetId="2" r:id="rId2"/>
    <sheet name="Data Status in employment" sheetId="1" r:id="rId3"/>
  </sheets>
  <definedNames>
    <definedName name="_xlnm.Print_Area" localSheetId="0">'Data Zambia'!$A$1:$P$278</definedName>
    <definedName name="_xlnm.Print_Titles" localSheetId="0">'Data Zambia'!$1:$3</definedName>
  </definedNames>
  <calcPr calcId="125725"/>
</workbook>
</file>

<file path=xl/calcChain.xml><?xml version="1.0" encoding="utf-8"?>
<calcChain xmlns="http://schemas.openxmlformats.org/spreadsheetml/2006/main">
  <c r="P36" i="13"/>
  <c r="O36"/>
  <c r="N36"/>
  <c r="M36"/>
  <c r="L36"/>
  <c r="K36"/>
  <c r="J36"/>
  <c r="I36"/>
  <c r="H36"/>
  <c r="G36"/>
  <c r="F36"/>
  <c r="E36"/>
  <c r="D36"/>
  <c r="D260"/>
  <c r="D272" s="1"/>
  <c r="E260"/>
  <c r="E272" s="1"/>
  <c r="F260"/>
  <c r="F272" s="1"/>
  <c r="G260"/>
  <c r="G272" s="1"/>
  <c r="H260"/>
  <c r="H272" s="1"/>
  <c r="I260"/>
  <c r="I272" s="1"/>
  <c r="J260"/>
  <c r="J272" s="1"/>
  <c r="K260"/>
  <c r="K272" s="1"/>
  <c r="L260"/>
  <c r="L272" s="1"/>
  <c r="M260"/>
  <c r="M272" s="1"/>
  <c r="N260"/>
  <c r="N272" s="1"/>
  <c r="O260"/>
  <c r="O272" s="1"/>
  <c r="P260"/>
  <c r="P272" s="1"/>
  <c r="D251"/>
  <c r="D263" s="1"/>
  <c r="E251"/>
  <c r="E263" s="1"/>
  <c r="F251"/>
  <c r="F263" s="1"/>
  <c r="G251"/>
  <c r="G263" s="1"/>
  <c r="H251"/>
  <c r="H263" s="1"/>
  <c r="I251"/>
  <c r="I263" s="1"/>
  <c r="J251"/>
  <c r="J263" s="1"/>
  <c r="K251"/>
  <c r="K263" s="1"/>
  <c r="L251"/>
  <c r="L263" s="1"/>
  <c r="M251"/>
  <c r="M263" s="1"/>
  <c r="N251"/>
  <c r="N263" s="1"/>
  <c r="O251"/>
  <c r="O263" s="1"/>
  <c r="P251"/>
  <c r="P263" s="1"/>
  <c r="D252"/>
  <c r="D264" s="1"/>
  <c r="E252"/>
  <c r="E264" s="1"/>
  <c r="F252"/>
  <c r="F264" s="1"/>
  <c r="G252"/>
  <c r="G264" s="1"/>
  <c r="H252"/>
  <c r="H264" s="1"/>
  <c r="I252"/>
  <c r="I264" s="1"/>
  <c r="J252"/>
  <c r="J264" s="1"/>
  <c r="K252"/>
  <c r="K264" s="1"/>
  <c r="L252"/>
  <c r="L264" s="1"/>
  <c r="M252"/>
  <c r="M264" s="1"/>
  <c r="N252"/>
  <c r="N264" s="1"/>
  <c r="O252"/>
  <c r="O264" s="1"/>
  <c r="P252"/>
  <c r="P264" s="1"/>
  <c r="D253"/>
  <c r="D265" s="1"/>
  <c r="E253"/>
  <c r="E265" s="1"/>
  <c r="F253"/>
  <c r="F265" s="1"/>
  <c r="G253"/>
  <c r="G265" s="1"/>
  <c r="H253"/>
  <c r="H265" s="1"/>
  <c r="I253"/>
  <c r="I265" s="1"/>
  <c r="J253"/>
  <c r="J265" s="1"/>
  <c r="K253"/>
  <c r="K265" s="1"/>
  <c r="L253"/>
  <c r="L265" s="1"/>
  <c r="M253"/>
  <c r="M265" s="1"/>
  <c r="N253"/>
  <c r="N265" s="1"/>
  <c r="O253"/>
  <c r="O265" s="1"/>
  <c r="P253"/>
  <c r="P265" s="1"/>
  <c r="D254"/>
  <c r="D266" s="1"/>
  <c r="E254"/>
  <c r="E266" s="1"/>
  <c r="F254"/>
  <c r="F266" s="1"/>
  <c r="G254"/>
  <c r="G266" s="1"/>
  <c r="H254"/>
  <c r="H266" s="1"/>
  <c r="I254"/>
  <c r="I266" s="1"/>
  <c r="J254"/>
  <c r="J266" s="1"/>
  <c r="K254"/>
  <c r="K266" s="1"/>
  <c r="L254"/>
  <c r="L266" s="1"/>
  <c r="M254"/>
  <c r="M266" s="1"/>
  <c r="N254"/>
  <c r="N266" s="1"/>
  <c r="O254"/>
  <c r="O266" s="1"/>
  <c r="P254"/>
  <c r="P266" s="1"/>
  <c r="D255"/>
  <c r="D267" s="1"/>
  <c r="E255"/>
  <c r="E267" s="1"/>
  <c r="F255"/>
  <c r="F267" s="1"/>
  <c r="G255"/>
  <c r="G267" s="1"/>
  <c r="H255"/>
  <c r="H267" s="1"/>
  <c r="I255"/>
  <c r="I267" s="1"/>
  <c r="J255"/>
  <c r="J267" s="1"/>
  <c r="K255"/>
  <c r="K267" s="1"/>
  <c r="L255"/>
  <c r="L267" s="1"/>
  <c r="M255"/>
  <c r="M267" s="1"/>
  <c r="N255"/>
  <c r="N267" s="1"/>
  <c r="O255"/>
  <c r="O267" s="1"/>
  <c r="P255"/>
  <c r="P267" s="1"/>
  <c r="D256"/>
  <c r="D268" s="1"/>
  <c r="E256"/>
  <c r="E268" s="1"/>
  <c r="F256"/>
  <c r="F268" s="1"/>
  <c r="G256"/>
  <c r="G268" s="1"/>
  <c r="H256"/>
  <c r="H268" s="1"/>
  <c r="I256"/>
  <c r="I268" s="1"/>
  <c r="J256"/>
  <c r="J268" s="1"/>
  <c r="K256"/>
  <c r="K268" s="1"/>
  <c r="L256"/>
  <c r="L268" s="1"/>
  <c r="M256"/>
  <c r="M268" s="1"/>
  <c r="N256"/>
  <c r="N268" s="1"/>
  <c r="O256"/>
  <c r="O268" s="1"/>
  <c r="P256"/>
  <c r="P268" s="1"/>
  <c r="D257"/>
  <c r="D269" s="1"/>
  <c r="E257"/>
  <c r="E269" s="1"/>
  <c r="F257"/>
  <c r="F269" s="1"/>
  <c r="G257"/>
  <c r="G269" s="1"/>
  <c r="H257"/>
  <c r="H269" s="1"/>
  <c r="I257"/>
  <c r="I269" s="1"/>
  <c r="J257"/>
  <c r="J269" s="1"/>
  <c r="K257"/>
  <c r="K269" s="1"/>
  <c r="L257"/>
  <c r="L269" s="1"/>
  <c r="M257"/>
  <c r="M269" s="1"/>
  <c r="N257"/>
  <c r="N269" s="1"/>
  <c r="O257"/>
  <c r="O269" s="1"/>
  <c r="P257"/>
  <c r="P269" s="1"/>
  <c r="D258"/>
  <c r="D270" s="1"/>
  <c r="E258"/>
  <c r="E270" s="1"/>
  <c r="F258"/>
  <c r="F270" s="1"/>
  <c r="G258"/>
  <c r="G270" s="1"/>
  <c r="H258"/>
  <c r="H270" s="1"/>
  <c r="I258"/>
  <c r="I270" s="1"/>
  <c r="J258"/>
  <c r="J270" s="1"/>
  <c r="K258"/>
  <c r="K270" s="1"/>
  <c r="L258"/>
  <c r="L270" s="1"/>
  <c r="M258"/>
  <c r="M270" s="1"/>
  <c r="O258"/>
  <c r="O270" s="1"/>
  <c r="D259"/>
  <c r="D271" s="1"/>
  <c r="E259"/>
  <c r="E271" s="1"/>
  <c r="F259"/>
  <c r="F271" s="1"/>
  <c r="G259"/>
  <c r="G271" s="1"/>
  <c r="H259"/>
  <c r="H271" s="1"/>
  <c r="I259"/>
  <c r="I271" s="1"/>
  <c r="J259"/>
  <c r="J271" s="1"/>
  <c r="K259"/>
  <c r="K271" s="1"/>
  <c r="L259"/>
  <c r="L271" s="1"/>
  <c r="M259"/>
  <c r="M271" s="1"/>
  <c r="N259"/>
  <c r="N271" s="1"/>
  <c r="O259"/>
  <c r="O271" s="1"/>
  <c r="P259"/>
  <c r="P271" s="1"/>
  <c r="E250"/>
  <c r="F250"/>
  <c r="F262" s="1"/>
  <c r="G250"/>
  <c r="G262" s="1"/>
  <c r="H250"/>
  <c r="I250"/>
  <c r="I262" s="1"/>
  <c r="J250"/>
  <c r="K250"/>
  <c r="K262" s="1"/>
  <c r="L250"/>
  <c r="L262" s="1"/>
  <c r="M250"/>
  <c r="N250"/>
  <c r="N262" s="1"/>
  <c r="O250"/>
  <c r="O262" s="1"/>
  <c r="P250"/>
  <c r="P262" s="1"/>
  <c r="D250"/>
  <c r="D262" s="1"/>
  <c r="J262"/>
  <c r="M262"/>
  <c r="H262"/>
  <c r="E262"/>
  <c r="M212"/>
  <c r="M220" s="1"/>
  <c r="N212"/>
  <c r="N220" s="1"/>
  <c r="O212"/>
  <c r="O220" s="1"/>
  <c r="P212"/>
  <c r="P220" s="1"/>
  <c r="M213"/>
  <c r="M221" s="1"/>
  <c r="N213"/>
  <c r="N221" s="1"/>
  <c r="O213"/>
  <c r="O221" s="1"/>
  <c r="P213"/>
  <c r="P221" s="1"/>
  <c r="M214"/>
  <c r="M222" s="1"/>
  <c r="N214"/>
  <c r="N222" s="1"/>
  <c r="O214"/>
  <c r="O222" s="1"/>
  <c r="P214"/>
  <c r="P222" s="1"/>
  <c r="M215"/>
  <c r="M223" s="1"/>
  <c r="N215"/>
  <c r="N223" s="1"/>
  <c r="O215"/>
  <c r="O223" s="1"/>
  <c r="P215"/>
  <c r="P223" s="1"/>
  <c r="M210"/>
  <c r="M218" s="1"/>
  <c r="N210"/>
  <c r="N218" s="1"/>
  <c r="O210"/>
  <c r="O218" s="1"/>
  <c r="P210"/>
  <c r="P218" s="1"/>
  <c r="E210"/>
  <c r="E218" s="1"/>
  <c r="F210"/>
  <c r="F218" s="1"/>
  <c r="G210"/>
  <c r="G218" s="1"/>
  <c r="H210"/>
  <c r="H218" s="1"/>
  <c r="I210"/>
  <c r="I218" s="1"/>
  <c r="J210"/>
  <c r="J218" s="1"/>
  <c r="K210"/>
  <c r="K218" s="1"/>
  <c r="L210"/>
  <c r="L218" s="1"/>
  <c r="E211"/>
  <c r="E219" s="1"/>
  <c r="F211"/>
  <c r="F219" s="1"/>
  <c r="G211"/>
  <c r="G219" s="1"/>
  <c r="H211"/>
  <c r="H219" s="1"/>
  <c r="I211"/>
  <c r="I219" s="1"/>
  <c r="J211"/>
  <c r="J219" s="1"/>
  <c r="K211"/>
  <c r="K219" s="1"/>
  <c r="L211"/>
  <c r="L219" s="1"/>
  <c r="E212"/>
  <c r="E220" s="1"/>
  <c r="F212"/>
  <c r="F220" s="1"/>
  <c r="G212"/>
  <c r="G220" s="1"/>
  <c r="H212"/>
  <c r="H220" s="1"/>
  <c r="I212"/>
  <c r="I220" s="1"/>
  <c r="J212"/>
  <c r="J220" s="1"/>
  <c r="K212"/>
  <c r="K220" s="1"/>
  <c r="L212"/>
  <c r="L220" s="1"/>
  <c r="E213"/>
  <c r="E221" s="1"/>
  <c r="F213"/>
  <c r="F221" s="1"/>
  <c r="G213"/>
  <c r="G221" s="1"/>
  <c r="H213"/>
  <c r="H221" s="1"/>
  <c r="I213"/>
  <c r="I221" s="1"/>
  <c r="J213"/>
  <c r="J221" s="1"/>
  <c r="K213"/>
  <c r="K221" s="1"/>
  <c r="L213"/>
  <c r="L221" s="1"/>
  <c r="E214"/>
  <c r="E222" s="1"/>
  <c r="F214"/>
  <c r="F222" s="1"/>
  <c r="G214"/>
  <c r="G222" s="1"/>
  <c r="H214"/>
  <c r="H222" s="1"/>
  <c r="I214"/>
  <c r="I222" s="1"/>
  <c r="J214"/>
  <c r="J222" s="1"/>
  <c r="K214"/>
  <c r="K222" s="1"/>
  <c r="L214"/>
  <c r="L222" s="1"/>
  <c r="E215"/>
  <c r="E223" s="1"/>
  <c r="F215"/>
  <c r="F223" s="1"/>
  <c r="G215"/>
  <c r="G223" s="1"/>
  <c r="H215"/>
  <c r="H223" s="1"/>
  <c r="I215"/>
  <c r="I223" s="1"/>
  <c r="J215"/>
  <c r="J223" s="1"/>
  <c r="K215"/>
  <c r="K223" s="1"/>
  <c r="L215"/>
  <c r="L223" s="1"/>
  <c r="E216"/>
  <c r="E224" s="1"/>
  <c r="F216"/>
  <c r="F224" s="1"/>
  <c r="G216"/>
  <c r="G224" s="1"/>
  <c r="H216"/>
  <c r="H224" s="1"/>
  <c r="I216"/>
  <c r="I224" s="1"/>
  <c r="J216"/>
  <c r="J224" s="1"/>
  <c r="K216"/>
  <c r="K224" s="1"/>
  <c r="L216"/>
  <c r="L224" s="1"/>
  <c r="D211"/>
  <c r="D219" s="1"/>
  <c r="D212"/>
  <c r="D220" s="1"/>
  <c r="D213"/>
  <c r="D221" s="1"/>
  <c r="D214"/>
  <c r="D222" s="1"/>
  <c r="D215"/>
  <c r="D223" s="1"/>
  <c r="D216"/>
  <c r="D224" s="1"/>
  <c r="D210"/>
  <c r="D218" s="1"/>
  <c r="E104"/>
  <c r="F104"/>
  <c r="G104"/>
  <c r="H104"/>
  <c r="I104"/>
  <c r="J104"/>
  <c r="K104"/>
  <c r="L104"/>
  <c r="M104"/>
  <c r="N104"/>
  <c r="O104"/>
  <c r="P104"/>
  <c r="E105"/>
  <c r="F105"/>
  <c r="G105"/>
  <c r="H105"/>
  <c r="I105"/>
  <c r="J105"/>
  <c r="K105"/>
  <c r="L105"/>
  <c r="M105"/>
  <c r="N105"/>
  <c r="O105"/>
  <c r="P105"/>
  <c r="E107"/>
  <c r="F107"/>
  <c r="G107"/>
  <c r="H107"/>
  <c r="I107"/>
  <c r="J107"/>
  <c r="K107"/>
  <c r="L107"/>
  <c r="M107"/>
  <c r="N107"/>
  <c r="O107"/>
  <c r="P107"/>
  <c r="E108"/>
  <c r="F108"/>
  <c r="G108"/>
  <c r="H108"/>
  <c r="I108"/>
  <c r="J108"/>
  <c r="K108"/>
  <c r="L108"/>
  <c r="M108"/>
  <c r="N108"/>
  <c r="O108"/>
  <c r="P108"/>
  <c r="E109"/>
  <c r="F109"/>
  <c r="G109"/>
  <c r="H109"/>
  <c r="I109"/>
  <c r="J109"/>
  <c r="K109"/>
  <c r="L109"/>
  <c r="M109"/>
  <c r="N109"/>
  <c r="O109"/>
  <c r="P109"/>
  <c r="D105"/>
  <c r="D107"/>
  <c r="D108"/>
  <c r="D109"/>
  <c r="D104"/>
  <c r="E103"/>
  <c r="F103"/>
  <c r="G103"/>
  <c r="H103"/>
  <c r="I103"/>
  <c r="J103"/>
  <c r="K103"/>
  <c r="L103"/>
  <c r="M103"/>
  <c r="N103"/>
  <c r="O103"/>
  <c r="P103"/>
  <c r="D103"/>
  <c r="I28"/>
  <c r="J28"/>
  <c r="K28"/>
  <c r="L28"/>
  <c r="H28"/>
  <c r="G28"/>
  <c r="P44"/>
  <c r="O44"/>
  <c r="N44"/>
  <c r="M44"/>
  <c r="L44"/>
  <c r="K44"/>
  <c r="J44"/>
  <c r="I44"/>
  <c r="H44"/>
  <c r="G44"/>
  <c r="F44"/>
  <c r="E44"/>
  <c r="D44"/>
  <c r="E28"/>
  <c r="F28"/>
  <c r="M28"/>
  <c r="N28"/>
  <c r="O28"/>
  <c r="P28"/>
  <c r="D28"/>
</calcChain>
</file>

<file path=xl/sharedStrings.xml><?xml version="1.0" encoding="utf-8"?>
<sst xmlns="http://schemas.openxmlformats.org/spreadsheetml/2006/main" count="313" uniqueCount="147">
  <si>
    <t>47. Working title * 3. sex * rural/urban Crosstabulation</t>
  </si>
  <si>
    <t>rural/urban</t>
  </si>
  <si>
    <t>3. sex</t>
  </si>
  <si>
    <t>Total</t>
  </si>
  <si>
    <t>Male</t>
  </si>
  <si>
    <t>Female</t>
  </si>
  <si>
    <t>Urban</t>
  </si>
  <si>
    <t>% within 3. sex</t>
  </si>
  <si>
    <t>Rural</t>
  </si>
  <si>
    <t>3. sex * 47. Working title * rural/urban Crosstabulation</t>
  </si>
  <si>
    <t>Data used for graph by status</t>
  </si>
  <si>
    <t>Rural female</t>
  </si>
  <si>
    <t>Urban male</t>
  </si>
  <si>
    <t>Rural male</t>
  </si>
  <si>
    <t>Urban female</t>
  </si>
  <si>
    <t>Employment to population ratio (15+)</t>
  </si>
  <si>
    <t>Paid employee</t>
  </si>
  <si>
    <t>Self-employed, with regular paid employees</t>
  </si>
  <si>
    <t>Self-employed, without regular paid employee</t>
  </si>
  <si>
    <t>Contributing family member without pay</t>
  </si>
  <si>
    <t>Other</t>
  </si>
  <si>
    <t>Rural female agriculture</t>
  </si>
  <si>
    <t>Rural female non agriculture</t>
  </si>
  <si>
    <t>Zambia</t>
  </si>
  <si>
    <t>Rural male agriculture</t>
  </si>
  <si>
    <t>Rural male non agriculture</t>
  </si>
  <si>
    <t>Labour force survey 2008</t>
  </si>
  <si>
    <t>Self-employed'</t>
  </si>
  <si>
    <t>Employer</t>
  </si>
  <si>
    <t>Unpaid family worker</t>
  </si>
  <si>
    <t>Other, specify</t>
  </si>
  <si>
    <t>Self-employed</t>
  </si>
  <si>
    <t>Zambia (LFS 2008, LCMS 2010)</t>
  </si>
  <si>
    <t>Labour market indicators</t>
  </si>
  <si>
    <t>Employment to population ratio (60+)</t>
  </si>
  <si>
    <t>Employment to population ratio (15-29 years old)</t>
  </si>
  <si>
    <t>Employment in rural area (15+)</t>
  </si>
  <si>
    <t>Employment in agriculture as a percentage of total employment (15+)</t>
  </si>
  <si>
    <t>Employment in agriculture as a percentage of total employment (60+)</t>
  </si>
  <si>
    <t>Employment in agriculture as a percentage of total employment (15-29 years old)</t>
  </si>
  <si>
    <t>Employment by status  in main job (15+)</t>
  </si>
  <si>
    <t>-- Self-employed</t>
  </si>
  <si>
    <t>-- Employer</t>
  </si>
  <si>
    <t>-- Own account workers</t>
  </si>
  <si>
    <t>-- Unpaid family workers</t>
  </si>
  <si>
    <t>-- Other</t>
  </si>
  <si>
    <t>Employment security indicators</t>
  </si>
  <si>
    <t>-- among 15-29 years old</t>
  </si>
  <si>
    <t>Type of job (main activity): seasonal versus permanent</t>
  </si>
  <si>
    <t>Seasonal (15+)</t>
  </si>
  <si>
    <t>-- among public sector workers (15+)</t>
  </si>
  <si>
    <t>Social protection/security indicators</t>
  </si>
  <si>
    <t>Individual level</t>
  </si>
  <si>
    <t>Extreme poor (% total population)</t>
  </si>
  <si>
    <t>-- population aged less than 5</t>
  </si>
  <si>
    <t>-- population aged less than 15</t>
  </si>
  <si>
    <t>-- population aged 15+</t>
  </si>
  <si>
    <t>-- population aged 60+</t>
  </si>
  <si>
    <t>-- Non working population 15+</t>
  </si>
  <si>
    <t>Non poor (% total population)</t>
  </si>
  <si>
    <r>
      <rPr>
        <sz val="11"/>
        <color indexed="8"/>
        <rFont val="Calibri"/>
        <family val="2"/>
      </rPr>
      <t>Working extreme poor</t>
    </r>
    <r>
      <rPr>
        <sz val="10"/>
        <color theme="1"/>
        <rFont val="Calibri"/>
        <family val="2"/>
      </rPr>
      <t xml:space="preserve"> |  (15+)</t>
    </r>
  </si>
  <si>
    <t>-- Domestic workers</t>
  </si>
  <si>
    <r>
      <rPr>
        <sz val="11"/>
        <color indexed="8"/>
        <rFont val="Calibri"/>
        <family val="2"/>
      </rPr>
      <t xml:space="preserve">Working poor </t>
    </r>
    <r>
      <rPr>
        <sz val="10"/>
        <color theme="1"/>
        <rFont val="Calibri"/>
        <family val="2"/>
      </rPr>
      <t>(15+)</t>
    </r>
  </si>
  <si>
    <r>
      <rPr>
        <sz val="11"/>
        <color indexed="8"/>
        <rFont val="Calibri"/>
        <family val="2"/>
      </rPr>
      <t xml:space="preserve">Working </t>
    </r>
    <r>
      <rPr>
        <b/>
        <u/>
        <sz val="11"/>
        <color indexed="8"/>
        <rFont val="Calibri"/>
        <family val="2"/>
      </rPr>
      <t>non</t>
    </r>
    <r>
      <rPr>
        <sz val="11"/>
        <color indexed="8"/>
        <rFont val="Calibri"/>
        <family val="2"/>
      </rPr>
      <t xml:space="preserve"> poor </t>
    </r>
    <r>
      <rPr>
        <sz val="10"/>
        <color theme="1"/>
        <rFont val="Calibri"/>
        <family val="2"/>
      </rPr>
      <t>(15+)</t>
    </r>
  </si>
  <si>
    <t>Employment to population ratio (15-24 years old)</t>
  </si>
  <si>
    <t>Employment to population ratio (55+) - legal retirement age</t>
  </si>
  <si>
    <t>Employment in agriculture as a percentage of total employment (55+)</t>
  </si>
  <si>
    <t>Employment in agriculture as a percentage of total employment (15-24 years old)</t>
  </si>
  <si>
    <t>Employment by status  in main job (55+) - legal retirement age</t>
  </si>
  <si>
    <t>Public includes central government and local government employees and parastatal enterprises employees. It is also extended to international organizations,</t>
  </si>
  <si>
    <t>-- among 55+  (legal retirement age)</t>
  </si>
  <si>
    <t>-- among 60+  (for comparison)</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</si>
  <si>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</si>
  <si>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</si>
  <si>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among paid employees (15+)</t>
  </si>
  <si>
    <t>-- among self employed (15+)</t>
  </si>
  <si>
    <t>-- among unpaid family workers (15+)</t>
  </si>
  <si>
    <t>Permanent (15+)</t>
  </si>
  <si>
    <t>Fixed term / temporary (15+)</t>
  </si>
  <si>
    <t>Part time</t>
  </si>
  <si>
    <t>Protected persons by contributory scheme (15+)</t>
  </si>
  <si>
    <t>Totally formal employment</t>
  </si>
  <si>
    <t>Entitlement to paid leave or compensation (15+)</t>
  </si>
  <si>
    <t xml:space="preserve">  --- employer</t>
  </si>
  <si>
    <t xml:space="preserve">  --- own account</t>
  </si>
  <si>
    <t>-- among private sector workers (15+)</t>
  </si>
  <si>
    <t>Quasi formal employment</t>
  </si>
  <si>
    <t>Totally informal employment</t>
  </si>
  <si>
    <t>Protected persons by contributory scheme (15-55)</t>
  </si>
  <si>
    <t>-- among public sector workers (15-55)</t>
  </si>
  <si>
    <t>-- among private sector workers (15-55)</t>
  </si>
  <si>
    <t>-- among paid employees (15-55)</t>
  </si>
  <si>
    <t>-- among self employed (15-55)</t>
  </si>
  <si>
    <t>-- among unpaid family workers (15-55)</t>
  </si>
  <si>
    <t>-- population aged 55+ (legal retirement age)</t>
  </si>
  <si>
    <t>-- population aged 60+ (for comparison)</t>
  </si>
  <si>
    <t>Moderate poor (% total population)</t>
  </si>
  <si>
    <t>HIV annd work</t>
  </si>
  <si>
    <t>Does workplace provide voluntary HIV /AIDS testing?</t>
  </si>
  <si>
    <t>Does work place provide condoms?</t>
  </si>
  <si>
    <t>Does work place provide treatment (medication) for those who are HIV  /AIDS positive?</t>
  </si>
  <si>
    <t>Is there a  policy at the work place on HIV/AIDS?</t>
  </si>
  <si>
    <t>Does the work place providecounselling for interested persons?</t>
  </si>
  <si>
    <t>Total poor (% total population)</t>
  </si>
  <si>
    <r>
      <rPr>
        <b/>
        <sz val="10"/>
        <color indexed="8"/>
        <rFont val="Calibri"/>
        <family val="2"/>
      </rPr>
      <t>Sources:</t>
    </r>
    <r>
      <rPr>
        <sz val="10"/>
        <color theme="1"/>
        <rFont val="Calibri"/>
        <family val="2"/>
      </rPr>
      <t xml:space="preserve"> LFS 2008 and LCMS 2010</t>
    </r>
  </si>
  <si>
    <r>
      <t>-- Public sector</t>
    </r>
    <r>
      <rPr>
        <i/>
        <vertAlign val="superscript"/>
        <sz val="10"/>
        <color theme="1"/>
        <rFont val="Calibri"/>
        <family val="2"/>
      </rPr>
      <t>1</t>
    </r>
  </si>
  <si>
    <t>-- Private sector employee</t>
  </si>
  <si>
    <t>-- Employees</t>
  </si>
  <si>
    <t>-- Piece rate workers</t>
  </si>
  <si>
    <t>-- Other private sector workers</t>
  </si>
  <si>
    <r>
      <rPr>
        <sz val="11"/>
        <color indexed="8"/>
        <rFont val="Calibri"/>
        <family val="2"/>
      </rPr>
      <t>Working moderate poor</t>
    </r>
    <r>
      <rPr>
        <sz val="10"/>
        <color theme="1"/>
        <rFont val="Calibri"/>
        <family val="2"/>
      </rPr>
      <t xml:space="preserve"> |  (15+)</t>
    </r>
  </si>
  <si>
    <t>…</t>
  </si>
  <si>
    <t xml:space="preserve">-- Employees </t>
  </si>
  <si>
    <t xml:space="preserve">The data from the latest available Zambian Living Conditions and Monitoring Survey 2010 (LCMS 2010) use, as a reference, the expenditure per equivalent adult and the corresponding poverty lines (96366 Kwacha per month for extreme poverty line and 146009 Kwacha per month for moderate poverty line). </t>
  </si>
  <si>
    <r>
      <t>Formal informal employment (15+)</t>
    </r>
    <r>
      <rPr>
        <b/>
        <vertAlign val="superscript"/>
        <sz val="11"/>
        <color theme="4" tint="-0.249977111117893"/>
        <rFont val="Calibri"/>
        <family val="2"/>
      </rPr>
      <t>2</t>
    </r>
  </si>
  <si>
    <r>
      <t xml:space="preserve">Poverty </t>
    </r>
    <r>
      <rPr>
        <b/>
        <i/>
        <sz val="12"/>
        <color theme="4" tint="-0.249977111117893"/>
        <rFont val="Calibri"/>
        <family val="2"/>
      </rPr>
      <t>(from LCMS 2010)</t>
    </r>
    <r>
      <rPr>
        <b/>
        <i/>
        <vertAlign val="superscript"/>
        <sz val="12"/>
        <color theme="4" tint="-0.249977111117893"/>
        <rFont val="Calibri"/>
        <family val="2"/>
      </rPr>
      <t>3</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</si>
  <si>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</si>
  <si>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r>
      <t>“</t>
    </r>
    <r>
      <rPr>
        <b/>
        <sz val="8"/>
        <color theme="1"/>
        <rFont val="Calibri"/>
        <family val="2"/>
      </rPr>
      <t>Employed in the formal sector</t>
    </r>
    <r>
      <rPr>
        <sz val="8"/>
        <color theme="1"/>
        <rFont val="Calibri"/>
        <family val="2"/>
      </rPr>
      <t xml:space="preserve">” applies to all those in the public employment service and all those employed elsewhere if establishments employ more than four persons and employment takes place on formal business premises.  These two proxy indicators (establishment size and formal business location) are used in the absence of any information about registration of the enterprise or its compliance with fiscal legislation. All the others are treated as employed in the informal sector.
</t>
    </r>
    <r>
      <rPr>
        <b/>
        <sz val="8"/>
        <color theme="1"/>
        <rFont val="Calibri"/>
        <family val="2"/>
      </rPr>
      <t xml:space="preserve">Formal employment: </t>
    </r>
    <r>
      <rPr>
        <sz val="8"/>
        <color theme="1"/>
        <rFont val="Calibri"/>
        <family val="2"/>
      </rPr>
      <t xml:space="preserve">In this case, we measure the degree of formality of employment using three criteria: (i) the existence (or awareness) of a formal contract (permanent or fixed term) with an employer; (ii) the existence (or awareness) of entitlement to paid leave; and (iii) that the employer contributes to social security. 
</t>
    </r>
    <r>
      <rPr>
        <b/>
        <sz val="8"/>
        <color theme="1"/>
        <rFont val="Calibri"/>
        <family val="2"/>
      </rPr>
      <t xml:space="preserve">Formal economy: </t>
    </r>
    <r>
      <rPr>
        <sz val="8"/>
        <color theme="1"/>
        <rFont val="Calibri"/>
        <family val="2"/>
      </rPr>
      <t xml:space="preserve">We introduced a simplified three-degree scale for the informal economy, which is a combination of the two above concepts (formal employment and formal sector).
</t>
    </r>
  </si>
  <si>
    <t>Youth | Employment by status  in main job (15-24+) - legal retirement age</t>
  </si>
  <si>
    <t>-- among public sector workers (15-24)</t>
  </si>
  <si>
    <t>-- among private sector workers (15-24)</t>
  </si>
  <si>
    <t>-- among paid employees (15-24)</t>
  </si>
  <si>
    <t>-- among self employed (15-24)</t>
  </si>
  <si>
    <t>-- among unpaid family workers (15-24)</t>
  </si>
  <si>
    <t>Protected persons by contributory scheme (15-29)</t>
  </si>
  <si>
    <t>-- among public sector workers (15-29)</t>
  </si>
  <si>
    <t>-- among private sector workers (15-29)</t>
  </si>
  <si>
    <t>-- among paid employees (15-29)</t>
  </si>
  <si>
    <t>-- among self employed (15-29)</t>
  </si>
  <si>
    <t>-- among unpaid family workers (15-29)</t>
  </si>
  <si>
    <t>Protected persons by contributory scheme (total employment 15-24)</t>
  </si>
  <si>
    <t>Labour force to population ratio (15+)</t>
  </si>
  <si>
    <t>Labour force to population ratio  (60+)</t>
  </si>
  <si>
    <t>Labour force to population ratio  (55+) - legal retirement age</t>
  </si>
  <si>
    <t>Labour force to population ratio  (15-24 years old)</t>
  </si>
  <si>
    <t>Labour force to population ratio (15-29 years old)</t>
  </si>
  <si>
    <t>Employment injury: exposure, prevention and protection</t>
  </si>
  <si>
    <t>Paid employees</t>
  </si>
  <si>
    <t>Unpaid family workers</t>
  </si>
  <si>
    <r>
      <t xml:space="preserve">Stayed away from work because of this illness? </t>
    </r>
    <r>
      <rPr>
        <i/>
        <sz val="11"/>
        <color theme="4" tint="-0.249977111117893"/>
        <rFont val="Calibri"/>
        <family val="2"/>
      </rPr>
      <t>(% yes among those who indicated any illness in the last 12 months)</t>
    </r>
  </si>
  <si>
    <r>
      <t xml:space="preserve">Suffer from any </t>
    </r>
    <r>
      <rPr>
        <b/>
        <u/>
        <sz val="11"/>
        <color theme="4" tint="-0.249977111117893"/>
        <rFont val="Calibri"/>
        <family val="2"/>
      </rPr>
      <t>injury</t>
    </r>
    <r>
      <rPr>
        <b/>
        <sz val="11"/>
        <color theme="4" tint="-0.249977111117893"/>
        <rFont val="Calibri"/>
        <family val="2"/>
      </rPr>
      <t xml:space="preserve"> caused by work in the last 12 months </t>
    </r>
    <r>
      <rPr>
        <sz val="10"/>
        <color theme="4" tint="-0.249977111117893"/>
        <rFont val="Calibri"/>
        <family val="2"/>
      </rPr>
      <t>(as percentage of total employment) — 15+</t>
    </r>
  </si>
  <si>
    <r>
      <t xml:space="preserve">Suffer from any </t>
    </r>
    <r>
      <rPr>
        <b/>
        <u/>
        <sz val="11"/>
        <color theme="4" tint="-0.249977111117893"/>
        <rFont val="Calibri"/>
        <family val="2"/>
      </rPr>
      <t>illnesses</t>
    </r>
    <r>
      <rPr>
        <b/>
        <sz val="11"/>
        <color theme="4" tint="-0.249977111117893"/>
        <rFont val="Calibri"/>
        <family val="2"/>
      </rPr>
      <t xml:space="preserve"> caused by work in the last 12 months </t>
    </r>
    <r>
      <rPr>
        <sz val="10"/>
        <color theme="4" tint="-0.249977111117893"/>
        <rFont val="Calibri"/>
        <family val="2"/>
      </rPr>
      <t>(as percentage of total employment) — 15+</t>
    </r>
  </si>
  <si>
    <t>Prevention</t>
  </si>
  <si>
    <t>Provided with protected clothes</t>
  </si>
  <si>
    <r>
      <t xml:space="preserve">Stayed away from work because of this injury? </t>
    </r>
    <r>
      <rPr>
        <i/>
        <sz val="11"/>
        <color theme="4" tint="-0.249977111117893"/>
        <rFont val="Calibri"/>
        <family val="2"/>
      </rPr>
      <t>(% yes among those who indicated any injury in the last 12 months)</t>
    </r>
  </si>
  <si>
    <r>
      <t xml:space="preserve">received compensation from work as a result of this injury? </t>
    </r>
    <r>
      <rPr>
        <i/>
        <sz val="11"/>
        <color theme="4" tint="-0.249977111117893"/>
        <rFont val="Calibri"/>
        <family val="2"/>
      </rPr>
      <t>(% yes among those who indicated any injury in the last 12 months)</t>
    </r>
  </si>
  <si>
    <r>
      <t xml:space="preserve">Received compensation from work as a result of this illness? </t>
    </r>
    <r>
      <rPr>
        <i/>
        <sz val="11"/>
        <color theme="4" tint="-0.249977111117893"/>
        <rFont val="Calibri"/>
        <family val="2"/>
      </rPr>
      <t>(% yes among those who indicated any illness in the last 12 months)</t>
    </r>
  </si>
</sst>
</file>

<file path=xl/styles.xml><?xml version="1.0" encoding="utf-8"?>
<styleSheet xmlns="http://schemas.openxmlformats.org/spreadsheetml/2006/main">
  <numFmts count="3">
    <numFmt numFmtId="164" formatCode="0.0%"/>
    <numFmt numFmtId="165" formatCode="_(* #,##0_);_(* \(#,##0\);_(* &quot;-&quot;_);_(@_)"/>
    <numFmt numFmtId="166" formatCode="0.0"/>
  </numFmts>
  <fonts count="38">
    <font>
      <sz val="10"/>
      <color theme="1"/>
      <name val="Calibri"/>
      <family val="2"/>
    </font>
    <font>
      <b/>
      <sz val="12"/>
      <color indexed="8"/>
      <name val="Calibri"/>
      <family val="2"/>
    </font>
    <font>
      <sz val="8"/>
      <name val="Calibri"/>
      <family val="2"/>
    </font>
    <font>
      <sz val="10"/>
      <name val="Arial"/>
      <family val="2"/>
    </font>
    <font>
      <sz val="10"/>
      <color indexed="8"/>
      <name val="Calibri"/>
      <family val="2"/>
    </font>
    <font>
      <b/>
      <sz val="10"/>
      <color indexed="8"/>
      <name val="Times New Roman"/>
      <family val="1"/>
    </font>
    <font>
      <sz val="10"/>
      <color indexed="8"/>
      <name val="Times New Roman"/>
      <family val="1"/>
    </font>
    <font>
      <b/>
      <sz val="10"/>
      <color indexed="8"/>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11"/>
      <color indexed="8"/>
      <name val="Calibri"/>
      <family val="2"/>
    </font>
    <font>
      <b/>
      <u/>
      <sz val="11"/>
      <color indexed="8"/>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b/>
      <i/>
      <sz val="12"/>
      <color theme="4" tint="-0.249977111117893"/>
      <name val="Calibri"/>
      <family val="2"/>
    </font>
    <font>
      <i/>
      <vertAlign val="superscript"/>
      <sz val="10"/>
      <color theme="1"/>
      <name val="Calibri"/>
      <family val="2"/>
    </font>
    <font>
      <sz val="11"/>
      <color theme="4" tint="-0.249977111117893"/>
      <name val="Calibri"/>
      <family val="2"/>
    </font>
    <font>
      <b/>
      <i/>
      <vertAlign val="superscript"/>
      <sz val="12"/>
      <color theme="4" tint="-0.249977111117893"/>
      <name val="Calibri"/>
      <family val="2"/>
    </font>
    <font>
      <b/>
      <vertAlign val="superscript"/>
      <sz val="11"/>
      <color theme="4" tint="-0.249977111117893"/>
      <name val="Calibri"/>
      <family val="2"/>
    </font>
    <font>
      <i/>
      <sz val="8"/>
      <color theme="1"/>
      <name val="Calibri"/>
      <family val="2"/>
    </font>
    <font>
      <b/>
      <sz val="8"/>
      <color theme="1"/>
      <name val="Calibri"/>
      <family val="2"/>
    </font>
    <font>
      <sz val="10"/>
      <color theme="1"/>
      <name val="Calibri"/>
      <family val="2"/>
      <scheme val="minor"/>
    </font>
    <font>
      <i/>
      <sz val="11"/>
      <color theme="4" tint="-0.249977111117893"/>
      <name val="Calibri"/>
      <family val="2"/>
    </font>
    <font>
      <b/>
      <u/>
      <sz val="11"/>
      <color theme="4" tint="-0.249977111117893"/>
      <name val="Calibri"/>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3">
    <xf numFmtId="0" fontId="0" fillId="0" borderId="0"/>
    <xf numFmtId="0" fontId="3" fillId="0" borderId="0"/>
    <xf numFmtId="9" fontId="4" fillId="0" borderId="0" applyFont="0" applyFill="0" applyBorder="0" applyAlignment="0" applyProtection="0"/>
  </cellStyleXfs>
  <cellXfs count="134">
    <xf numFmtId="0" fontId="0" fillId="0" borderId="0" xfId="0"/>
    <xf numFmtId="0" fontId="0" fillId="2" borderId="0" xfId="0" applyFill="1"/>
    <xf numFmtId="0" fontId="1" fillId="2" borderId="0" xfId="0" applyFont="1" applyFill="1"/>
    <xf numFmtId="0" fontId="0" fillId="2" borderId="0" xfId="0" applyFill="1" applyBorder="1"/>
    <xf numFmtId="164" fontId="0" fillId="2" borderId="0" xfId="0" applyNumberFormat="1" applyFill="1" applyAlignment="1">
      <alignment wrapText="1"/>
    </xf>
    <xf numFmtId="164" fontId="0" fillId="2" borderId="0" xfId="0" applyNumberFormat="1" applyFill="1" applyAlignment="1">
      <alignment horizontal="left" wrapText="1"/>
    </xf>
    <xf numFmtId="0" fontId="0" fillId="2" borderId="0" xfId="0" applyFill="1" applyAlignment="1">
      <alignment horizontal="left"/>
    </xf>
    <xf numFmtId="0" fontId="5" fillId="2" borderId="0" xfId="1" applyFont="1" applyFill="1" applyBorder="1" applyAlignment="1">
      <alignment horizontal="center" vertical="center"/>
    </xf>
    <xf numFmtId="165" fontId="3" fillId="2" borderId="0" xfId="0" applyNumberFormat="1" applyFont="1" applyFill="1" applyBorder="1" applyAlignment="1" applyProtection="1"/>
    <xf numFmtId="0" fontId="0" fillId="2" borderId="0" xfId="0" applyFill="1" applyBorder="1" applyAlignment="1"/>
    <xf numFmtId="0" fontId="3" fillId="2" borderId="0" xfId="1" applyFill="1" applyBorder="1" applyAlignment="1"/>
    <xf numFmtId="0" fontId="6" fillId="2" borderId="0" xfId="1" applyFont="1" applyFill="1" applyBorder="1" applyAlignment="1">
      <alignment horizontal="left" vertical="top" wrapText="1"/>
    </xf>
    <xf numFmtId="164" fontId="0" fillId="2" borderId="0" xfId="2" applyNumberFormat="1" applyFont="1" applyFill="1"/>
    <xf numFmtId="164" fontId="6" fillId="2" borderId="0" xfId="2" applyNumberFormat="1" applyFont="1" applyFill="1" applyBorder="1" applyAlignment="1">
      <alignment horizontal="right" vertical="center"/>
    </xf>
    <xf numFmtId="164" fontId="6" fillId="2" borderId="0" xfId="2" applyNumberFormat="1" applyFont="1" applyFill="1" applyBorder="1" applyAlignment="1">
      <alignment horizontal="right" wrapText="1"/>
    </xf>
    <xf numFmtId="164" fontId="3" fillId="2" borderId="0" xfId="2" applyNumberFormat="1" applyFont="1" applyFill="1" applyBorder="1" applyAlignment="1" applyProtection="1">
      <alignment horizontal="right"/>
    </xf>
    <xf numFmtId="164" fontId="6" fillId="2" borderId="0" xfId="2" applyNumberFormat="1" applyFont="1" applyFill="1" applyBorder="1" applyAlignment="1">
      <alignment horizontal="right" vertical="top" wrapText="1"/>
    </xf>
    <xf numFmtId="164" fontId="4" fillId="2" borderId="0" xfId="2" applyNumberFormat="1" applyFont="1" applyFill="1" applyAlignment="1">
      <alignment horizontal="right"/>
    </xf>
    <xf numFmtId="10" fontId="0" fillId="2" borderId="0" xfId="0" applyNumberFormat="1" applyFill="1"/>
    <xf numFmtId="0" fontId="0" fillId="2" borderId="0" xfId="0" applyFill="1" applyAlignment="1">
      <alignment horizontal="left" wrapText="1"/>
    </xf>
    <xf numFmtId="0" fontId="8" fillId="3" borderId="0" xfId="0" applyFont="1" applyFill="1" applyAlignment="1">
      <alignment wrapText="1"/>
    </xf>
    <xf numFmtId="0" fontId="0" fillId="3" borderId="0" xfId="0" applyFill="1" applyAlignment="1">
      <alignment horizontal="right" wrapText="1"/>
    </xf>
    <xf numFmtId="0" fontId="0" fillId="4" borderId="0" xfId="0" applyFill="1"/>
    <xf numFmtId="0" fontId="0" fillId="3" borderId="0" xfId="0" applyFill="1" applyAlignment="1">
      <alignment wrapText="1"/>
    </xf>
    <xf numFmtId="0" fontId="9" fillId="4" borderId="1" xfId="0" applyFont="1" applyFill="1" applyBorder="1"/>
    <xf numFmtId="0" fontId="10" fillId="3" borderId="1" xfId="0" applyFont="1" applyFill="1" applyBorder="1" applyAlignment="1">
      <alignment horizontal="left" wrapText="1"/>
    </xf>
    <xf numFmtId="0" fontId="11" fillId="3" borderId="1" xfId="0" applyFont="1" applyFill="1" applyBorder="1" applyAlignment="1">
      <alignment horizontal="right" wrapText="1"/>
    </xf>
    <xf numFmtId="0" fontId="12" fillId="2" borderId="0" xfId="0" applyFont="1" applyFill="1" applyAlignment="1">
      <alignment horizontal="left" wrapText="1"/>
    </xf>
    <xf numFmtId="0" fontId="0" fillId="2" borderId="0" xfId="0" applyFill="1" applyAlignment="1">
      <alignment horizontal="right" wrapText="1"/>
    </xf>
    <xf numFmtId="0" fontId="13" fillId="5" borderId="0" xfId="0" applyFont="1" applyFill="1"/>
    <xf numFmtId="0" fontId="14" fillId="2" borderId="0" xfId="0" applyFont="1" applyFill="1" applyBorder="1" applyAlignment="1">
      <alignment horizontal="left" wrapText="1"/>
    </xf>
    <xf numFmtId="0" fontId="15" fillId="4" borderId="0" xfId="0" applyFont="1" applyFill="1"/>
    <xf numFmtId="0" fontId="16" fillId="4" borderId="0" xfId="0" applyFont="1" applyFill="1"/>
    <xf numFmtId="0" fontId="17" fillId="4" borderId="0" xfId="0" applyFont="1" applyFill="1" applyBorder="1" applyAlignment="1">
      <alignment horizontal="left" wrapText="1"/>
    </xf>
    <xf numFmtId="0" fontId="0" fillId="4" borderId="0" xfId="0" applyFont="1" applyFill="1"/>
    <xf numFmtId="0" fontId="13" fillId="4" borderId="0" xfId="0" applyFont="1" applyFill="1"/>
    <xf numFmtId="0" fontId="0" fillId="2" borderId="0" xfId="0" applyFont="1" applyFill="1"/>
    <xf numFmtId="0" fontId="0" fillId="2" borderId="0" xfId="0" applyFont="1" applyFill="1" applyAlignment="1">
      <alignment horizontal="left" wrapText="1"/>
    </xf>
    <xf numFmtId="0" fontId="17" fillId="2" borderId="0" xfId="0" applyFont="1" applyFill="1" applyAlignment="1">
      <alignment horizontal="left" wrapText="1"/>
    </xf>
    <xf numFmtId="0" fontId="18" fillId="2" borderId="0" xfId="0" applyFont="1" applyFill="1"/>
    <xf numFmtId="0" fontId="18" fillId="2" borderId="0" xfId="0" quotePrefix="1" applyFont="1" applyFill="1" applyAlignment="1">
      <alignment horizontal="left" wrapText="1"/>
    </xf>
    <xf numFmtId="0" fontId="18" fillId="4" borderId="0" xfId="0" applyFont="1" applyFill="1"/>
    <xf numFmtId="0" fontId="19" fillId="2" borderId="0" xfId="0" quotePrefix="1" applyFont="1" applyFill="1" applyAlignment="1">
      <alignment horizontal="left" wrapText="1" indent="1"/>
    </xf>
    <xf numFmtId="0" fontId="0" fillId="2" borderId="0" xfId="0" quotePrefix="1" applyFont="1" applyFill="1" applyAlignment="1">
      <alignment horizontal="left" wrapText="1" indent="1"/>
    </xf>
    <xf numFmtId="0" fontId="14" fillId="2" borderId="0" xfId="0" applyFont="1" applyFill="1" applyAlignment="1">
      <alignment horizontal="left" wrapText="1"/>
    </xf>
    <xf numFmtId="0" fontId="9" fillId="4" borderId="0" xfId="0" applyFont="1" applyFill="1"/>
    <xf numFmtId="0" fontId="9" fillId="6" borderId="0" xfId="0" applyFont="1" applyFill="1"/>
    <xf numFmtId="0" fontId="18" fillId="2" borderId="0" xfId="0" applyFont="1" applyFill="1" applyAlignment="1">
      <alignment horizontal="left" wrapText="1"/>
    </xf>
    <xf numFmtId="0" fontId="0" fillId="2" borderId="0" xfId="0" quotePrefix="1" applyFill="1" applyAlignment="1">
      <alignment horizontal="left" wrapText="1" indent="1"/>
    </xf>
    <xf numFmtId="0" fontId="10" fillId="4" borderId="0" xfId="0" applyFont="1" applyFill="1"/>
    <xf numFmtId="0" fontId="18"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20" fillId="2" borderId="0" xfId="0" applyFont="1" applyFill="1" applyAlignment="1">
      <alignment horizontal="left" wrapText="1"/>
    </xf>
    <xf numFmtId="0" fontId="19" fillId="2" borderId="0" xfId="0" applyFont="1" applyFill="1"/>
    <xf numFmtId="0" fontId="19" fillId="4" borderId="0" xfId="0" applyFont="1" applyFill="1"/>
    <xf numFmtId="0" fontId="13" fillId="6" borderId="0" xfId="0" applyFont="1" applyFill="1"/>
    <xf numFmtId="0" fontId="9" fillId="2" borderId="0" xfId="0" applyFont="1" applyFill="1" applyAlignment="1">
      <alignment horizontal="left" wrapText="1"/>
    </xf>
    <xf numFmtId="0" fontId="0" fillId="2" borderId="0" xfId="0" quotePrefix="1" applyFill="1" applyAlignment="1">
      <alignment horizontal="left" wrapText="1"/>
    </xf>
    <xf numFmtId="0" fontId="19" fillId="2" borderId="0" xfId="0" quotePrefix="1" applyFont="1" applyFill="1" applyAlignment="1">
      <alignment horizontal="left" wrapText="1"/>
    </xf>
    <xf numFmtId="0" fontId="18" fillId="2" borderId="0" xfId="0" applyFont="1" applyFill="1" applyBorder="1"/>
    <xf numFmtId="0" fontId="18" fillId="2" borderId="0" xfId="0" quotePrefix="1" applyFont="1" applyFill="1" applyBorder="1" applyAlignment="1">
      <alignment horizontal="left" wrapText="1"/>
    </xf>
    <xf numFmtId="0" fontId="0" fillId="2" borderId="0" xfId="0" applyFont="1" applyFill="1" applyBorder="1"/>
    <xf numFmtId="0" fontId="0" fillId="4" borderId="0" xfId="0" applyFill="1" applyAlignment="1">
      <alignment wrapText="1"/>
    </xf>
    <xf numFmtId="0" fontId="24" fillId="2" borderId="0" xfId="0" applyFont="1" applyFill="1"/>
    <xf numFmtId="0" fontId="24" fillId="4" borderId="0" xfId="0" applyFont="1" applyFill="1" applyAlignment="1">
      <alignment wrapText="1"/>
    </xf>
    <xf numFmtId="0" fontId="24" fillId="2" borderId="0" xfId="0" applyFont="1" applyFill="1" applyAlignment="1">
      <alignment horizontal="right" wrapText="1"/>
    </xf>
    <xf numFmtId="0" fontId="24" fillId="4" borderId="0" xfId="0" applyFont="1" applyFill="1"/>
    <xf numFmtId="0" fontId="24" fillId="2" borderId="0" xfId="0" applyFont="1" applyFill="1" applyAlignment="1">
      <alignment wrapText="1"/>
    </xf>
    <xf numFmtId="0" fontId="0" fillId="2" borderId="0" xfId="0" applyFill="1" applyAlignment="1">
      <alignment wrapText="1"/>
    </xf>
    <xf numFmtId="0" fontId="15" fillId="2" borderId="0" xfId="0" applyFont="1" applyFill="1" applyAlignment="1">
      <alignment wrapText="1"/>
    </xf>
    <xf numFmtId="0" fontId="15" fillId="4" borderId="0" xfId="0" applyFont="1" applyFill="1" applyAlignment="1"/>
    <xf numFmtId="0" fontId="0" fillId="4" borderId="0" xfId="0" applyFont="1" applyFill="1" applyAlignment="1">
      <alignment wrapText="1"/>
    </xf>
    <xf numFmtId="0" fontId="0" fillId="4" borderId="0" xfId="0" applyFont="1" applyFill="1" applyAlignment="1"/>
    <xf numFmtId="0" fontId="0" fillId="4" borderId="0" xfId="0" applyFill="1" applyAlignment="1"/>
    <xf numFmtId="0" fontId="0" fillId="2" borderId="0" xfId="0" applyFont="1" applyFill="1" applyAlignment="1">
      <alignment wrapText="1"/>
    </xf>
    <xf numFmtId="0" fontId="18" fillId="2" borderId="0" xfId="0" applyFont="1" applyFill="1" applyAlignment="1">
      <alignment wrapText="1"/>
    </xf>
    <xf numFmtId="0" fontId="18" fillId="4" borderId="0" xfId="0" applyFont="1" applyFill="1" applyAlignment="1"/>
    <xf numFmtId="166" fontId="0" fillId="2" borderId="0" xfId="0" applyNumberFormat="1" applyFill="1" applyAlignment="1">
      <alignment wrapText="1"/>
    </xf>
    <xf numFmtId="166" fontId="0" fillId="4" borderId="0" xfId="0" applyNumberFormat="1" applyFill="1" applyAlignment="1"/>
    <xf numFmtId="166" fontId="18" fillId="2" borderId="0" xfId="0" applyNumberFormat="1" applyFont="1" applyFill="1" applyAlignment="1">
      <alignment wrapText="1"/>
    </xf>
    <xf numFmtId="166" fontId="18" fillId="4" borderId="0" xfId="0" applyNumberFormat="1" applyFont="1" applyFill="1" applyAlignment="1"/>
    <xf numFmtId="166" fontId="0" fillId="2" borderId="0" xfId="0" applyNumberFormat="1" applyFont="1" applyFill="1" applyAlignment="1">
      <alignment wrapText="1"/>
    </xf>
    <xf numFmtId="166" fontId="0" fillId="4" borderId="0" xfId="0" applyNumberFormat="1" applyFont="1" applyFill="1" applyAlignment="1"/>
    <xf numFmtId="0" fontId="19" fillId="4" borderId="0" xfId="0" applyFont="1" applyFill="1" applyAlignment="1"/>
    <xf numFmtId="166" fontId="21" fillId="2" borderId="0" xfId="0" applyNumberFormat="1" applyFont="1" applyFill="1" applyAlignment="1">
      <alignment wrapText="1"/>
    </xf>
    <xf numFmtId="166" fontId="19" fillId="2" borderId="0" xfId="0" applyNumberFormat="1" applyFont="1" applyFill="1" applyAlignment="1">
      <alignment wrapText="1"/>
    </xf>
    <xf numFmtId="166" fontId="19" fillId="4" borderId="0" xfId="0" applyNumberFormat="1" applyFont="1" applyFill="1" applyAlignment="1"/>
    <xf numFmtId="166" fontId="9" fillId="2" borderId="0" xfId="0" applyNumberFormat="1" applyFont="1" applyFill="1" applyAlignment="1">
      <alignment wrapText="1"/>
    </xf>
    <xf numFmtId="0" fontId="18" fillId="2" borderId="0" xfId="0" applyFont="1" applyFill="1" applyBorder="1" applyAlignment="1">
      <alignment wrapText="1"/>
    </xf>
    <xf numFmtId="0" fontId="0" fillId="2" borderId="0" xfId="0" applyFont="1" applyFill="1" applyBorder="1" applyAlignment="1">
      <alignment wrapText="1"/>
    </xf>
    <xf numFmtId="0" fontId="24" fillId="4" borderId="0" xfId="0" applyFont="1" applyFill="1" applyAlignment="1"/>
    <xf numFmtId="0" fontId="0" fillId="7" borderId="0" xfId="0" applyFill="1" applyAlignment="1">
      <alignment wrapText="1"/>
    </xf>
    <xf numFmtId="0" fontId="25" fillId="4" borderId="0" xfId="0" applyFont="1" applyFill="1"/>
    <xf numFmtId="0" fontId="19" fillId="2" borderId="0" xfId="0" applyFont="1" applyFill="1" applyAlignment="1">
      <alignment wrapText="1"/>
    </xf>
    <xf numFmtId="0" fontId="18" fillId="4" borderId="0" xfId="0" applyFont="1" applyFill="1" applyAlignment="1">
      <alignment wrapText="1"/>
    </xf>
    <xf numFmtId="0" fontId="17" fillId="4" borderId="0" xfId="0" applyFont="1" applyFill="1" applyAlignment="1">
      <alignment horizontal="left" wrapText="1"/>
    </xf>
    <xf numFmtId="0" fontId="0" fillId="4" borderId="0" xfId="0" applyFill="1" applyAlignment="1">
      <alignment horizontal="left" indent="3"/>
    </xf>
    <xf numFmtId="0" fontId="0" fillId="2" borderId="0" xfId="0" applyFill="1" applyAlignment="1">
      <alignment horizontal="left" wrapText="1" indent="1"/>
    </xf>
    <xf numFmtId="0" fontId="10" fillId="6" borderId="0" xfId="0" applyFont="1" applyFill="1"/>
    <xf numFmtId="0" fontId="30" fillId="2" borderId="0" xfId="0" applyFont="1" applyFill="1" applyAlignment="1">
      <alignment horizontal="left" wrapText="1"/>
    </xf>
    <xf numFmtId="0" fontId="19" fillId="2" borderId="0" xfId="0" quotePrefix="1" applyFont="1" applyFill="1" applyAlignment="1">
      <alignment horizontal="left" wrapText="1" indent="2"/>
    </xf>
    <xf numFmtId="0" fontId="18" fillId="2" borderId="0" xfId="0" applyFont="1" applyFill="1" applyAlignment="1">
      <alignment horizontal="right" wrapText="1"/>
    </xf>
    <xf numFmtId="0" fontId="0" fillId="2" borderId="0" xfId="0" applyFont="1" applyFill="1" applyAlignment="1">
      <alignment horizontal="right" wrapText="1"/>
    </xf>
    <xf numFmtId="0" fontId="18" fillId="2" borderId="0" xfId="0" applyFont="1" applyFill="1" applyBorder="1" applyAlignment="1">
      <alignment horizontal="right" wrapText="1"/>
    </xf>
    <xf numFmtId="0" fontId="0" fillId="2" borderId="0" xfId="0" applyFont="1" applyFill="1" applyBorder="1" applyAlignment="1">
      <alignment horizontal="right" wrapText="1"/>
    </xf>
    <xf numFmtId="0" fontId="0" fillId="2" borderId="0" xfId="0" applyFill="1" applyBorder="1" applyAlignment="1">
      <alignment horizontal="right" wrapText="1"/>
    </xf>
    <xf numFmtId="0" fontId="18" fillId="2" borderId="2" xfId="0" applyFont="1" applyFill="1" applyBorder="1"/>
    <xf numFmtId="0" fontId="18" fillId="2" borderId="2" xfId="0" quotePrefix="1" applyFont="1" applyFill="1" applyBorder="1" applyAlignment="1">
      <alignment horizontal="left" wrapText="1"/>
    </xf>
    <xf numFmtId="0" fontId="0" fillId="2" borderId="2" xfId="0" applyFont="1" applyFill="1" applyBorder="1" applyAlignment="1">
      <alignment wrapText="1"/>
    </xf>
    <xf numFmtId="0" fontId="0" fillId="2" borderId="2" xfId="0" applyFont="1" applyFill="1" applyBorder="1" applyAlignment="1">
      <alignment horizontal="right" wrapText="1"/>
    </xf>
    <xf numFmtId="0" fontId="14" fillId="2" borderId="0" xfId="0" applyFont="1" applyFill="1" applyAlignment="1">
      <alignment horizontal="left" wrapText="1"/>
    </xf>
    <xf numFmtId="0" fontId="27" fillId="2" borderId="0" xfId="0" applyFont="1" applyFill="1" applyAlignment="1">
      <alignment vertical="top"/>
    </xf>
    <xf numFmtId="0" fontId="27" fillId="4" borderId="0" xfId="0" applyFont="1" applyFill="1" applyAlignment="1">
      <alignment vertical="top"/>
    </xf>
    <xf numFmtId="0" fontId="24" fillId="4" borderId="0" xfId="0" applyFont="1" applyFill="1" applyAlignment="1">
      <alignment horizontal="right" wrapText="1"/>
    </xf>
    <xf numFmtId="0" fontId="35" fillId="2" borderId="0" xfId="0" quotePrefix="1" applyFont="1" applyFill="1" applyAlignment="1">
      <alignment horizontal="left" wrapText="1" indent="2"/>
    </xf>
    <xf numFmtId="0" fontId="0" fillId="8" borderId="0" xfId="0" applyFill="1" applyAlignment="1">
      <alignment wrapText="1"/>
    </xf>
    <xf numFmtId="0" fontId="19" fillId="8" borderId="0" xfId="0" applyFont="1" applyFill="1"/>
    <xf numFmtId="0" fontId="19" fillId="8" borderId="0" xfId="0" applyFont="1" applyFill="1" applyAlignment="1">
      <alignment wrapText="1"/>
    </xf>
    <xf numFmtId="0" fontId="18" fillId="8" borderId="0" xfId="0" applyFont="1" applyFill="1" applyAlignment="1">
      <alignment wrapText="1"/>
    </xf>
    <xf numFmtId="0" fontId="0" fillId="8" borderId="0" xfId="0" applyFont="1" applyFill="1" applyAlignment="1">
      <alignment wrapText="1"/>
    </xf>
    <xf numFmtId="0" fontId="0" fillId="8" borderId="0" xfId="0" applyFont="1" applyFill="1"/>
    <xf numFmtId="166" fontId="18" fillId="8" borderId="0" xfId="0" applyNumberFormat="1" applyFont="1" applyFill="1" applyAlignment="1">
      <alignment wrapText="1"/>
    </xf>
    <xf numFmtId="166" fontId="0" fillId="8" borderId="0" xfId="0" applyNumberFormat="1" applyFont="1" applyFill="1" applyAlignment="1">
      <alignment wrapText="1"/>
    </xf>
    <xf numFmtId="166" fontId="0" fillId="8" borderId="0" xfId="0" applyNumberFormat="1" applyFill="1" applyAlignment="1">
      <alignment wrapText="1"/>
    </xf>
    <xf numFmtId="0" fontId="18" fillId="8" borderId="0" xfId="0" applyFont="1" applyFill="1" applyBorder="1" applyAlignment="1">
      <alignment wrapText="1"/>
    </xf>
    <xf numFmtId="0" fontId="0" fillId="8" borderId="0" xfId="0" applyFont="1" applyFill="1" applyBorder="1" applyAlignment="1">
      <alignment wrapText="1"/>
    </xf>
    <xf numFmtId="0" fontId="0" fillId="8" borderId="2" xfId="0" applyFont="1" applyFill="1" applyBorder="1" applyAlignment="1">
      <alignment wrapText="1"/>
    </xf>
    <xf numFmtId="0" fontId="14" fillId="2" borderId="0" xfId="0" applyFont="1" applyFill="1" applyAlignment="1">
      <alignment horizontal="left" wrapText="1"/>
    </xf>
    <xf numFmtId="0" fontId="0" fillId="0" borderId="0" xfId="0" applyAlignment="1"/>
    <xf numFmtId="0" fontId="24" fillId="2" borderId="0" xfId="0" applyFont="1" applyFill="1" applyAlignment="1">
      <alignment vertical="top" wrapText="1"/>
    </xf>
    <xf numFmtId="0" fontId="0" fillId="0" borderId="0" xfId="0" applyAlignment="1">
      <alignment vertical="top" wrapText="1"/>
    </xf>
    <xf numFmtId="0" fontId="0" fillId="2" borderId="0" xfId="0" applyFill="1" applyAlignment="1">
      <alignment horizontal="left" wrapText="1" indent="2"/>
    </xf>
    <xf numFmtId="166" fontId="0" fillId="2" borderId="0" xfId="0" applyNumberFormat="1" applyFill="1" applyAlignment="1">
      <alignment horizontal="right" wrapText="1"/>
    </xf>
  </cellXfs>
  <cellStyles count="3">
    <cellStyle name="Normal" xfId="0" builtinId="0"/>
    <cellStyle name="Normal_Data Status in employment"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19"/>
  <c:chart>
    <c:title>
      <c:tx>
        <c:rich>
          <a:bodyPr/>
          <a:lstStyle/>
          <a:p>
            <a:pPr>
              <a:defRPr lang="en-GB"/>
            </a:pPr>
            <a:r>
              <a:rPr lang="en-US"/>
              <a:t>Zambia</a:t>
            </a:r>
            <a:r>
              <a:rPr lang="en-US">
                <a:solidFill>
                  <a:schemeClr val="accent1">
                    <a:lumMod val="60000"/>
                    <a:lumOff val="40000"/>
                  </a:schemeClr>
                </a:solidFill>
              </a:rPr>
              <a:t> | </a:t>
            </a:r>
            <a:r>
              <a:rPr lang="en-US"/>
              <a:t>Distribution of employment by status in employment, sex and area of residence</a:t>
            </a:r>
          </a:p>
        </c:rich>
      </c:tx>
      <c:layout/>
      <c:overlay val="1"/>
      <c:spPr>
        <a:noFill/>
        <a:ln w="25400">
          <a:noFill/>
        </a:ln>
      </c:spPr>
    </c:title>
    <c:plotArea>
      <c:layout>
        <c:manualLayout>
          <c:layoutTarget val="inner"/>
          <c:xMode val="edge"/>
          <c:yMode val="edge"/>
          <c:x val="0.11550468262226847"/>
          <c:y val="0.11932773109243698"/>
          <c:w val="0.6184530003468609"/>
          <c:h val="0.79831932773109249"/>
        </c:manualLayout>
      </c:layout>
      <c:barChart>
        <c:barDir val="bar"/>
        <c:grouping val="percentStacked"/>
        <c:ser>
          <c:idx val="0"/>
          <c:order val="0"/>
          <c:tx>
            <c:strRef>
              <c:f>'Data Status in employment'!$E$32</c:f>
              <c:strCache>
                <c:ptCount val="1"/>
                <c:pt idx="0">
                  <c:v>Paid employee</c:v>
                </c:pt>
              </c:strCache>
            </c:strRef>
          </c:tx>
          <c:cat>
            <c:multiLvlStrRef>
              <c:f>'Data Status in employment'!$C$33:$D$41</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employment'!$E$33:$E$41</c:f>
              <c:numCache>
                <c:formatCode>0.0%</c:formatCode>
                <c:ptCount val="9"/>
                <c:pt idx="0">
                  <c:v>0.51900000000000002</c:v>
                </c:pt>
                <c:pt idx="1">
                  <c:v>0.27300000000000002</c:v>
                </c:pt>
                <c:pt idx="2">
                  <c:v>0.41299999999999998</c:v>
                </c:pt>
                <c:pt idx="3">
                  <c:v>0.10199999999999999</c:v>
                </c:pt>
                <c:pt idx="4">
                  <c:v>3.7999999999999999E-2</c:v>
                </c:pt>
                <c:pt idx="5">
                  <c:v>6.9000000000000006E-2</c:v>
                </c:pt>
                <c:pt idx="6">
                  <c:v>0.23200000000000001</c:v>
                </c:pt>
                <c:pt idx="7">
                  <c:v>9.6000000000000002E-2</c:v>
                </c:pt>
                <c:pt idx="8">
                  <c:v>0.16600000000000001</c:v>
                </c:pt>
              </c:numCache>
            </c:numRef>
          </c:val>
        </c:ser>
        <c:ser>
          <c:idx val="1"/>
          <c:order val="1"/>
          <c:tx>
            <c:strRef>
              <c:f>'Data Status in employment'!$F$32</c:f>
              <c:strCache>
                <c:ptCount val="1"/>
                <c:pt idx="0">
                  <c:v>Employer</c:v>
                </c:pt>
              </c:strCache>
            </c:strRef>
          </c:tx>
          <c:spPr>
            <a:solidFill>
              <a:schemeClr val="accent1">
                <a:lumMod val="60000"/>
                <a:lumOff val="40000"/>
              </a:schemeClr>
            </a:solidFill>
          </c:spPr>
          <c:cat>
            <c:multiLvlStrRef>
              <c:f>'Data Status in employment'!$C$33:$D$41</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employment'!$F$33:$F$41</c:f>
              <c:numCache>
                <c:formatCode>0.0%</c:formatCode>
                <c:ptCount val="9"/>
                <c:pt idx="0">
                  <c:v>7.0000000000000001E-3</c:v>
                </c:pt>
                <c:pt idx="1">
                  <c:v>6.0000000000000001E-3</c:v>
                </c:pt>
                <c:pt idx="2">
                  <c:v>7.0000000000000001E-3</c:v>
                </c:pt>
                <c:pt idx="3">
                  <c:v>2E-3</c:v>
                </c:pt>
                <c:pt idx="4">
                  <c:v>1E-3</c:v>
                </c:pt>
                <c:pt idx="5">
                  <c:v>1E-3</c:v>
                </c:pt>
                <c:pt idx="6">
                  <c:v>3.0000000000000001E-3</c:v>
                </c:pt>
                <c:pt idx="7">
                  <c:v>2E-3</c:v>
                </c:pt>
                <c:pt idx="8">
                  <c:v>3.0000000000000001E-3</c:v>
                </c:pt>
              </c:numCache>
            </c:numRef>
          </c:val>
        </c:ser>
        <c:ser>
          <c:idx val="2"/>
          <c:order val="2"/>
          <c:tx>
            <c:strRef>
              <c:f>'Data Status in employment'!$G$32</c:f>
              <c:strCache>
                <c:ptCount val="1"/>
                <c:pt idx="0">
                  <c:v>Self-employed</c:v>
                </c:pt>
              </c:strCache>
            </c:strRef>
          </c:tx>
          <c:spPr>
            <a:solidFill>
              <a:schemeClr val="bg1">
                <a:lumMod val="85000"/>
              </a:schemeClr>
            </a:solidFill>
          </c:spPr>
          <c:cat>
            <c:multiLvlStrRef>
              <c:f>'Data Status in employment'!$C$33:$D$41</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employment'!$G$33:$G$41</c:f>
              <c:numCache>
                <c:formatCode>0.0%</c:formatCode>
                <c:ptCount val="9"/>
                <c:pt idx="0">
                  <c:v>0.33</c:v>
                </c:pt>
                <c:pt idx="1">
                  <c:v>0.435</c:v>
                </c:pt>
                <c:pt idx="2">
                  <c:v>0.375</c:v>
                </c:pt>
                <c:pt idx="3">
                  <c:v>0.57699999999999996</c:v>
                </c:pt>
                <c:pt idx="4">
                  <c:v>0.33300000000000002</c:v>
                </c:pt>
                <c:pt idx="5">
                  <c:v>0.45200000000000001</c:v>
                </c:pt>
                <c:pt idx="6">
                  <c:v>0.5</c:v>
                </c:pt>
                <c:pt idx="7">
                  <c:v>0.35799999999999998</c:v>
                </c:pt>
                <c:pt idx="8">
                  <c:v>0.43099999999999999</c:v>
                </c:pt>
              </c:numCache>
            </c:numRef>
          </c:val>
        </c:ser>
        <c:ser>
          <c:idx val="3"/>
          <c:order val="3"/>
          <c:tx>
            <c:strRef>
              <c:f>'Data Status in employment'!$H$32</c:f>
              <c:strCache>
                <c:ptCount val="1"/>
                <c:pt idx="0">
                  <c:v>Unpaid family worker</c:v>
                </c:pt>
              </c:strCache>
            </c:strRef>
          </c:tx>
          <c:spPr>
            <a:solidFill>
              <a:schemeClr val="accent3">
                <a:lumMod val="60000"/>
                <a:lumOff val="40000"/>
              </a:schemeClr>
            </a:solidFill>
          </c:spPr>
          <c:cat>
            <c:multiLvlStrRef>
              <c:f>'Data Status in employment'!$C$33:$D$41</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employment'!$H$33:$H$41</c:f>
              <c:numCache>
                <c:formatCode>0.0%</c:formatCode>
                <c:ptCount val="9"/>
                <c:pt idx="0">
                  <c:v>0.13800000000000001</c:v>
                </c:pt>
                <c:pt idx="1">
                  <c:v>0.27700000000000002</c:v>
                </c:pt>
                <c:pt idx="2">
                  <c:v>0.19800000000000001</c:v>
                </c:pt>
                <c:pt idx="3">
                  <c:v>0.318</c:v>
                </c:pt>
                <c:pt idx="4">
                  <c:v>0.626</c:v>
                </c:pt>
                <c:pt idx="5">
                  <c:v>0.47599999999999998</c:v>
                </c:pt>
                <c:pt idx="6">
                  <c:v>0.26200000000000001</c:v>
                </c:pt>
                <c:pt idx="7">
                  <c:v>0.54</c:v>
                </c:pt>
                <c:pt idx="8">
                  <c:v>0.39800000000000002</c:v>
                </c:pt>
              </c:numCache>
            </c:numRef>
          </c:val>
        </c:ser>
        <c:ser>
          <c:idx val="4"/>
          <c:order val="4"/>
          <c:tx>
            <c:strRef>
              <c:f>'Data Status in employment'!$I$32</c:f>
              <c:strCache>
                <c:ptCount val="1"/>
                <c:pt idx="0">
                  <c:v>Other, specify</c:v>
                </c:pt>
              </c:strCache>
            </c:strRef>
          </c:tx>
          <c:spPr>
            <a:solidFill>
              <a:schemeClr val="accent4"/>
            </a:solidFill>
          </c:spPr>
          <c:cat>
            <c:multiLvlStrRef>
              <c:f>'Data Status in employment'!$C$33:$D$41</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employment'!$I$33:$I$41</c:f>
              <c:numCache>
                <c:formatCode>0.0%</c:formatCode>
                <c:ptCount val="9"/>
                <c:pt idx="0">
                  <c:v>6.0000000000000001E-3</c:v>
                </c:pt>
                <c:pt idx="1">
                  <c:v>8.0000000000000002E-3</c:v>
                </c:pt>
                <c:pt idx="2">
                  <c:v>7.0000000000000001E-3</c:v>
                </c:pt>
                <c:pt idx="3">
                  <c:v>2E-3</c:v>
                </c:pt>
                <c:pt idx="4">
                  <c:v>2E-3</c:v>
                </c:pt>
                <c:pt idx="5">
                  <c:v>2E-3</c:v>
                </c:pt>
                <c:pt idx="6">
                  <c:v>3.0000000000000001E-3</c:v>
                </c:pt>
                <c:pt idx="7">
                  <c:v>3.0000000000000001E-3</c:v>
                </c:pt>
                <c:pt idx="8">
                  <c:v>3.0000000000000001E-3</c:v>
                </c:pt>
              </c:numCache>
            </c:numRef>
          </c:val>
        </c:ser>
        <c:overlap val="100"/>
        <c:axId val="230139008"/>
        <c:axId val="230140544"/>
      </c:barChart>
      <c:catAx>
        <c:axId val="230139008"/>
        <c:scaling>
          <c:orientation val="minMax"/>
        </c:scaling>
        <c:axPos val="l"/>
        <c:numFmt formatCode="General" sourceLinked="1"/>
        <c:tickLblPos val="nextTo"/>
        <c:txPr>
          <a:bodyPr/>
          <a:lstStyle/>
          <a:p>
            <a:pPr>
              <a:defRPr lang="en-GB"/>
            </a:pPr>
            <a:endParaRPr lang="en-US"/>
          </a:p>
        </c:txPr>
        <c:crossAx val="230140544"/>
        <c:crosses val="autoZero"/>
        <c:auto val="1"/>
        <c:lblAlgn val="ctr"/>
        <c:lblOffset val="100"/>
      </c:catAx>
      <c:valAx>
        <c:axId val="230140544"/>
        <c:scaling>
          <c:orientation val="minMax"/>
        </c:scaling>
        <c:axPos val="b"/>
        <c:majorGridlines/>
        <c:numFmt formatCode="0%" sourceLinked="1"/>
        <c:tickLblPos val="nextTo"/>
        <c:txPr>
          <a:bodyPr/>
          <a:lstStyle/>
          <a:p>
            <a:pPr>
              <a:defRPr lang="en-GB"/>
            </a:pPr>
            <a:endParaRPr lang="en-US"/>
          </a:p>
        </c:txPr>
        <c:crossAx val="230139008"/>
        <c:crosses val="autoZero"/>
        <c:crossBetween val="between"/>
      </c:valAx>
    </c:plotArea>
    <c:legend>
      <c:legendPos val="r"/>
      <c:layout>
        <c:manualLayout>
          <c:xMode val="edge"/>
          <c:yMode val="edge"/>
          <c:x val="0.74895833333333495"/>
          <c:y val="0.34569983136593591"/>
          <c:w val="0.24583333333333374"/>
          <c:h val="0.44013490725126481"/>
        </c:manualLayout>
      </c:layout>
      <c:txPr>
        <a:bodyPr/>
        <a:lstStyle/>
        <a:p>
          <a:pPr>
            <a:defRPr lang="en-GB" sz="1400"/>
          </a:pPr>
          <a:endParaRPr lang="en-US"/>
        </a:p>
      </c:txPr>
    </c:legend>
    <c:plotVisOnly val="1"/>
    <c:dispBlanksAs val="gap"/>
  </c:chart>
  <c:txPr>
    <a:bodyPr/>
    <a:lstStyle/>
    <a:p>
      <a:pPr>
        <a:defRPr sz="1200"/>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4832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82"/>
  <sheetViews>
    <sheetView tabSelected="1" zoomScale="85" zoomScaleNormal="85" workbookViewId="0">
      <pane xSplit="3" ySplit="4" topLeftCell="D5" activePane="bottomRight" state="frozen"/>
      <selection pane="topRight" activeCell="D1" sqref="D1"/>
      <selection pane="bottomLeft" activeCell="A5" sqref="A5"/>
      <selection pane="bottomRight" activeCell="E7" sqref="E7"/>
    </sheetView>
  </sheetViews>
  <sheetFormatPr defaultColWidth="0" defaultRowHeight="12.75" zeroHeight="1"/>
  <cols>
    <col min="1" max="2" width="4" style="1" customWidth="1"/>
    <col min="3" max="3" width="73.85546875" style="69" customWidth="1"/>
    <col min="4" max="4" width="9.85546875" style="28" customWidth="1"/>
    <col min="5" max="5" width="10.28515625" style="28" customWidth="1"/>
    <col min="6" max="6" width="9.42578125" style="28" customWidth="1"/>
    <col min="7" max="7" width="9.5703125" style="28" customWidth="1"/>
    <col min="8" max="9" width="10" style="28" customWidth="1"/>
    <col min="10" max="10" width="11.42578125" style="28" customWidth="1"/>
    <col min="11" max="11" width="9.5703125" style="28" customWidth="1"/>
    <col min="12" max="12" width="10.28515625" style="28" customWidth="1"/>
    <col min="13" max="13" width="13.28515625" style="28" customWidth="1"/>
    <col min="14" max="14" width="15.5703125" style="28" customWidth="1"/>
    <col min="15" max="15" width="11.42578125" style="28" customWidth="1"/>
    <col min="16" max="16" width="14.42578125" style="28" customWidth="1"/>
    <col min="17" max="18" width="0" style="22" hidden="1" customWidth="1"/>
    <col min="19" max="16384" width="11.42578125" style="22" hidden="1"/>
  </cols>
  <sheetData>
    <row r="1" spans="1:18" ht="18.75">
      <c r="C1" s="20" t="s">
        <v>32</v>
      </c>
      <c r="D1" s="21"/>
      <c r="E1" s="21"/>
      <c r="F1" s="21"/>
      <c r="G1" s="21"/>
      <c r="H1" s="21"/>
      <c r="I1" s="21"/>
      <c r="J1" s="21"/>
      <c r="K1" s="21"/>
      <c r="L1" s="21"/>
      <c r="M1" s="21"/>
      <c r="N1" s="21"/>
      <c r="O1" s="21"/>
      <c r="P1" s="21"/>
    </row>
    <row r="2" spans="1:18" ht="7.5" customHeight="1">
      <c r="C2" s="23"/>
      <c r="D2" s="21"/>
      <c r="E2" s="21"/>
      <c r="F2" s="21"/>
      <c r="G2" s="21"/>
      <c r="H2" s="21"/>
      <c r="I2" s="21"/>
      <c r="J2" s="21"/>
      <c r="K2" s="21"/>
      <c r="L2" s="21"/>
      <c r="M2" s="21"/>
      <c r="N2" s="21"/>
      <c r="O2" s="21"/>
      <c r="P2" s="21"/>
    </row>
    <row r="3" spans="1:18" ht="30.75" thickBot="1">
      <c r="A3" s="24"/>
      <c r="B3" s="24"/>
      <c r="C3" s="25"/>
      <c r="D3" s="26" t="s">
        <v>3</v>
      </c>
      <c r="E3" s="26" t="s">
        <v>5</v>
      </c>
      <c r="F3" s="26" t="s">
        <v>4</v>
      </c>
      <c r="G3" s="26" t="s">
        <v>8</v>
      </c>
      <c r="H3" s="26" t="s">
        <v>6</v>
      </c>
      <c r="I3" s="26" t="s">
        <v>11</v>
      </c>
      <c r="J3" s="26" t="s">
        <v>14</v>
      </c>
      <c r="K3" s="26" t="s">
        <v>13</v>
      </c>
      <c r="L3" s="26" t="s">
        <v>12</v>
      </c>
      <c r="M3" s="26" t="s">
        <v>21</v>
      </c>
      <c r="N3" s="26" t="s">
        <v>22</v>
      </c>
      <c r="O3" s="26" t="s">
        <v>24</v>
      </c>
      <c r="P3" s="26" t="s">
        <v>25</v>
      </c>
    </row>
    <row r="4" spans="1:18" ht="6" customHeight="1">
      <c r="C4" s="27"/>
    </row>
    <row r="5" spans="1:18" s="31" customFormat="1" ht="18.75">
      <c r="A5" s="29">
        <v>1</v>
      </c>
      <c r="B5" s="29"/>
      <c r="C5" s="30" t="s">
        <v>33</v>
      </c>
      <c r="D5" s="70"/>
      <c r="E5" s="70"/>
      <c r="F5" s="70"/>
      <c r="G5" s="70"/>
      <c r="H5" s="70"/>
      <c r="I5" s="70"/>
      <c r="J5" s="70"/>
      <c r="K5" s="70"/>
      <c r="L5" s="70"/>
      <c r="M5" s="70"/>
      <c r="N5" s="70"/>
      <c r="O5" s="70"/>
      <c r="P5" s="70"/>
      <c r="Q5" s="71"/>
      <c r="R5" s="71"/>
    </row>
    <row r="6" spans="1:18" s="34" customFormat="1">
      <c r="A6" s="32"/>
      <c r="B6" s="32"/>
      <c r="C6" s="33"/>
      <c r="D6" s="72"/>
      <c r="E6" s="72"/>
      <c r="F6" s="72"/>
      <c r="G6" s="72"/>
      <c r="H6" s="72"/>
      <c r="I6" s="72"/>
      <c r="J6" s="72"/>
      <c r="K6" s="72"/>
      <c r="L6" s="72"/>
      <c r="M6" s="72"/>
      <c r="N6" s="72"/>
      <c r="O6" s="72"/>
      <c r="P6" s="72"/>
      <c r="Q6" s="73"/>
      <c r="R6" s="73"/>
    </row>
    <row r="7" spans="1:18" s="34" customFormat="1">
      <c r="A7" s="32"/>
      <c r="B7" s="32"/>
      <c r="C7" s="6" t="s">
        <v>131</v>
      </c>
      <c r="D7" s="72">
        <v>78.5</v>
      </c>
      <c r="E7" s="72">
        <v>75.7</v>
      </c>
      <c r="F7" s="72">
        <v>81.400000000000006</v>
      </c>
      <c r="G7" s="72">
        <v>87.8</v>
      </c>
      <c r="H7" s="72">
        <v>62.3</v>
      </c>
      <c r="I7" s="72">
        <v>87.5</v>
      </c>
      <c r="J7" s="72">
        <v>54.5</v>
      </c>
      <c r="K7" s="72">
        <v>88.1</v>
      </c>
      <c r="L7" s="72">
        <v>70</v>
      </c>
      <c r="M7" s="92"/>
      <c r="N7" s="92"/>
      <c r="O7" s="92"/>
      <c r="P7" s="92"/>
      <c r="Q7" s="73"/>
      <c r="R7" s="73"/>
    </row>
    <row r="8" spans="1:18" s="34" customFormat="1">
      <c r="A8" s="32"/>
      <c r="B8" s="32"/>
      <c r="C8" s="19" t="s">
        <v>132</v>
      </c>
      <c r="D8" s="72">
        <v>72.5</v>
      </c>
      <c r="E8" s="72">
        <v>66.099999999999994</v>
      </c>
      <c r="F8" s="72">
        <v>79.2</v>
      </c>
      <c r="G8" s="72">
        <v>77.8</v>
      </c>
      <c r="H8" s="72">
        <v>51.8</v>
      </c>
      <c r="I8" s="72">
        <v>73.3</v>
      </c>
      <c r="J8" s="72">
        <v>37.200000000000003</v>
      </c>
      <c r="K8" s="72">
        <v>82.6</v>
      </c>
      <c r="L8" s="72">
        <v>66.400000000000006</v>
      </c>
      <c r="M8" s="92"/>
      <c r="N8" s="92"/>
      <c r="O8" s="92"/>
      <c r="P8" s="92"/>
      <c r="Q8" s="73"/>
      <c r="R8" s="73"/>
    </row>
    <row r="9" spans="1:18" s="34" customFormat="1">
      <c r="A9" s="32"/>
      <c r="B9" s="32"/>
      <c r="C9" s="19" t="s">
        <v>133</v>
      </c>
      <c r="D9" s="72">
        <v>77.2</v>
      </c>
      <c r="E9" s="72">
        <v>72</v>
      </c>
      <c r="F9" s="72">
        <v>82.7</v>
      </c>
      <c r="G9" s="72">
        <v>82</v>
      </c>
      <c r="H9" s="72">
        <v>61.8</v>
      </c>
      <c r="I9" s="72">
        <v>78.7</v>
      </c>
      <c r="J9" s="72">
        <v>47.7</v>
      </c>
      <c r="K9" s="72">
        <v>85.7</v>
      </c>
      <c r="L9" s="72">
        <v>74</v>
      </c>
      <c r="M9" s="92"/>
      <c r="N9" s="92"/>
      <c r="O9" s="92"/>
      <c r="P9" s="92"/>
      <c r="Q9" s="73"/>
      <c r="R9" s="73"/>
    </row>
    <row r="10" spans="1:18" s="34" customFormat="1">
      <c r="A10" s="32"/>
      <c r="B10" s="32"/>
      <c r="C10" s="19" t="s">
        <v>134</v>
      </c>
      <c r="D10" s="72">
        <v>64.2</v>
      </c>
      <c r="E10" s="72">
        <v>64.400000000000006</v>
      </c>
      <c r="F10" s="72">
        <v>64.099999999999994</v>
      </c>
      <c r="G10" s="72">
        <v>78.900000000000006</v>
      </c>
      <c r="H10" s="72">
        <v>40.299999999999997</v>
      </c>
      <c r="I10" s="72">
        <v>80.900000000000006</v>
      </c>
      <c r="J10" s="72">
        <v>37.200000000000003</v>
      </c>
      <c r="K10" s="72">
        <v>76.8</v>
      </c>
      <c r="L10" s="72">
        <v>43.6</v>
      </c>
      <c r="M10" s="92"/>
      <c r="N10" s="92"/>
      <c r="O10" s="92"/>
      <c r="P10" s="92"/>
      <c r="Q10" s="73"/>
      <c r="R10" s="73"/>
    </row>
    <row r="11" spans="1:18" s="34" customFormat="1">
      <c r="A11" s="32"/>
      <c r="B11" s="32"/>
      <c r="C11" s="19" t="s">
        <v>135</v>
      </c>
      <c r="D11" s="72">
        <v>69.900000000000006</v>
      </c>
      <c r="E11" s="72">
        <v>68.900000000000006</v>
      </c>
      <c r="F11" s="72">
        <v>71.099999999999994</v>
      </c>
      <c r="G11" s="72">
        <v>83</v>
      </c>
      <c r="H11" s="72">
        <v>48.8</v>
      </c>
      <c r="I11" s="72">
        <v>84</v>
      </c>
      <c r="J11" s="72">
        <v>44.1</v>
      </c>
      <c r="K11" s="72">
        <v>81.900000000000006</v>
      </c>
      <c r="L11" s="72">
        <v>53.7</v>
      </c>
      <c r="M11" s="92"/>
      <c r="N11" s="92"/>
      <c r="O11" s="92"/>
      <c r="P11" s="92"/>
      <c r="Q11" s="73"/>
      <c r="R11" s="73"/>
    </row>
    <row r="12" spans="1:18" s="34" customFormat="1">
      <c r="A12" s="32"/>
      <c r="B12" s="32"/>
      <c r="C12" s="33"/>
      <c r="D12" s="72"/>
      <c r="E12" s="72"/>
      <c r="F12" s="72"/>
      <c r="G12" s="72"/>
      <c r="H12" s="72"/>
      <c r="I12" s="72"/>
      <c r="J12" s="72"/>
      <c r="K12" s="72"/>
      <c r="L12" s="72"/>
      <c r="M12" s="72"/>
      <c r="N12" s="72"/>
      <c r="O12" s="72"/>
      <c r="P12" s="72"/>
      <c r="Q12" s="73"/>
      <c r="R12" s="73"/>
    </row>
    <row r="13" spans="1:18" s="34" customFormat="1">
      <c r="A13" s="32"/>
      <c r="B13" s="32"/>
      <c r="C13" s="6" t="s">
        <v>15</v>
      </c>
      <c r="D13" s="69">
        <v>77.2</v>
      </c>
      <c r="E13" s="69">
        <v>74.2</v>
      </c>
      <c r="F13" s="69">
        <v>80.2</v>
      </c>
      <c r="G13" s="69">
        <v>87.1</v>
      </c>
      <c r="H13" s="69">
        <v>59.8</v>
      </c>
      <c r="I13" s="116">
        <v>86.9</v>
      </c>
      <c r="J13" s="69">
        <v>51.6</v>
      </c>
      <c r="K13" s="69">
        <v>87.4</v>
      </c>
      <c r="L13" s="69">
        <v>68</v>
      </c>
      <c r="M13" s="92"/>
      <c r="N13" s="92"/>
      <c r="O13" s="92"/>
      <c r="P13" s="92"/>
      <c r="Q13" s="73"/>
      <c r="R13" s="73"/>
    </row>
    <row r="14" spans="1:18" s="34" customFormat="1">
      <c r="A14" s="32"/>
      <c r="B14" s="32"/>
      <c r="C14" s="19" t="s">
        <v>34</v>
      </c>
      <c r="D14" s="69">
        <v>72</v>
      </c>
      <c r="E14" s="69">
        <v>65.7</v>
      </c>
      <c r="F14" s="69">
        <v>78.7</v>
      </c>
      <c r="G14" s="69">
        <v>77.3</v>
      </c>
      <c r="H14" s="69">
        <v>51.3</v>
      </c>
      <c r="I14" s="116">
        <v>72.8</v>
      </c>
      <c r="J14" s="69">
        <v>36.9</v>
      </c>
      <c r="K14" s="69">
        <v>82.2</v>
      </c>
      <c r="L14" s="69">
        <v>65.599999999999994</v>
      </c>
      <c r="M14" s="92"/>
      <c r="N14" s="92"/>
      <c r="O14" s="92"/>
      <c r="P14" s="92"/>
      <c r="Q14" s="73"/>
      <c r="R14" s="73"/>
    </row>
    <row r="15" spans="1:18" s="34" customFormat="1">
      <c r="A15" s="32"/>
      <c r="B15" s="32"/>
      <c r="C15" s="19" t="s">
        <v>65</v>
      </c>
      <c r="D15" s="69">
        <v>76.8</v>
      </c>
      <c r="E15" s="69">
        <v>71.5</v>
      </c>
      <c r="F15" s="69">
        <v>82.2</v>
      </c>
      <c r="G15" s="69">
        <v>81.599999999999994</v>
      </c>
      <c r="H15" s="69">
        <v>61.2</v>
      </c>
      <c r="I15" s="116">
        <v>78.2</v>
      </c>
      <c r="J15" s="69">
        <v>47.3</v>
      </c>
      <c r="K15" s="69">
        <v>85</v>
      </c>
      <c r="L15" s="69">
        <v>73.2</v>
      </c>
      <c r="M15" s="92"/>
      <c r="N15" s="92"/>
      <c r="O15" s="92"/>
      <c r="P15" s="92"/>
      <c r="Q15" s="73"/>
      <c r="R15" s="73"/>
    </row>
    <row r="16" spans="1:18" s="34" customFormat="1">
      <c r="A16" s="32"/>
      <c r="B16" s="32"/>
      <c r="C16" s="19" t="s">
        <v>64</v>
      </c>
      <c r="D16" s="69">
        <v>62.1</v>
      </c>
      <c r="E16" s="69">
        <v>62.1</v>
      </c>
      <c r="F16" s="69">
        <v>62</v>
      </c>
      <c r="G16" s="69">
        <v>77.900000000000006</v>
      </c>
      <c r="H16" s="69">
        <v>36.299999999999997</v>
      </c>
      <c r="I16" s="116">
        <v>80</v>
      </c>
      <c r="J16" s="69">
        <v>32.6</v>
      </c>
      <c r="K16" s="69">
        <v>75.7</v>
      </c>
      <c r="L16" s="69">
        <v>40.1</v>
      </c>
      <c r="M16" s="92"/>
      <c r="N16" s="92"/>
      <c r="O16" s="92"/>
      <c r="P16" s="92"/>
      <c r="Q16" s="73"/>
      <c r="R16" s="73"/>
    </row>
    <row r="17" spans="1:18" s="34" customFormat="1">
      <c r="A17" s="32"/>
      <c r="B17" s="32"/>
      <c r="C17" s="19" t="s">
        <v>35</v>
      </c>
      <c r="D17" s="69">
        <v>68</v>
      </c>
      <c r="E17" s="69">
        <v>66.8</v>
      </c>
      <c r="F17" s="69">
        <v>69.3</v>
      </c>
      <c r="G17" s="69">
        <v>82.1</v>
      </c>
      <c r="H17" s="69">
        <v>45.1</v>
      </c>
      <c r="I17" s="116">
        <v>83.3</v>
      </c>
      <c r="J17" s="69">
        <v>39.9</v>
      </c>
      <c r="K17" s="69">
        <v>80.900000000000006</v>
      </c>
      <c r="L17" s="69">
        <v>50.7</v>
      </c>
      <c r="M17" s="92"/>
      <c r="N17" s="92"/>
      <c r="O17" s="92"/>
      <c r="P17" s="92"/>
      <c r="Q17" s="73"/>
      <c r="R17" s="73"/>
    </row>
    <row r="18" spans="1:18" s="34" customFormat="1" ht="8.25" customHeight="1">
      <c r="A18" s="32"/>
      <c r="B18" s="32"/>
      <c r="C18" s="19"/>
      <c r="D18" s="69"/>
      <c r="E18" s="69"/>
      <c r="F18" s="69"/>
      <c r="G18" s="69"/>
      <c r="H18" s="69"/>
      <c r="I18" s="69"/>
      <c r="J18" s="69"/>
      <c r="K18" s="69"/>
      <c r="L18" s="69"/>
      <c r="M18" s="69"/>
      <c r="N18" s="69"/>
      <c r="O18" s="69"/>
      <c r="P18" s="69"/>
      <c r="Q18" s="73"/>
      <c r="R18" s="73"/>
    </row>
    <row r="19" spans="1:18" s="34" customFormat="1">
      <c r="A19" s="32"/>
      <c r="B19" s="32"/>
      <c r="C19" s="19" t="s">
        <v>36</v>
      </c>
      <c r="D19" s="69">
        <v>71.8</v>
      </c>
      <c r="E19" s="69">
        <v>75.099999999999994</v>
      </c>
      <c r="F19" s="69">
        <v>68.7</v>
      </c>
      <c r="G19" s="92"/>
      <c r="H19" s="92"/>
      <c r="I19" s="92"/>
      <c r="J19" s="92"/>
      <c r="K19" s="92"/>
      <c r="L19" s="92"/>
      <c r="M19" s="92"/>
      <c r="N19" s="92"/>
      <c r="O19" s="92"/>
      <c r="P19" s="92"/>
      <c r="Q19" s="73"/>
      <c r="R19" s="73"/>
    </row>
    <row r="20" spans="1:18" s="34" customFormat="1" ht="5.25" customHeight="1">
      <c r="A20" s="32"/>
      <c r="B20" s="32"/>
      <c r="C20" s="19"/>
      <c r="D20" s="69"/>
      <c r="E20" s="69"/>
      <c r="F20" s="69"/>
      <c r="G20" s="69"/>
      <c r="H20" s="69"/>
      <c r="I20" s="69"/>
      <c r="J20" s="69"/>
      <c r="K20" s="69"/>
      <c r="L20" s="69"/>
      <c r="M20" s="69"/>
      <c r="N20" s="69"/>
      <c r="O20" s="69"/>
      <c r="P20" s="69"/>
      <c r="Q20" s="73"/>
      <c r="R20" s="73"/>
    </row>
    <row r="21" spans="1:18" s="34" customFormat="1">
      <c r="A21" s="32"/>
      <c r="B21" s="32"/>
      <c r="C21" s="37" t="s">
        <v>37</v>
      </c>
      <c r="D21" s="69">
        <v>74.7</v>
      </c>
      <c r="E21" s="69">
        <v>78.599999999999994</v>
      </c>
      <c r="F21" s="69">
        <v>71</v>
      </c>
      <c r="G21" s="69">
        <v>91.4</v>
      </c>
      <c r="H21" s="69">
        <v>32.299999999999997</v>
      </c>
      <c r="I21" s="116">
        <v>93.4</v>
      </c>
      <c r="J21" s="69">
        <v>34</v>
      </c>
      <c r="K21" s="69">
        <v>89.3</v>
      </c>
      <c r="L21" s="69">
        <v>30.9</v>
      </c>
      <c r="M21" s="92"/>
      <c r="N21" s="92"/>
      <c r="O21" s="92"/>
      <c r="P21" s="92"/>
      <c r="Q21" s="73"/>
      <c r="R21" s="73"/>
    </row>
    <row r="22" spans="1:18" s="34" customFormat="1">
      <c r="A22" s="32"/>
      <c r="B22" s="32"/>
      <c r="C22" s="19" t="s">
        <v>38</v>
      </c>
      <c r="D22" s="69">
        <v>89</v>
      </c>
      <c r="E22" s="69">
        <v>92.9</v>
      </c>
      <c r="F22" s="69">
        <v>85.5</v>
      </c>
      <c r="G22" s="69">
        <v>96.1</v>
      </c>
      <c r="H22" s="69">
        <v>47.5</v>
      </c>
      <c r="I22" s="116">
        <v>97.7</v>
      </c>
      <c r="J22" s="69">
        <v>53.9</v>
      </c>
      <c r="K22" s="69">
        <v>94.5</v>
      </c>
      <c r="L22" s="69">
        <v>43.9</v>
      </c>
      <c r="M22" s="92"/>
      <c r="N22" s="92"/>
      <c r="O22" s="92"/>
      <c r="P22" s="92"/>
      <c r="Q22" s="73"/>
      <c r="R22" s="73"/>
    </row>
    <row r="23" spans="1:18" s="34" customFormat="1">
      <c r="A23" s="32"/>
      <c r="B23" s="32"/>
      <c r="C23" s="19" t="s">
        <v>66</v>
      </c>
      <c r="D23" s="69">
        <v>85.7</v>
      </c>
      <c r="E23" s="69">
        <v>91</v>
      </c>
      <c r="F23" s="69">
        <v>80.900000000000006</v>
      </c>
      <c r="G23" s="69">
        <v>95.4</v>
      </c>
      <c r="H23" s="69">
        <v>44</v>
      </c>
      <c r="I23" s="116">
        <v>97.2</v>
      </c>
      <c r="J23" s="69">
        <v>53.6</v>
      </c>
      <c r="K23" s="69">
        <v>93.5</v>
      </c>
      <c r="L23" s="69">
        <v>38.6</v>
      </c>
      <c r="M23" s="92"/>
      <c r="N23" s="92"/>
      <c r="O23" s="92"/>
      <c r="P23" s="92"/>
      <c r="Q23" s="73"/>
      <c r="R23" s="73"/>
    </row>
    <row r="24" spans="1:18" s="34" customFormat="1">
      <c r="A24" s="32"/>
      <c r="B24" s="32"/>
      <c r="C24" s="19" t="s">
        <v>67</v>
      </c>
      <c r="D24" s="69">
        <v>83.1</v>
      </c>
      <c r="E24" s="69">
        <v>84.7</v>
      </c>
      <c r="F24" s="69">
        <v>81.3</v>
      </c>
      <c r="G24" s="69">
        <v>94.2</v>
      </c>
      <c r="H24" s="69">
        <v>44.1</v>
      </c>
      <c r="I24" s="116">
        <v>94.5</v>
      </c>
      <c r="J24" s="69">
        <v>45</v>
      </c>
      <c r="K24" s="69">
        <v>93.9</v>
      </c>
      <c r="L24" s="69">
        <v>43.3</v>
      </c>
      <c r="M24" s="92"/>
      <c r="N24" s="92"/>
      <c r="O24" s="92"/>
      <c r="P24" s="92"/>
      <c r="Q24" s="73"/>
      <c r="R24" s="73"/>
    </row>
    <row r="25" spans="1:18" s="34" customFormat="1">
      <c r="A25" s="32"/>
      <c r="B25" s="32"/>
      <c r="C25" s="19" t="s">
        <v>39</v>
      </c>
      <c r="D25" s="69">
        <v>78.400000000000006</v>
      </c>
      <c r="E25" s="69">
        <v>80.599999999999994</v>
      </c>
      <c r="F25" s="69">
        <v>76.099999999999994</v>
      </c>
      <c r="G25" s="69">
        <v>92.7</v>
      </c>
      <c r="H25" s="69">
        <v>36.299999999999997</v>
      </c>
      <c r="I25" s="116">
        <v>93.5</v>
      </c>
      <c r="J25" s="69">
        <v>36.799999999999997</v>
      </c>
      <c r="K25" s="69">
        <v>91.8</v>
      </c>
      <c r="L25" s="69">
        <v>35.9</v>
      </c>
      <c r="M25" s="92"/>
      <c r="N25" s="92"/>
      <c r="O25" s="92"/>
      <c r="P25" s="92"/>
      <c r="Q25" s="73"/>
      <c r="R25" s="73"/>
    </row>
    <row r="26" spans="1:18" s="34" customFormat="1" ht="18.75" customHeight="1">
      <c r="A26" s="32"/>
      <c r="B26" s="32"/>
      <c r="C26" s="38" t="s">
        <v>40</v>
      </c>
      <c r="D26" s="69"/>
      <c r="E26" s="69"/>
      <c r="F26" s="69"/>
      <c r="G26" s="69"/>
      <c r="H26" s="69"/>
      <c r="I26" s="69"/>
      <c r="J26" s="69"/>
      <c r="K26" s="69"/>
      <c r="L26" s="69"/>
      <c r="M26" s="69"/>
      <c r="N26" s="69"/>
      <c r="O26" s="69"/>
      <c r="P26" s="69"/>
      <c r="Q26" s="73"/>
      <c r="R26" s="73"/>
    </row>
    <row r="27" spans="1:18" s="34" customFormat="1">
      <c r="A27" s="32"/>
      <c r="B27" s="32"/>
      <c r="C27" s="40" t="s">
        <v>112</v>
      </c>
      <c r="D27" s="69">
        <v>16.600000000000001</v>
      </c>
      <c r="E27" s="69">
        <v>9.6</v>
      </c>
      <c r="F27" s="69">
        <v>23.2</v>
      </c>
      <c r="G27" s="69">
        <v>6.9</v>
      </c>
      <c r="H27" s="69">
        <v>41.3</v>
      </c>
      <c r="I27" s="116">
        <v>3.8</v>
      </c>
      <c r="J27" s="69">
        <v>27.3</v>
      </c>
      <c r="K27" s="69">
        <v>10.199999999999999</v>
      </c>
      <c r="L27" s="69">
        <v>51.9</v>
      </c>
      <c r="M27" s="69">
        <v>2.2000000000000002</v>
      </c>
      <c r="N27" s="69">
        <v>27.3</v>
      </c>
      <c r="O27" s="69">
        <v>5.0999999999999996</v>
      </c>
      <c r="P27" s="69">
        <v>52</v>
      </c>
      <c r="Q27" s="73"/>
      <c r="R27" s="73"/>
    </row>
    <row r="28" spans="1:18" s="34" customFormat="1">
      <c r="A28" s="32"/>
      <c r="B28" s="32"/>
      <c r="C28" s="40" t="s">
        <v>41</v>
      </c>
      <c r="D28" s="69">
        <f>D29+D30</f>
        <v>43.4</v>
      </c>
      <c r="E28" s="69">
        <f t="shared" ref="E28:P28" si="0">E29+E30</f>
        <v>36</v>
      </c>
      <c r="F28" s="69">
        <f t="shared" si="0"/>
        <v>50.3</v>
      </c>
      <c r="G28" s="69">
        <f t="shared" ref="G28" si="1">G29+G30</f>
        <v>45.300000000000004</v>
      </c>
      <c r="H28" s="69">
        <f t="shared" ref="H28" si="2">H29+H30</f>
        <v>38.200000000000003</v>
      </c>
      <c r="I28" s="116">
        <f t="shared" ref="I28" si="3">I29+I30</f>
        <v>33.4</v>
      </c>
      <c r="J28" s="69">
        <f t="shared" ref="J28" si="4">J29+J30</f>
        <v>44.1</v>
      </c>
      <c r="K28" s="69">
        <f t="shared" ref="K28" si="5">K29+K30</f>
        <v>57.900000000000006</v>
      </c>
      <c r="L28" s="69">
        <f t="shared" ref="L28" si="6">L29+L30</f>
        <v>33.700000000000003</v>
      </c>
      <c r="M28" s="69">
        <f t="shared" si="0"/>
        <v>32.4</v>
      </c>
      <c r="N28" s="69">
        <f t="shared" si="0"/>
        <v>47.4</v>
      </c>
      <c r="O28" s="69">
        <f t="shared" si="0"/>
        <v>59.9</v>
      </c>
      <c r="P28" s="69">
        <f t="shared" si="0"/>
        <v>52.8</v>
      </c>
      <c r="Q28" s="73"/>
      <c r="R28" s="73"/>
    </row>
    <row r="29" spans="1:18" s="55" customFormat="1">
      <c r="A29" s="93"/>
      <c r="B29" s="93"/>
      <c r="C29" s="42" t="s">
        <v>42</v>
      </c>
      <c r="D29" s="94">
        <v>0.3</v>
      </c>
      <c r="E29" s="94">
        <v>0.2</v>
      </c>
      <c r="F29" s="94">
        <v>0.3</v>
      </c>
      <c r="G29" s="94">
        <v>0.1</v>
      </c>
      <c r="H29" s="94">
        <v>0.7</v>
      </c>
      <c r="I29" s="117">
        <v>0.1</v>
      </c>
      <c r="J29" s="55">
        <v>0.6</v>
      </c>
      <c r="K29" s="55">
        <v>0.2</v>
      </c>
      <c r="L29" s="55">
        <v>0.7</v>
      </c>
      <c r="M29" s="94">
        <v>0.1</v>
      </c>
      <c r="N29" s="94">
        <v>0.3</v>
      </c>
      <c r="O29" s="94">
        <v>0.1</v>
      </c>
      <c r="P29" s="94">
        <v>0.8</v>
      </c>
      <c r="Q29" s="84"/>
      <c r="R29" s="84"/>
    </row>
    <row r="30" spans="1:18" s="55" customFormat="1">
      <c r="A30" s="93"/>
      <c r="B30" s="93"/>
      <c r="C30" s="42" t="s">
        <v>43</v>
      </c>
      <c r="D30" s="94">
        <v>43.1</v>
      </c>
      <c r="E30" s="94">
        <v>35.799999999999997</v>
      </c>
      <c r="F30" s="94">
        <v>50</v>
      </c>
      <c r="G30" s="94">
        <v>45.2</v>
      </c>
      <c r="H30" s="94">
        <v>37.5</v>
      </c>
      <c r="I30" s="118">
        <v>33.299999999999997</v>
      </c>
      <c r="J30" s="94">
        <v>43.5</v>
      </c>
      <c r="K30" s="94">
        <v>57.7</v>
      </c>
      <c r="L30" s="94">
        <v>33</v>
      </c>
      <c r="M30" s="94">
        <v>32.299999999999997</v>
      </c>
      <c r="N30" s="94">
        <v>47.1</v>
      </c>
      <c r="O30" s="94">
        <v>59.8</v>
      </c>
      <c r="P30" s="94">
        <v>52</v>
      </c>
      <c r="Q30" s="84"/>
      <c r="R30" s="84"/>
    </row>
    <row r="31" spans="1:18" s="34" customFormat="1">
      <c r="A31" s="32"/>
      <c r="B31" s="32"/>
      <c r="C31" s="40" t="s">
        <v>44</v>
      </c>
      <c r="D31" s="69">
        <v>39.799999999999997</v>
      </c>
      <c r="E31" s="69">
        <v>54</v>
      </c>
      <c r="F31" s="69">
        <v>26.2</v>
      </c>
      <c r="G31" s="69">
        <v>47.6</v>
      </c>
      <c r="H31" s="69">
        <v>19.8</v>
      </c>
      <c r="I31" s="116">
        <v>62.6</v>
      </c>
      <c r="J31" s="69">
        <v>27.7</v>
      </c>
      <c r="K31" s="69">
        <v>31.8</v>
      </c>
      <c r="L31" s="69">
        <v>13.8</v>
      </c>
      <c r="M31" s="69">
        <v>65.3</v>
      </c>
      <c r="N31" s="69">
        <v>24.6</v>
      </c>
      <c r="O31" s="69">
        <v>34.799999999999997</v>
      </c>
      <c r="P31" s="69">
        <v>6.8</v>
      </c>
      <c r="Q31" s="73"/>
      <c r="R31" s="73"/>
    </row>
    <row r="32" spans="1:18" s="34" customFormat="1">
      <c r="A32" s="32"/>
      <c r="B32" s="32"/>
      <c r="C32" s="40" t="s">
        <v>45</v>
      </c>
      <c r="D32" s="69">
        <v>0.3</v>
      </c>
      <c r="E32" s="69">
        <v>0.3</v>
      </c>
      <c r="F32" s="69">
        <v>0.3</v>
      </c>
      <c r="G32" s="69">
        <v>0.2</v>
      </c>
      <c r="H32" s="69">
        <v>0.7</v>
      </c>
      <c r="I32" s="116">
        <v>0.2</v>
      </c>
      <c r="J32" s="69">
        <v>0.8</v>
      </c>
      <c r="K32" s="69">
        <v>0.2</v>
      </c>
      <c r="L32" s="69">
        <v>0.6</v>
      </c>
      <c r="M32" s="69">
        <v>0.1</v>
      </c>
      <c r="N32" s="69">
        <v>0.7</v>
      </c>
      <c r="O32" s="69">
        <v>0.1</v>
      </c>
      <c r="P32" s="69">
        <v>0.8</v>
      </c>
      <c r="Q32" s="73"/>
      <c r="R32" s="73"/>
    </row>
    <row r="33" spans="1:18" s="34" customFormat="1" ht="6.75" customHeight="1">
      <c r="A33" s="32"/>
      <c r="B33" s="32"/>
      <c r="C33" s="6"/>
      <c r="D33" s="69"/>
      <c r="E33" s="69"/>
      <c r="F33" s="69"/>
      <c r="G33" s="69"/>
      <c r="H33" s="69"/>
      <c r="I33" s="69"/>
      <c r="J33" s="69"/>
      <c r="K33" s="69"/>
      <c r="L33" s="69"/>
      <c r="M33" s="69"/>
      <c r="N33" s="69"/>
      <c r="O33" s="69"/>
      <c r="P33" s="69"/>
      <c r="Q33" s="73"/>
      <c r="R33" s="73"/>
    </row>
    <row r="34" spans="1:18" s="34" customFormat="1">
      <c r="A34" s="32"/>
      <c r="B34" s="32"/>
      <c r="C34" s="38" t="s">
        <v>118</v>
      </c>
      <c r="D34" s="69"/>
      <c r="E34" s="69"/>
      <c r="F34" s="69"/>
      <c r="G34" s="69"/>
      <c r="H34" s="69"/>
      <c r="I34" s="69"/>
      <c r="J34" s="69"/>
      <c r="K34" s="69"/>
      <c r="L34" s="69"/>
      <c r="M34" s="69"/>
      <c r="N34" s="69"/>
      <c r="O34" s="69"/>
      <c r="P34" s="69"/>
      <c r="Q34" s="73"/>
      <c r="R34" s="73"/>
    </row>
    <row r="35" spans="1:18" s="34" customFormat="1">
      <c r="A35" s="32"/>
      <c r="B35" s="32"/>
      <c r="C35" s="40" t="s">
        <v>112</v>
      </c>
      <c r="D35" s="69">
        <v>10.8</v>
      </c>
      <c r="E35" s="69">
        <v>7.5</v>
      </c>
      <c r="F35" s="69">
        <v>14.3</v>
      </c>
      <c r="G35" s="69">
        <v>5.3</v>
      </c>
      <c r="H35" s="69">
        <v>29.9</v>
      </c>
      <c r="I35" s="116">
        <v>3.8</v>
      </c>
      <c r="J35" s="69">
        <v>22.5</v>
      </c>
      <c r="K35" s="69">
        <v>7</v>
      </c>
      <c r="L35" s="69">
        <v>36.200000000000003</v>
      </c>
      <c r="M35" s="69">
        <v>2.7</v>
      </c>
      <c r="N35" s="69">
        <v>23.2</v>
      </c>
      <c r="O35" s="69">
        <v>5.2</v>
      </c>
      <c r="P35" s="69">
        <v>35.9</v>
      </c>
      <c r="Q35" s="73"/>
      <c r="R35" s="73"/>
    </row>
    <row r="36" spans="1:18" s="34" customFormat="1">
      <c r="A36" s="32"/>
      <c r="B36" s="32"/>
      <c r="C36" s="40" t="s">
        <v>41</v>
      </c>
      <c r="D36" s="69">
        <f t="shared" ref="D36:P36" si="7">D37+D38</f>
        <v>18.400000000000002</v>
      </c>
      <c r="E36" s="69">
        <f t="shared" si="7"/>
        <v>17.5</v>
      </c>
      <c r="F36" s="69">
        <f t="shared" si="7"/>
        <v>19.399999999999999</v>
      </c>
      <c r="G36" s="69">
        <f t="shared" si="7"/>
        <v>17.5</v>
      </c>
      <c r="H36" s="69">
        <f t="shared" si="7"/>
        <v>21.5</v>
      </c>
      <c r="I36" s="116">
        <f t="shared" si="7"/>
        <v>15.8</v>
      </c>
      <c r="J36" s="69">
        <f t="shared" si="7"/>
        <v>24.2</v>
      </c>
      <c r="K36" s="69">
        <f t="shared" si="7"/>
        <v>19.400000000000002</v>
      </c>
      <c r="L36" s="69">
        <f t="shared" si="7"/>
        <v>19.299999999999997</v>
      </c>
      <c r="M36" s="69">
        <f t="shared" si="7"/>
        <v>14.8</v>
      </c>
      <c r="N36" s="69">
        <f t="shared" si="7"/>
        <v>32.6</v>
      </c>
      <c r="O36" s="69">
        <f t="shared" si="7"/>
        <v>18.400000000000002</v>
      </c>
      <c r="P36" s="69">
        <f t="shared" si="7"/>
        <v>35</v>
      </c>
      <c r="Q36" s="73"/>
      <c r="R36" s="73"/>
    </row>
    <row r="37" spans="1:18" s="34" customFormat="1">
      <c r="A37" s="32"/>
      <c r="B37" s="32"/>
      <c r="C37" s="42" t="s">
        <v>42</v>
      </c>
      <c r="D37" s="69">
        <v>0.1</v>
      </c>
      <c r="E37" s="69">
        <v>0.1</v>
      </c>
      <c r="F37" s="69">
        <v>0.2</v>
      </c>
      <c r="G37" s="69">
        <v>0.1</v>
      </c>
      <c r="H37" s="69">
        <v>0.3</v>
      </c>
      <c r="I37" s="116">
        <v>0</v>
      </c>
      <c r="J37" s="69">
        <v>0.2</v>
      </c>
      <c r="K37" s="69">
        <v>0.1</v>
      </c>
      <c r="L37" s="69">
        <v>0.4</v>
      </c>
      <c r="M37" s="69">
        <v>0</v>
      </c>
      <c r="N37" s="69">
        <v>0</v>
      </c>
      <c r="O37" s="69">
        <v>0.1</v>
      </c>
      <c r="P37" s="69">
        <v>0</v>
      </c>
      <c r="Q37" s="73"/>
      <c r="R37" s="73"/>
    </row>
    <row r="38" spans="1:18" s="34" customFormat="1">
      <c r="A38" s="32"/>
      <c r="B38" s="32"/>
      <c r="C38" s="42" t="s">
        <v>43</v>
      </c>
      <c r="D38" s="69">
        <v>18.3</v>
      </c>
      <c r="E38" s="69">
        <v>17.399999999999999</v>
      </c>
      <c r="F38" s="69">
        <v>19.2</v>
      </c>
      <c r="G38" s="69">
        <v>17.399999999999999</v>
      </c>
      <c r="H38" s="69">
        <v>21.2</v>
      </c>
      <c r="I38" s="116">
        <v>15.8</v>
      </c>
      <c r="J38" s="69">
        <v>24</v>
      </c>
      <c r="K38" s="69">
        <v>19.3</v>
      </c>
      <c r="L38" s="69">
        <v>18.899999999999999</v>
      </c>
      <c r="M38" s="69">
        <v>14.8</v>
      </c>
      <c r="N38" s="69">
        <v>32.6</v>
      </c>
      <c r="O38" s="69">
        <v>18.3</v>
      </c>
      <c r="P38" s="69">
        <v>35</v>
      </c>
      <c r="Q38" s="73"/>
      <c r="R38" s="73"/>
    </row>
    <row r="39" spans="1:18" s="34" customFormat="1">
      <c r="A39" s="32"/>
      <c r="B39" s="32"/>
      <c r="C39" s="40" t="s">
        <v>44</v>
      </c>
      <c r="D39" s="69">
        <v>70.599999999999994</v>
      </c>
      <c r="E39" s="69">
        <v>74.8</v>
      </c>
      <c r="F39" s="69">
        <v>66.099999999999994</v>
      </c>
      <c r="G39" s="69">
        <v>77</v>
      </c>
      <c r="H39" s="69">
        <v>47.9</v>
      </c>
      <c r="I39" s="116">
        <v>80.2</v>
      </c>
      <c r="J39" s="69">
        <v>52.8</v>
      </c>
      <c r="K39" s="69">
        <v>73.400000000000006</v>
      </c>
      <c r="L39" s="69">
        <v>43.8</v>
      </c>
      <c r="M39" s="69">
        <v>82.3</v>
      </c>
      <c r="N39" s="69">
        <v>43.7</v>
      </c>
      <c r="O39" s="69">
        <v>76.3</v>
      </c>
      <c r="P39" s="69">
        <v>28.5</v>
      </c>
      <c r="Q39" s="73"/>
      <c r="R39" s="73"/>
    </row>
    <row r="40" spans="1:18" s="34" customFormat="1">
      <c r="A40" s="32"/>
      <c r="B40" s="32"/>
      <c r="C40" s="40" t="s">
        <v>45</v>
      </c>
      <c r="D40" s="69">
        <v>0.3</v>
      </c>
      <c r="E40" s="69">
        <v>0.2</v>
      </c>
      <c r="F40" s="69">
        <v>0.3</v>
      </c>
      <c r="G40" s="69">
        <v>0.2</v>
      </c>
      <c r="H40" s="69">
        <v>0.6</v>
      </c>
      <c r="I40" s="116">
        <v>0.2</v>
      </c>
      <c r="J40" s="69">
        <v>0.5</v>
      </c>
      <c r="K40" s="69">
        <v>0.2</v>
      </c>
      <c r="L40" s="69">
        <v>0.7</v>
      </c>
      <c r="M40" s="69">
        <v>0.2</v>
      </c>
      <c r="N40" s="69">
        <v>0.5</v>
      </c>
      <c r="O40" s="69">
        <v>0.2</v>
      </c>
      <c r="P40" s="69">
        <v>0.5</v>
      </c>
      <c r="Q40" s="73"/>
      <c r="R40" s="73"/>
    </row>
    <row r="41" spans="1:18" s="34" customFormat="1">
      <c r="A41" s="32"/>
      <c r="B41" s="32"/>
      <c r="C41" s="6"/>
      <c r="D41" s="69"/>
      <c r="E41" s="69"/>
      <c r="F41" s="69"/>
      <c r="G41" s="69"/>
      <c r="H41" s="69"/>
      <c r="I41" s="69"/>
      <c r="J41" s="69"/>
      <c r="K41" s="69"/>
      <c r="L41" s="69"/>
      <c r="M41" s="69"/>
      <c r="N41" s="69"/>
      <c r="O41" s="69"/>
      <c r="P41" s="69"/>
      <c r="Q41" s="73"/>
      <c r="R41" s="73"/>
    </row>
    <row r="42" spans="1:18" s="34" customFormat="1">
      <c r="A42" s="32"/>
      <c r="B42" s="32"/>
      <c r="C42" s="38" t="s">
        <v>68</v>
      </c>
      <c r="D42" s="69"/>
      <c r="E42" s="69"/>
      <c r="F42" s="69"/>
      <c r="G42" s="69"/>
      <c r="H42" s="69"/>
      <c r="I42" s="69"/>
      <c r="J42" s="69"/>
      <c r="K42" s="69"/>
      <c r="L42" s="69"/>
      <c r="M42" s="69"/>
      <c r="N42" s="69"/>
      <c r="O42" s="69"/>
      <c r="P42" s="69"/>
      <c r="Q42" s="73"/>
      <c r="R42" s="73"/>
    </row>
    <row r="43" spans="1:18" s="34" customFormat="1">
      <c r="A43" s="32"/>
      <c r="B43" s="32"/>
      <c r="C43" s="40" t="s">
        <v>112</v>
      </c>
      <c r="D43" s="69">
        <v>7.3</v>
      </c>
      <c r="E43" s="69">
        <v>2.4</v>
      </c>
      <c r="F43" s="69">
        <v>11.7</v>
      </c>
      <c r="G43" s="69">
        <v>2.9</v>
      </c>
      <c r="H43" s="69">
        <v>26.1</v>
      </c>
      <c r="I43" s="116">
        <v>1.2</v>
      </c>
      <c r="J43" s="69">
        <v>9.1999999999999993</v>
      </c>
      <c r="K43" s="69">
        <v>4.5999999999999996</v>
      </c>
      <c r="L43" s="69">
        <v>35.5</v>
      </c>
      <c r="M43" s="69">
        <v>0.8</v>
      </c>
      <c r="N43" s="69">
        <v>16.2</v>
      </c>
      <c r="O43" s="69">
        <v>2.1</v>
      </c>
      <c r="P43" s="69">
        <v>41.6</v>
      </c>
      <c r="Q43" s="73"/>
      <c r="R43" s="73"/>
    </row>
    <row r="44" spans="1:18" s="34" customFormat="1">
      <c r="A44" s="32"/>
      <c r="B44" s="32"/>
      <c r="C44" s="40" t="s">
        <v>41</v>
      </c>
      <c r="D44" s="69">
        <f>D45+D46</f>
        <v>71.3</v>
      </c>
      <c r="E44" s="69">
        <f t="shared" ref="E44" si="8">E45+E46</f>
        <v>60.900000000000006</v>
      </c>
      <c r="F44" s="69">
        <f t="shared" ref="F44" si="9">F45+F46</f>
        <v>80.8</v>
      </c>
      <c r="G44" s="69">
        <f t="shared" ref="G44" si="10">G45+G46</f>
        <v>73.899999999999991</v>
      </c>
      <c r="H44" s="69">
        <f t="shared" ref="H44" si="11">H45+H46</f>
        <v>60</v>
      </c>
      <c r="I44" s="116">
        <f t="shared" ref="I44" si="12">I45+I46</f>
        <v>59.9</v>
      </c>
      <c r="J44" s="69">
        <f t="shared" ref="J44" si="13">J45+J46</f>
        <v>67.3</v>
      </c>
      <c r="K44" s="69">
        <f t="shared" ref="K44" si="14">K45+K46</f>
        <v>88</v>
      </c>
      <c r="L44" s="69">
        <f t="shared" ref="L44" si="15">L45+L46</f>
        <v>56</v>
      </c>
      <c r="M44" s="69">
        <f t="shared" ref="M44" si="16">M45+M46</f>
        <v>59.7</v>
      </c>
      <c r="N44" s="69">
        <f t="shared" ref="N44" si="17">N45+N46</f>
        <v>65.900000000000006</v>
      </c>
      <c r="O44" s="69">
        <f t="shared" ref="O44" si="18">O45+O46</f>
        <v>90.5</v>
      </c>
      <c r="P44" s="69">
        <f t="shared" ref="P44" si="19">P45+P46</f>
        <v>53.2</v>
      </c>
      <c r="Q44" s="73"/>
      <c r="R44" s="73"/>
    </row>
    <row r="45" spans="1:18" s="55" customFormat="1">
      <c r="A45" s="93"/>
      <c r="B45" s="93"/>
      <c r="C45" s="42" t="s">
        <v>42</v>
      </c>
      <c r="D45" s="94">
        <v>0.3</v>
      </c>
      <c r="E45" s="94">
        <v>0.2</v>
      </c>
      <c r="F45" s="94">
        <v>0.5</v>
      </c>
      <c r="G45" s="94">
        <v>0.1</v>
      </c>
      <c r="H45" s="94">
        <v>1.2</v>
      </c>
      <c r="I45" s="118">
        <v>0.1</v>
      </c>
      <c r="J45" s="94">
        <v>0.7</v>
      </c>
      <c r="K45" s="94">
        <v>0.1</v>
      </c>
      <c r="L45" s="94">
        <v>1.5</v>
      </c>
      <c r="M45" s="94">
        <v>0.1</v>
      </c>
      <c r="N45" s="94">
        <v>0</v>
      </c>
      <c r="O45" s="94">
        <v>0.1</v>
      </c>
      <c r="P45" s="94">
        <v>0.5</v>
      </c>
      <c r="Q45" s="84"/>
      <c r="R45" s="84"/>
    </row>
    <row r="46" spans="1:18" s="55" customFormat="1">
      <c r="A46" s="93"/>
      <c r="B46" s="93"/>
      <c r="C46" s="42" t="s">
        <v>43</v>
      </c>
      <c r="D46" s="94">
        <v>71</v>
      </c>
      <c r="E46" s="94">
        <v>60.7</v>
      </c>
      <c r="F46" s="94">
        <v>80.3</v>
      </c>
      <c r="G46" s="94">
        <v>73.8</v>
      </c>
      <c r="H46" s="94">
        <v>58.8</v>
      </c>
      <c r="I46" s="118">
        <v>59.8</v>
      </c>
      <c r="J46" s="94">
        <v>66.599999999999994</v>
      </c>
      <c r="K46" s="94">
        <v>87.9</v>
      </c>
      <c r="L46" s="94">
        <v>54.5</v>
      </c>
      <c r="M46" s="94">
        <v>59.6</v>
      </c>
      <c r="N46" s="94">
        <v>65.900000000000006</v>
      </c>
      <c r="O46" s="94">
        <v>90.4</v>
      </c>
      <c r="P46" s="94">
        <v>52.7</v>
      </c>
      <c r="Q46" s="84"/>
      <c r="R46" s="84"/>
    </row>
    <row r="47" spans="1:18" s="34" customFormat="1">
      <c r="A47" s="32"/>
      <c r="B47" s="32"/>
      <c r="C47" s="40" t="s">
        <v>44</v>
      </c>
      <c r="D47" s="69">
        <v>21</v>
      </c>
      <c r="E47" s="69">
        <v>36.200000000000003</v>
      </c>
      <c r="F47" s="69">
        <v>7.2</v>
      </c>
      <c r="G47" s="69">
        <v>23</v>
      </c>
      <c r="H47" s="69">
        <v>12.3</v>
      </c>
      <c r="I47" s="116">
        <v>38.700000000000003</v>
      </c>
      <c r="J47" s="69">
        <v>21.3</v>
      </c>
      <c r="K47" s="69">
        <v>7.2</v>
      </c>
      <c r="L47" s="69">
        <v>7.2</v>
      </c>
      <c r="M47" s="69">
        <v>39.4</v>
      </c>
      <c r="N47" s="69">
        <v>15.2</v>
      </c>
      <c r="O47" s="69">
        <v>7.4</v>
      </c>
      <c r="P47" s="69">
        <v>3.9</v>
      </c>
      <c r="Q47" s="73"/>
      <c r="R47" s="73"/>
    </row>
    <row r="48" spans="1:18" s="34" customFormat="1">
      <c r="A48" s="32"/>
      <c r="B48" s="32"/>
      <c r="C48" s="40" t="s">
        <v>45</v>
      </c>
      <c r="D48" s="69">
        <v>0.4</v>
      </c>
      <c r="E48" s="69">
        <v>0.5</v>
      </c>
      <c r="F48" s="69">
        <v>0.4</v>
      </c>
      <c r="G48" s="69">
        <v>0.2</v>
      </c>
      <c r="H48" s="69">
        <v>1.6</v>
      </c>
      <c r="I48" s="116">
        <v>0.1</v>
      </c>
      <c r="J48" s="69">
        <v>0.7</v>
      </c>
      <c r="K48" s="69">
        <v>0.1</v>
      </c>
      <c r="L48" s="69">
        <v>0.5</v>
      </c>
      <c r="M48" s="69">
        <v>0.1</v>
      </c>
      <c r="N48" s="69">
        <v>2.7</v>
      </c>
      <c r="O48" s="69">
        <v>0.1</v>
      </c>
      <c r="P48" s="69">
        <v>1.3</v>
      </c>
      <c r="Q48" s="73"/>
      <c r="R48" s="73"/>
    </row>
    <row r="49" spans="1:18" ht="8.25" customHeight="1">
      <c r="C49" s="19"/>
      <c r="D49" s="69"/>
      <c r="E49" s="69"/>
      <c r="F49" s="69"/>
      <c r="G49" s="69"/>
      <c r="H49" s="69"/>
      <c r="I49" s="69"/>
      <c r="J49" s="69"/>
      <c r="K49" s="69"/>
      <c r="L49" s="69"/>
      <c r="M49" s="69"/>
      <c r="N49" s="69"/>
      <c r="O49" s="69"/>
      <c r="P49" s="69"/>
      <c r="Q49" s="74"/>
      <c r="R49" s="74"/>
    </row>
    <row r="50" spans="1:18" ht="18.75">
      <c r="A50" s="29">
        <v>2</v>
      </c>
      <c r="B50" s="29"/>
      <c r="C50" s="44" t="s">
        <v>46</v>
      </c>
      <c r="D50" s="69"/>
      <c r="E50" s="69"/>
      <c r="F50" s="69"/>
      <c r="G50" s="69"/>
      <c r="H50" s="69"/>
      <c r="I50" s="69"/>
      <c r="J50" s="69"/>
      <c r="K50" s="69"/>
      <c r="L50" s="69"/>
      <c r="M50" s="69"/>
      <c r="N50" s="69"/>
      <c r="O50" s="69"/>
      <c r="P50" s="69"/>
      <c r="Q50" s="74"/>
      <c r="R50" s="74"/>
    </row>
    <row r="51" spans="1:18" s="41" customFormat="1" ht="15">
      <c r="A51" s="49"/>
      <c r="B51" s="99"/>
      <c r="C51" s="47" t="s">
        <v>72</v>
      </c>
      <c r="D51" s="76">
        <v>5.9</v>
      </c>
      <c r="E51" s="76">
        <v>4.2</v>
      </c>
      <c r="F51" s="76">
        <v>7.4</v>
      </c>
      <c r="G51" s="76">
        <v>2.6</v>
      </c>
      <c r="H51" s="76">
        <v>14.3</v>
      </c>
      <c r="I51" s="119">
        <v>1.6</v>
      </c>
      <c r="J51" s="76">
        <v>12.2</v>
      </c>
      <c r="K51" s="76">
        <v>3.6</v>
      </c>
      <c r="L51" s="76">
        <v>15.8</v>
      </c>
      <c r="M51" s="76">
        <v>0.4</v>
      </c>
      <c r="N51" s="76">
        <v>18.5</v>
      </c>
      <c r="O51" s="76">
        <v>0.6</v>
      </c>
      <c r="P51" s="76">
        <v>28.6</v>
      </c>
      <c r="Q51" s="77"/>
      <c r="R51" s="77"/>
    </row>
    <row r="52" spans="1:18" s="34" customFormat="1">
      <c r="A52" s="45"/>
      <c r="B52" s="45"/>
      <c r="C52" s="48" t="s">
        <v>70</v>
      </c>
      <c r="D52" s="75">
        <v>3.2</v>
      </c>
      <c r="E52" s="75">
        <v>1.8</v>
      </c>
      <c r="F52" s="75">
        <v>4.3</v>
      </c>
      <c r="G52" s="75">
        <v>1.6</v>
      </c>
      <c r="H52" s="75">
        <v>10</v>
      </c>
      <c r="I52" s="120">
        <v>1</v>
      </c>
      <c r="J52" s="75">
        <v>7.1</v>
      </c>
      <c r="K52" s="75">
        <v>2.1</v>
      </c>
      <c r="L52" s="75">
        <v>11.7</v>
      </c>
      <c r="M52" s="75">
        <v>0.4</v>
      </c>
      <c r="N52" s="75">
        <v>20.9</v>
      </c>
      <c r="O52" s="75">
        <v>0.6</v>
      </c>
      <c r="P52" s="75">
        <v>23.7</v>
      </c>
      <c r="Q52" s="73"/>
      <c r="R52" s="73"/>
    </row>
    <row r="53" spans="1:18" s="34" customFormat="1">
      <c r="A53" s="45"/>
      <c r="B53" s="45"/>
      <c r="C53" s="48" t="s">
        <v>71</v>
      </c>
      <c r="D53" s="75">
        <v>2</v>
      </c>
      <c r="E53" s="75">
        <v>1.3</v>
      </c>
      <c r="F53" s="75">
        <v>2.7</v>
      </c>
      <c r="G53" s="75">
        <v>1</v>
      </c>
      <c r="H53" s="75">
        <v>7.9</v>
      </c>
      <c r="I53" s="120">
        <v>0.7</v>
      </c>
      <c r="J53" s="75">
        <v>6.1</v>
      </c>
      <c r="K53" s="75">
        <v>1.3</v>
      </c>
      <c r="L53" s="75">
        <v>8.9</v>
      </c>
      <c r="M53" s="75">
        <v>0.3</v>
      </c>
      <c r="N53" s="75">
        <v>16.399999999999999</v>
      </c>
      <c r="O53" s="75">
        <v>0.4</v>
      </c>
      <c r="P53" s="75">
        <v>16.600000000000001</v>
      </c>
      <c r="Q53" s="73"/>
      <c r="R53" s="73"/>
    </row>
    <row r="54" spans="1:18" s="34" customFormat="1">
      <c r="A54" s="45"/>
      <c r="B54" s="45"/>
      <c r="C54" s="48" t="s">
        <v>73</v>
      </c>
      <c r="D54" s="75">
        <v>1.7</v>
      </c>
      <c r="E54" s="75">
        <v>1.3</v>
      </c>
      <c r="F54" s="75">
        <v>2.2000000000000002</v>
      </c>
      <c r="G54" s="75">
        <v>0.7</v>
      </c>
      <c r="H54" s="75">
        <v>5.3</v>
      </c>
      <c r="I54" s="120">
        <v>0.6</v>
      </c>
      <c r="J54" s="75">
        <v>4</v>
      </c>
      <c r="K54" s="75">
        <v>0.9</v>
      </c>
      <c r="L54" s="75">
        <v>6.3</v>
      </c>
      <c r="M54" s="75">
        <v>0.3</v>
      </c>
      <c r="N54" s="75">
        <v>6.9</v>
      </c>
      <c r="O54" s="75">
        <v>0.4</v>
      </c>
      <c r="P54" s="75">
        <v>8.5</v>
      </c>
      <c r="Q54" s="73"/>
      <c r="R54" s="73"/>
    </row>
    <row r="55" spans="1:18" s="34" customFormat="1">
      <c r="A55" s="45"/>
      <c r="B55" s="45"/>
      <c r="C55" s="48" t="s">
        <v>47</v>
      </c>
      <c r="D55" s="75">
        <v>3.3</v>
      </c>
      <c r="E55" s="75">
        <v>2.8</v>
      </c>
      <c r="F55" s="75">
        <v>3.9</v>
      </c>
      <c r="G55" s="75">
        <v>1.4</v>
      </c>
      <c r="H55" s="75">
        <v>8.9</v>
      </c>
      <c r="I55" s="120">
        <v>1.2</v>
      </c>
      <c r="J55" s="75">
        <v>8.1999999999999993</v>
      </c>
      <c r="K55" s="75">
        <v>1.7</v>
      </c>
      <c r="L55" s="75">
        <v>9.5</v>
      </c>
      <c r="M55" s="75">
        <v>0.4</v>
      </c>
      <c r="N55" s="75">
        <v>12.7</v>
      </c>
      <c r="O55" s="75">
        <v>0.4</v>
      </c>
      <c r="P55" s="75">
        <v>16</v>
      </c>
      <c r="Q55" s="73"/>
      <c r="R55" s="73"/>
    </row>
    <row r="56" spans="1:18" s="34" customFormat="1">
      <c r="A56" s="45"/>
      <c r="B56" s="45"/>
      <c r="C56" s="48"/>
      <c r="D56" s="75"/>
      <c r="E56" s="75"/>
      <c r="F56" s="75"/>
      <c r="G56" s="75"/>
      <c r="H56" s="75"/>
      <c r="I56" s="75"/>
      <c r="J56" s="75"/>
      <c r="K56" s="75"/>
      <c r="L56" s="75"/>
      <c r="M56" s="75"/>
      <c r="N56" s="75"/>
      <c r="O56" s="75"/>
      <c r="P56" s="75"/>
      <c r="Q56" s="73"/>
      <c r="R56" s="73"/>
    </row>
    <row r="57" spans="1:18" s="34" customFormat="1">
      <c r="A57" s="45"/>
      <c r="B57" s="46"/>
      <c r="C57" s="47" t="s">
        <v>48</v>
      </c>
      <c r="D57" s="75"/>
      <c r="E57" s="75"/>
      <c r="F57" s="75"/>
      <c r="G57" s="75"/>
      <c r="H57" s="75"/>
      <c r="I57" s="75"/>
      <c r="J57" s="75"/>
      <c r="K57" s="75"/>
      <c r="L57" s="75"/>
      <c r="M57" s="75"/>
      <c r="N57" s="75"/>
      <c r="O57" s="75"/>
      <c r="P57" s="75"/>
      <c r="Q57" s="73"/>
      <c r="R57" s="73"/>
    </row>
    <row r="58" spans="1:18" s="41" customFormat="1">
      <c r="A58" s="49"/>
      <c r="B58" s="49"/>
      <c r="C58" s="50" t="s">
        <v>77</v>
      </c>
      <c r="D58" s="95">
        <v>31.3</v>
      </c>
      <c r="E58" s="95">
        <v>27.7</v>
      </c>
      <c r="F58" s="95">
        <v>34.700000000000003</v>
      </c>
      <c r="G58" s="95">
        <v>22.4</v>
      </c>
      <c r="H58" s="95">
        <v>54.1</v>
      </c>
      <c r="I58" s="119">
        <v>20.3</v>
      </c>
      <c r="J58" s="95">
        <v>50.4</v>
      </c>
      <c r="K58" s="95">
        <v>24.6</v>
      </c>
      <c r="L58" s="95">
        <v>57</v>
      </c>
      <c r="M58" s="95">
        <v>17.7</v>
      </c>
      <c r="N58" s="95">
        <v>57.2</v>
      </c>
      <c r="O58" s="95">
        <v>20.100000000000001</v>
      </c>
      <c r="P58" s="95">
        <v>62.5</v>
      </c>
      <c r="Q58" s="77"/>
      <c r="R58" s="77"/>
    </row>
    <row r="59" spans="1:18" s="34" customFormat="1">
      <c r="A59" s="45"/>
      <c r="B59" s="45"/>
      <c r="C59" s="51" t="s">
        <v>50</v>
      </c>
      <c r="D59" s="72">
        <v>80.7</v>
      </c>
      <c r="E59" s="72">
        <v>82.1</v>
      </c>
      <c r="F59" s="72">
        <v>79.900000000000006</v>
      </c>
      <c r="G59" s="72">
        <v>78.2</v>
      </c>
      <c r="H59" s="72">
        <v>81.8</v>
      </c>
      <c r="I59" s="120">
        <v>75.5</v>
      </c>
      <c r="J59" s="72">
        <v>84.7</v>
      </c>
      <c r="K59" s="72">
        <v>79.5</v>
      </c>
      <c r="L59" s="72">
        <v>80.099999999999994</v>
      </c>
      <c r="M59" s="72">
        <v>46.9</v>
      </c>
      <c r="N59" s="72">
        <v>84.5</v>
      </c>
      <c r="O59" s="72">
        <v>59.5</v>
      </c>
      <c r="P59" s="72">
        <v>83.3</v>
      </c>
      <c r="Q59" s="73"/>
      <c r="R59" s="73"/>
    </row>
    <row r="60" spans="1:18" s="34" customFormat="1">
      <c r="A60" s="45"/>
      <c r="B60" s="45"/>
      <c r="C60" s="51" t="s">
        <v>74</v>
      </c>
      <c r="D60" s="72">
        <v>62.3</v>
      </c>
      <c r="E60" s="72">
        <v>63.7</v>
      </c>
      <c r="F60" s="72">
        <v>61.7</v>
      </c>
      <c r="G60" s="72">
        <v>52.2</v>
      </c>
      <c r="H60" s="72">
        <v>66.5</v>
      </c>
      <c r="I60" s="120">
        <v>47.5</v>
      </c>
      <c r="J60" s="72">
        <v>70.5</v>
      </c>
      <c r="K60" s="72">
        <v>54.1</v>
      </c>
      <c r="L60" s="72">
        <v>65</v>
      </c>
      <c r="M60" s="72">
        <v>24.5</v>
      </c>
      <c r="N60" s="72">
        <v>73</v>
      </c>
      <c r="O60" s="72">
        <v>41.5</v>
      </c>
      <c r="P60" s="72">
        <v>64.5</v>
      </c>
      <c r="Q60" s="73"/>
      <c r="R60" s="73"/>
    </row>
    <row r="61" spans="1:18" s="34" customFormat="1">
      <c r="A61" s="45"/>
      <c r="B61" s="45"/>
      <c r="C61" s="51" t="s">
        <v>75</v>
      </c>
      <c r="D61" s="72">
        <v>35.200000000000003</v>
      </c>
      <c r="E61" s="72">
        <v>36</v>
      </c>
      <c r="F61" s="72">
        <v>34.700000000000003</v>
      </c>
      <c r="G61" s="72">
        <v>26.6</v>
      </c>
      <c r="H61" s="72">
        <v>61.4</v>
      </c>
      <c r="I61" s="120">
        <v>25.4</v>
      </c>
      <c r="J61" s="72">
        <v>60.4</v>
      </c>
      <c r="K61" s="72">
        <v>27.3</v>
      </c>
      <c r="L61" s="72">
        <v>62.5</v>
      </c>
      <c r="M61" s="72">
        <v>22</v>
      </c>
      <c r="N61" s="72">
        <v>58</v>
      </c>
      <c r="O61" s="72">
        <v>24.2</v>
      </c>
      <c r="P61" s="72">
        <v>65.900000000000006</v>
      </c>
      <c r="Q61" s="73"/>
      <c r="R61" s="73"/>
    </row>
    <row r="62" spans="1:18" s="34" customFormat="1">
      <c r="A62" s="45"/>
      <c r="B62" s="45"/>
      <c r="C62" s="51" t="s">
        <v>76</v>
      </c>
      <c r="D62" s="72">
        <v>14.2</v>
      </c>
      <c r="E62" s="72">
        <v>15.8</v>
      </c>
      <c r="F62" s="72">
        <v>10.9</v>
      </c>
      <c r="G62" s="72">
        <v>14</v>
      </c>
      <c r="H62" s="72">
        <v>14.8</v>
      </c>
      <c r="I62" s="120">
        <v>15.9</v>
      </c>
      <c r="J62" s="72">
        <v>15.2</v>
      </c>
      <c r="K62" s="72">
        <v>10.199999999999999</v>
      </c>
      <c r="L62" s="72">
        <v>14.2</v>
      </c>
      <c r="M62" s="72">
        <v>15.3</v>
      </c>
      <c r="N62" s="72">
        <v>39.200000000000003</v>
      </c>
      <c r="O62" s="72">
        <v>9.8000000000000007</v>
      </c>
      <c r="P62" s="72">
        <v>27.4</v>
      </c>
      <c r="Q62" s="73"/>
      <c r="R62" s="73"/>
    </row>
    <row r="63" spans="1:18" s="41" customFormat="1">
      <c r="A63" s="49"/>
      <c r="B63" s="49"/>
      <c r="C63" s="50" t="s">
        <v>78</v>
      </c>
      <c r="D63" s="76">
        <v>8.5</v>
      </c>
      <c r="E63" s="76">
        <v>6</v>
      </c>
      <c r="F63" s="76">
        <v>10.8</v>
      </c>
      <c r="G63" s="76">
        <v>5</v>
      </c>
      <c r="H63" s="76">
        <v>17.399999999999999</v>
      </c>
      <c r="I63" s="119">
        <v>3.6</v>
      </c>
      <c r="J63" s="76">
        <v>13.5</v>
      </c>
      <c r="K63" s="76">
        <v>6.5</v>
      </c>
      <c r="L63" s="76">
        <v>20.3</v>
      </c>
      <c r="M63" s="76">
        <v>2.6</v>
      </c>
      <c r="N63" s="76">
        <v>17.2</v>
      </c>
      <c r="O63" s="76">
        <v>4.5999999999999996</v>
      </c>
      <c r="P63" s="76">
        <v>22.9</v>
      </c>
      <c r="Q63" s="77"/>
      <c r="R63" s="77"/>
    </row>
    <row r="64" spans="1:18" s="34" customFormat="1">
      <c r="A64" s="45"/>
      <c r="B64" s="45"/>
      <c r="C64" s="51" t="s">
        <v>50</v>
      </c>
      <c r="D64" s="34">
        <v>13.6</v>
      </c>
      <c r="E64" s="34">
        <v>10.6</v>
      </c>
      <c r="F64" s="34">
        <v>15.2</v>
      </c>
      <c r="G64" s="34">
        <v>14.1</v>
      </c>
      <c r="H64" s="75">
        <v>13.4</v>
      </c>
      <c r="I64" s="120">
        <v>13.3</v>
      </c>
      <c r="J64" s="75">
        <v>9.6</v>
      </c>
      <c r="K64" s="75">
        <v>14.5</v>
      </c>
      <c r="L64" s="75">
        <v>15.6</v>
      </c>
      <c r="M64" s="69">
        <v>15.9</v>
      </c>
      <c r="N64" s="75">
        <v>12.5</v>
      </c>
      <c r="O64" s="75">
        <v>12</v>
      </c>
      <c r="P64" s="75">
        <v>15</v>
      </c>
      <c r="Q64" s="73"/>
      <c r="R64" s="73"/>
    </row>
    <row r="65" spans="1:18" s="34" customFormat="1">
      <c r="A65" s="45"/>
      <c r="B65" s="45"/>
      <c r="C65" s="51" t="s">
        <v>74</v>
      </c>
      <c r="D65" s="75">
        <v>26.9</v>
      </c>
      <c r="E65" s="75">
        <v>21.7</v>
      </c>
      <c r="F65" s="75">
        <v>29</v>
      </c>
      <c r="G65" s="75">
        <v>28.7</v>
      </c>
      <c r="H65" s="75">
        <v>26.2</v>
      </c>
      <c r="I65" s="121">
        <v>24.6</v>
      </c>
      <c r="J65" s="34">
        <v>20.5</v>
      </c>
      <c r="K65" s="34">
        <v>30.3</v>
      </c>
      <c r="L65" s="34">
        <v>28.4</v>
      </c>
      <c r="M65" s="69">
        <v>29.4</v>
      </c>
      <c r="N65" s="75">
        <v>19.2</v>
      </c>
      <c r="O65" s="75">
        <v>31.8</v>
      </c>
      <c r="P65" s="75">
        <v>29</v>
      </c>
      <c r="Q65" s="73"/>
      <c r="R65" s="73"/>
    </row>
    <row r="66" spans="1:18" s="34" customFormat="1">
      <c r="A66" s="45"/>
      <c r="B66" s="45"/>
      <c r="C66" s="51" t="s">
        <v>75</v>
      </c>
      <c r="D66" s="75">
        <v>4.8</v>
      </c>
      <c r="E66" s="75">
        <v>5.2</v>
      </c>
      <c r="F66" s="75">
        <v>4.5999999999999996</v>
      </c>
      <c r="G66" s="75">
        <v>2.7</v>
      </c>
      <c r="H66" s="75">
        <v>11.4</v>
      </c>
      <c r="I66" s="120">
        <v>2.6</v>
      </c>
      <c r="J66" s="75">
        <v>11.2</v>
      </c>
      <c r="K66" s="75">
        <v>2.7</v>
      </c>
      <c r="L66" s="75">
        <v>11.6</v>
      </c>
      <c r="M66" s="75">
        <v>1.4</v>
      </c>
      <c r="N66" s="75">
        <v>13.8</v>
      </c>
      <c r="O66" s="75">
        <v>1.7</v>
      </c>
      <c r="P66" s="75">
        <v>15.3</v>
      </c>
      <c r="Q66" s="73"/>
      <c r="R66" s="73"/>
    </row>
    <row r="67" spans="1:18" s="34" customFormat="1">
      <c r="A67" s="45"/>
      <c r="B67" s="45"/>
      <c r="C67" s="51" t="s">
        <v>76</v>
      </c>
      <c r="D67" s="75">
        <v>4.5999999999999996</v>
      </c>
      <c r="E67" s="75">
        <v>3.7</v>
      </c>
      <c r="F67" s="75">
        <v>6.5</v>
      </c>
      <c r="G67" s="75">
        <v>3.7</v>
      </c>
      <c r="H67" s="75">
        <v>10.1</v>
      </c>
      <c r="I67" s="120">
        <v>2.8</v>
      </c>
      <c r="J67" s="75">
        <v>10</v>
      </c>
      <c r="K67" s="75">
        <v>5.7</v>
      </c>
      <c r="L67" s="75">
        <v>10.4</v>
      </c>
      <c r="M67" s="75">
        <v>2.2999999999999998</v>
      </c>
      <c r="N67" s="75">
        <v>20.5</v>
      </c>
      <c r="O67" s="75">
        <v>5.4</v>
      </c>
      <c r="P67" s="75">
        <v>19.8</v>
      </c>
      <c r="Q67" s="73"/>
      <c r="R67" s="73"/>
    </row>
    <row r="68" spans="1:18" s="41" customFormat="1">
      <c r="A68" s="49"/>
      <c r="B68" s="49"/>
      <c r="C68" s="50" t="s">
        <v>49</v>
      </c>
      <c r="D68" s="76">
        <v>55.4</v>
      </c>
      <c r="E68" s="76">
        <v>61.6</v>
      </c>
      <c r="F68" s="76">
        <v>49.5</v>
      </c>
      <c r="G68" s="76">
        <v>69.599999999999994</v>
      </c>
      <c r="H68" s="76">
        <v>19.2</v>
      </c>
      <c r="I68" s="119">
        <v>73.5</v>
      </c>
      <c r="J68" s="76">
        <v>25.5</v>
      </c>
      <c r="K68" s="76">
        <v>65.5</v>
      </c>
      <c r="L68" s="76">
        <v>14.5</v>
      </c>
      <c r="M68" s="76">
        <v>77.8</v>
      </c>
      <c r="N68" s="76">
        <v>12.5</v>
      </c>
      <c r="O68" s="76">
        <v>72.599999999999994</v>
      </c>
      <c r="P68" s="76">
        <v>6.1</v>
      </c>
      <c r="Q68" s="77"/>
      <c r="R68" s="77"/>
    </row>
    <row r="69" spans="1:18" s="34" customFormat="1">
      <c r="A69" s="45"/>
      <c r="B69" s="45"/>
      <c r="C69" s="51" t="s">
        <v>50</v>
      </c>
      <c r="D69" s="34">
        <v>2.2999999999999998</v>
      </c>
      <c r="E69" s="34">
        <v>3.1</v>
      </c>
      <c r="F69" s="34">
        <v>1.8</v>
      </c>
      <c r="G69" s="75">
        <v>5.5</v>
      </c>
      <c r="H69" s="75">
        <v>0.8</v>
      </c>
      <c r="I69" s="120">
        <v>8.3000000000000007</v>
      </c>
      <c r="J69" s="69">
        <v>1</v>
      </c>
      <c r="K69" s="75">
        <v>4.2</v>
      </c>
      <c r="L69" s="75">
        <v>0.7</v>
      </c>
      <c r="M69" s="69">
        <v>34.5</v>
      </c>
      <c r="N69" s="69">
        <v>0</v>
      </c>
      <c r="O69" s="69">
        <v>23.8</v>
      </c>
      <c r="P69" s="75">
        <v>0.5</v>
      </c>
      <c r="Q69" s="73"/>
      <c r="R69" s="73"/>
    </row>
    <row r="70" spans="1:18" s="34" customFormat="1">
      <c r="A70" s="45"/>
      <c r="B70" s="45"/>
      <c r="C70" s="51" t="s">
        <v>74</v>
      </c>
      <c r="D70" s="75">
        <v>4.3</v>
      </c>
      <c r="E70" s="75">
        <v>6.9</v>
      </c>
      <c r="F70" s="75">
        <v>3.3</v>
      </c>
      <c r="G70" s="75">
        <v>10.7</v>
      </c>
      <c r="H70" s="75">
        <v>1.5</v>
      </c>
      <c r="I70" s="120">
        <v>17.899999999999999</v>
      </c>
      <c r="J70" s="69">
        <v>2.2000000000000002</v>
      </c>
      <c r="K70" s="75">
        <v>7.9</v>
      </c>
      <c r="L70" s="75">
        <v>1.3</v>
      </c>
      <c r="M70" s="69">
        <v>32.4</v>
      </c>
      <c r="N70" s="69">
        <v>1.8</v>
      </c>
      <c r="O70" s="69">
        <v>15.2</v>
      </c>
      <c r="P70" s="75">
        <v>1.8</v>
      </c>
      <c r="Q70" s="73"/>
      <c r="R70" s="73"/>
    </row>
    <row r="71" spans="1:18" s="34" customFormat="1">
      <c r="A71" s="45"/>
      <c r="B71" s="45"/>
      <c r="C71" s="51" t="s">
        <v>75</v>
      </c>
      <c r="D71" s="75">
        <v>56.4</v>
      </c>
      <c r="E71" s="69">
        <v>54.3</v>
      </c>
      <c r="F71" s="75">
        <v>57.8</v>
      </c>
      <c r="G71" s="75">
        <v>69.099999999999994</v>
      </c>
      <c r="H71" s="69">
        <v>18</v>
      </c>
      <c r="I71" s="116">
        <v>70</v>
      </c>
      <c r="J71" s="69">
        <v>18.399999999999999</v>
      </c>
      <c r="K71" s="75">
        <v>68.5</v>
      </c>
      <c r="L71" s="69">
        <v>17.600000000000001</v>
      </c>
      <c r="M71" s="69">
        <v>75.8</v>
      </c>
      <c r="N71" s="69">
        <v>14.4</v>
      </c>
      <c r="O71" s="75">
        <v>73.3</v>
      </c>
      <c r="P71" s="69">
        <v>9.1999999999999993</v>
      </c>
      <c r="Q71" s="73"/>
      <c r="R71" s="73"/>
    </row>
    <row r="72" spans="1:18" s="34" customFormat="1">
      <c r="A72" s="45"/>
      <c r="B72" s="45"/>
      <c r="C72" s="51" t="s">
        <v>76</v>
      </c>
      <c r="D72" s="75">
        <v>76</v>
      </c>
      <c r="E72" s="75">
        <v>76.5</v>
      </c>
      <c r="F72" s="75">
        <v>75.099999999999994</v>
      </c>
      <c r="G72" s="75">
        <v>78.8</v>
      </c>
      <c r="H72" s="75">
        <v>58.9</v>
      </c>
      <c r="I72" s="120">
        <v>78.8</v>
      </c>
      <c r="J72" s="75">
        <v>60.2</v>
      </c>
      <c r="K72" s="75">
        <v>78.599999999999994</v>
      </c>
      <c r="L72" s="75">
        <v>56.8</v>
      </c>
      <c r="M72" s="75">
        <v>80.400000000000006</v>
      </c>
      <c r="N72" s="75">
        <v>21.1</v>
      </c>
      <c r="O72" s="75">
        <v>80</v>
      </c>
      <c r="P72" s="75">
        <v>20.8</v>
      </c>
      <c r="Q72" s="73"/>
      <c r="R72" s="73"/>
    </row>
    <row r="73" spans="1:18" s="41" customFormat="1">
      <c r="A73" s="49"/>
      <c r="B73" s="49"/>
      <c r="C73" s="50" t="s">
        <v>79</v>
      </c>
      <c r="D73" s="76">
        <v>4.5</v>
      </c>
      <c r="E73" s="76">
        <v>4.3</v>
      </c>
      <c r="F73" s="76">
        <v>4.5999999999999996</v>
      </c>
      <c r="G73" s="76">
        <v>2.9</v>
      </c>
      <c r="H73" s="76">
        <v>8.3000000000000007</v>
      </c>
      <c r="I73" s="119">
        <v>2.6</v>
      </c>
      <c r="J73" s="76">
        <v>9.5</v>
      </c>
      <c r="K73" s="76">
        <v>3.3</v>
      </c>
      <c r="L73" s="76">
        <v>7.4</v>
      </c>
      <c r="M73" s="76">
        <v>1.9</v>
      </c>
      <c r="N73" s="76">
        <v>12.6</v>
      </c>
      <c r="O73" s="76">
        <v>2.7</v>
      </c>
      <c r="P73" s="76">
        <v>8.1999999999999993</v>
      </c>
      <c r="Q73" s="77"/>
      <c r="R73" s="77"/>
    </row>
    <row r="74" spans="1:18" s="41" customFormat="1">
      <c r="A74" s="49"/>
      <c r="B74" s="49"/>
      <c r="C74" s="51" t="s">
        <v>50</v>
      </c>
      <c r="D74" s="75">
        <v>2.9</v>
      </c>
      <c r="E74" s="75">
        <v>3.3</v>
      </c>
      <c r="F74" s="75">
        <v>2.7</v>
      </c>
      <c r="G74" s="75">
        <v>2.1</v>
      </c>
      <c r="H74" s="75">
        <v>3.3</v>
      </c>
      <c r="I74" s="120">
        <v>2.9</v>
      </c>
      <c r="J74" s="75">
        <v>3.4</v>
      </c>
      <c r="K74" s="75">
        <v>1.8</v>
      </c>
      <c r="L74" s="75">
        <v>3.2</v>
      </c>
      <c r="M74" s="75">
        <v>2.6</v>
      </c>
      <c r="N74" s="75">
        <v>3</v>
      </c>
      <c r="O74" s="75">
        <v>4.7</v>
      </c>
      <c r="P74" s="75">
        <v>1.2</v>
      </c>
      <c r="Q74" s="77"/>
      <c r="R74" s="77"/>
    </row>
    <row r="75" spans="1:18" s="41" customFormat="1">
      <c r="A75" s="49"/>
      <c r="B75" s="49"/>
      <c r="C75" s="51" t="s">
        <v>74</v>
      </c>
      <c r="D75" s="75">
        <v>5.9</v>
      </c>
      <c r="E75" s="75">
        <v>6.9</v>
      </c>
      <c r="F75" s="75">
        <v>5.5</v>
      </c>
      <c r="G75" s="75">
        <v>8.1999999999999993</v>
      </c>
      <c r="H75" s="75">
        <v>4.9000000000000004</v>
      </c>
      <c r="I75" s="120">
        <v>9.8000000000000007</v>
      </c>
      <c r="J75" s="75">
        <v>5.6</v>
      </c>
      <c r="K75" s="75">
        <v>7.5</v>
      </c>
      <c r="L75" s="75">
        <v>4.5999999999999996</v>
      </c>
      <c r="M75" s="76">
        <v>13.3</v>
      </c>
      <c r="N75" s="75">
        <v>5.8</v>
      </c>
      <c r="O75" s="75">
        <v>11.2</v>
      </c>
      <c r="P75" s="75">
        <v>4.5</v>
      </c>
      <c r="Q75" s="77"/>
      <c r="R75" s="77"/>
    </row>
    <row r="76" spans="1:18" s="34" customFormat="1">
      <c r="A76" s="45"/>
      <c r="B76" s="45"/>
      <c r="C76" s="51" t="s">
        <v>75</v>
      </c>
      <c r="D76" s="34">
        <v>3.2</v>
      </c>
      <c r="E76" s="34">
        <v>4.2</v>
      </c>
      <c r="F76" s="34">
        <v>2.6</v>
      </c>
      <c r="G76" s="75">
        <v>1.6</v>
      </c>
      <c r="H76" s="75">
        <v>8.1999999999999993</v>
      </c>
      <c r="I76" s="120">
        <v>1.9</v>
      </c>
      <c r="J76" s="75">
        <v>9.3000000000000007</v>
      </c>
      <c r="K76" s="75">
        <v>1.4</v>
      </c>
      <c r="L76" s="75">
        <v>7.2</v>
      </c>
      <c r="M76" s="75">
        <v>0.8</v>
      </c>
      <c r="N76" s="75">
        <v>13.1</v>
      </c>
      <c r="O76" s="69">
        <v>0.8</v>
      </c>
      <c r="P76" s="75">
        <v>8.6999999999999993</v>
      </c>
      <c r="Q76" s="73"/>
      <c r="R76" s="73"/>
    </row>
    <row r="77" spans="1:18" s="34" customFormat="1">
      <c r="A77" s="45"/>
      <c r="B77" s="45"/>
      <c r="C77" s="51" t="s">
        <v>76</v>
      </c>
      <c r="D77" s="75">
        <v>5.0999999999999996</v>
      </c>
      <c r="E77" s="75">
        <v>3.9</v>
      </c>
      <c r="F77" s="75">
        <v>7.5</v>
      </c>
      <c r="G77" s="75">
        <v>3.4</v>
      </c>
      <c r="H77" s="75">
        <v>15.5</v>
      </c>
      <c r="I77" s="116">
        <v>2.4</v>
      </c>
      <c r="J77" s="75">
        <v>13.7</v>
      </c>
      <c r="K77" s="75">
        <v>5.4</v>
      </c>
      <c r="L77" s="69">
        <v>18.2</v>
      </c>
      <c r="M77" s="69">
        <v>2</v>
      </c>
      <c r="N77" s="69">
        <v>18.600000000000001</v>
      </c>
      <c r="O77" s="69">
        <v>4.7</v>
      </c>
      <c r="P77" s="75">
        <v>32.1</v>
      </c>
      <c r="Q77" s="73"/>
      <c r="R77" s="73"/>
    </row>
    <row r="78" spans="1:18">
      <c r="C78" s="51"/>
      <c r="D78" s="69"/>
      <c r="E78" s="69"/>
      <c r="F78" s="69"/>
      <c r="G78" s="69"/>
      <c r="H78" s="69"/>
      <c r="I78" s="69"/>
      <c r="J78" s="69"/>
      <c r="K78" s="69"/>
      <c r="L78" s="69"/>
      <c r="M78" s="69"/>
      <c r="N78" s="69"/>
      <c r="O78" s="69"/>
      <c r="P78" s="69"/>
      <c r="Q78" s="74"/>
      <c r="R78" s="74"/>
    </row>
    <row r="79" spans="1:18" ht="15">
      <c r="C79" s="53" t="s">
        <v>82</v>
      </c>
      <c r="D79" s="69">
        <v>7.6</v>
      </c>
      <c r="E79" s="69">
        <v>4.5</v>
      </c>
      <c r="F79" s="69">
        <v>10.6</v>
      </c>
      <c r="G79" s="69">
        <v>2.6</v>
      </c>
      <c r="H79" s="69">
        <v>20.3</v>
      </c>
      <c r="I79" s="116">
        <v>1.3</v>
      </c>
      <c r="J79" s="69">
        <v>14.1</v>
      </c>
      <c r="K79" s="69">
        <v>3.9</v>
      </c>
      <c r="L79" s="69">
        <v>25</v>
      </c>
      <c r="M79" s="69">
        <v>0.3</v>
      </c>
      <c r="N79" s="69">
        <v>15.4</v>
      </c>
      <c r="O79" s="69">
        <v>1.2</v>
      </c>
      <c r="P79" s="69">
        <v>27.1</v>
      </c>
      <c r="Q79" s="74"/>
      <c r="R79" s="74"/>
    </row>
    <row r="80" spans="1:18">
      <c r="C80" s="51" t="s">
        <v>50</v>
      </c>
      <c r="D80" s="69">
        <v>70.8</v>
      </c>
      <c r="E80" s="69">
        <v>71.8</v>
      </c>
      <c r="F80" s="69">
        <v>70.3</v>
      </c>
      <c r="G80" s="69">
        <v>66.3</v>
      </c>
      <c r="H80" s="69">
        <v>72.900000000000006</v>
      </c>
      <c r="I80" s="116">
        <v>59.9</v>
      </c>
      <c r="J80" s="69">
        <v>76.400000000000006</v>
      </c>
      <c r="K80" s="69">
        <v>69.2</v>
      </c>
      <c r="L80" s="69">
        <v>70.900000000000006</v>
      </c>
      <c r="M80" s="69">
        <v>12.4</v>
      </c>
      <c r="N80" s="69">
        <v>75.3</v>
      </c>
      <c r="O80" s="69">
        <v>36.299999999999997</v>
      </c>
      <c r="P80" s="69">
        <v>75.400000000000006</v>
      </c>
      <c r="Q80" s="74"/>
      <c r="R80" s="74"/>
    </row>
    <row r="81" spans="1:18">
      <c r="C81" s="51" t="s">
        <v>85</v>
      </c>
      <c r="D81" s="69">
        <v>3.6</v>
      </c>
      <c r="E81" s="69">
        <v>1.5</v>
      </c>
      <c r="F81" s="69">
        <v>5.7</v>
      </c>
      <c r="G81" s="69">
        <v>0.9</v>
      </c>
      <c r="H81" s="69">
        <v>11.5</v>
      </c>
      <c r="I81" s="116">
        <v>0.4</v>
      </c>
      <c r="J81" s="69">
        <v>5.4</v>
      </c>
      <c r="K81" s="69">
        <v>1.5</v>
      </c>
      <c r="L81" s="69">
        <v>16.399999999999999</v>
      </c>
      <c r="M81" s="69">
        <v>0.3</v>
      </c>
      <c r="N81" s="69">
        <v>2</v>
      </c>
      <c r="O81" s="69">
        <v>0.9</v>
      </c>
      <c r="P81" s="69">
        <v>7.8</v>
      </c>
      <c r="Q81" s="74"/>
      <c r="R81" s="74"/>
    </row>
    <row r="82" spans="1:18">
      <c r="C82" s="51" t="s">
        <v>74</v>
      </c>
      <c r="D82" s="69">
        <v>42.7</v>
      </c>
      <c r="E82" s="69">
        <v>43.1</v>
      </c>
      <c r="F82" s="69">
        <v>42.6</v>
      </c>
      <c r="G82" s="69">
        <v>34.6</v>
      </c>
      <c r="H82" s="69">
        <v>46.2</v>
      </c>
      <c r="I82" s="116">
        <v>30.6</v>
      </c>
      <c r="J82" s="69">
        <v>48.4</v>
      </c>
      <c r="K82" s="69">
        <v>36.1</v>
      </c>
      <c r="L82" s="69">
        <v>45.4</v>
      </c>
      <c r="M82" s="69">
        <v>9.3000000000000007</v>
      </c>
      <c r="N82" s="69">
        <v>54.4</v>
      </c>
      <c r="O82" s="69">
        <v>18.600000000000001</v>
      </c>
      <c r="P82" s="69">
        <v>50.5</v>
      </c>
      <c r="Q82" s="74"/>
      <c r="R82" s="74"/>
    </row>
    <row r="83" spans="1:18">
      <c r="C83" s="51" t="s">
        <v>75</v>
      </c>
      <c r="D83" s="69">
        <v>0.9</v>
      </c>
      <c r="E83" s="69">
        <v>0.6</v>
      </c>
      <c r="F83" s="69">
        <v>1.1000000000000001</v>
      </c>
      <c r="G83" s="69">
        <v>0.3</v>
      </c>
      <c r="H83" s="69">
        <v>2.6</v>
      </c>
      <c r="I83" s="116">
        <v>0.2</v>
      </c>
      <c r="J83" s="69">
        <v>1.5</v>
      </c>
      <c r="K83" s="69">
        <v>0.4</v>
      </c>
      <c r="L83" s="69">
        <v>3.6</v>
      </c>
      <c r="M83" s="69">
        <v>0.2</v>
      </c>
      <c r="N83" s="69">
        <v>1.1000000000000001</v>
      </c>
      <c r="O83" s="69">
        <v>0.3</v>
      </c>
      <c r="P83" s="69">
        <v>2</v>
      </c>
      <c r="Q83" s="74"/>
      <c r="R83" s="74"/>
    </row>
    <row r="84" spans="1:18">
      <c r="C84" s="51" t="s">
        <v>76</v>
      </c>
      <c r="D84" s="69">
        <v>0.2</v>
      </c>
      <c r="E84" s="69">
        <v>0.2</v>
      </c>
      <c r="F84" s="69">
        <v>0.3</v>
      </c>
      <c r="G84" s="69">
        <v>0.1</v>
      </c>
      <c r="H84" s="69">
        <v>0.8</v>
      </c>
      <c r="I84" s="116">
        <v>0.1</v>
      </c>
      <c r="J84" s="69">
        <v>0.6</v>
      </c>
      <c r="K84" s="69">
        <v>0.2</v>
      </c>
      <c r="L84" s="69">
        <v>1.1000000000000001</v>
      </c>
      <c r="M84" s="69">
        <v>0.1</v>
      </c>
      <c r="N84" s="69">
        <v>0.4</v>
      </c>
      <c r="O84" s="69">
        <v>0.2</v>
      </c>
      <c r="P84" s="69">
        <v>0.6</v>
      </c>
      <c r="Q84" s="74"/>
      <c r="R84" s="74"/>
    </row>
    <row r="85" spans="1:18" ht="15">
      <c r="C85" s="53"/>
      <c r="D85" s="69"/>
      <c r="E85" s="69"/>
      <c r="F85" s="69"/>
      <c r="G85" s="69"/>
      <c r="H85" s="69"/>
      <c r="I85" s="69"/>
      <c r="J85" s="69"/>
      <c r="K85" s="69"/>
      <c r="L85" s="69"/>
      <c r="M85" s="69"/>
      <c r="N85" s="69"/>
      <c r="O85" s="69"/>
      <c r="P85" s="69"/>
      <c r="Q85" s="74"/>
      <c r="R85" s="74"/>
    </row>
    <row r="86" spans="1:18" s="41" customFormat="1" ht="17.25">
      <c r="A86" s="39"/>
      <c r="B86" s="39"/>
      <c r="C86" s="53" t="s">
        <v>114</v>
      </c>
      <c r="D86" s="76"/>
      <c r="E86" s="76"/>
      <c r="F86" s="76"/>
      <c r="G86" s="76"/>
      <c r="H86" s="76"/>
      <c r="I86" s="76"/>
      <c r="J86" s="76"/>
      <c r="K86" s="76"/>
      <c r="L86" s="76"/>
      <c r="M86" s="76"/>
      <c r="N86" s="76"/>
      <c r="O86" s="76"/>
      <c r="P86" s="76"/>
      <c r="Q86" s="77"/>
      <c r="R86" s="77"/>
    </row>
    <row r="87" spans="1:18" s="41" customFormat="1">
      <c r="A87" s="39"/>
      <c r="B87" s="39"/>
      <c r="C87" s="50" t="s">
        <v>87</v>
      </c>
      <c r="D87" s="76">
        <v>84.5</v>
      </c>
      <c r="E87" s="76">
        <v>91</v>
      </c>
      <c r="F87" s="76">
        <v>78.3</v>
      </c>
      <c r="G87" s="76">
        <v>93.7</v>
      </c>
      <c r="H87" s="76">
        <v>61.1</v>
      </c>
      <c r="I87" s="119">
        <v>96.6</v>
      </c>
      <c r="J87" s="76">
        <v>74.2</v>
      </c>
      <c r="K87" s="76">
        <v>90.7</v>
      </c>
      <c r="L87" s="76">
        <v>51.1</v>
      </c>
      <c r="M87" s="76">
        <v>98.1</v>
      </c>
      <c r="N87" s="76">
        <v>74.7</v>
      </c>
      <c r="O87" s="76">
        <v>95.4</v>
      </c>
      <c r="P87" s="76">
        <v>51.4</v>
      </c>
      <c r="Q87" s="77"/>
      <c r="R87" s="77"/>
    </row>
    <row r="88" spans="1:18" s="34" customFormat="1">
      <c r="A88" s="36"/>
      <c r="B88" s="36"/>
      <c r="C88" s="52" t="s">
        <v>50</v>
      </c>
      <c r="D88" s="75">
        <v>0</v>
      </c>
      <c r="E88" s="75">
        <v>0</v>
      </c>
      <c r="F88" s="75">
        <v>0</v>
      </c>
      <c r="G88" s="75">
        <v>0</v>
      </c>
      <c r="H88" s="75">
        <v>0</v>
      </c>
      <c r="I88" s="120">
        <v>0</v>
      </c>
      <c r="J88" s="75">
        <v>0</v>
      </c>
      <c r="K88" s="75">
        <v>0</v>
      </c>
      <c r="L88" s="75">
        <v>0</v>
      </c>
      <c r="M88" s="75">
        <v>0</v>
      </c>
      <c r="N88" s="75">
        <v>0</v>
      </c>
      <c r="O88" s="75">
        <v>0</v>
      </c>
      <c r="P88" s="75">
        <v>0</v>
      </c>
      <c r="Q88" s="73"/>
      <c r="R88" s="73"/>
    </row>
    <row r="89" spans="1:18" s="34" customFormat="1">
      <c r="A89" s="36"/>
      <c r="B89" s="36"/>
      <c r="C89" s="51" t="s">
        <v>85</v>
      </c>
      <c r="D89" s="75">
        <v>89.7</v>
      </c>
      <c r="E89" s="75">
        <v>95</v>
      </c>
      <c r="F89" s="75">
        <v>84.5</v>
      </c>
      <c r="G89" s="75">
        <v>96.2</v>
      </c>
      <c r="H89" s="75">
        <v>70.8</v>
      </c>
      <c r="I89" s="120">
        <v>98.1</v>
      </c>
      <c r="J89" s="75">
        <v>84.2</v>
      </c>
      <c r="K89" s="75">
        <v>94.1</v>
      </c>
      <c r="L89" s="75">
        <v>60.3</v>
      </c>
      <c r="M89" s="75">
        <v>98.5</v>
      </c>
      <c r="N89" s="75">
        <v>91.4</v>
      </c>
      <c r="O89" s="75">
        <v>96</v>
      </c>
      <c r="P89" s="75">
        <v>71.900000000000006</v>
      </c>
      <c r="Q89" s="73"/>
      <c r="R89" s="73"/>
    </row>
    <row r="90" spans="1:18" s="34" customFormat="1" ht="5.25" customHeight="1">
      <c r="A90" s="36"/>
      <c r="B90" s="36"/>
      <c r="C90" s="51"/>
      <c r="D90" s="75"/>
      <c r="E90" s="75"/>
      <c r="F90" s="75"/>
      <c r="G90" s="75"/>
      <c r="H90" s="75"/>
      <c r="I90" s="120"/>
      <c r="J90" s="75"/>
      <c r="K90" s="75"/>
      <c r="L90" s="75"/>
      <c r="M90" s="75"/>
      <c r="N90" s="75"/>
      <c r="O90" s="75"/>
      <c r="P90" s="75"/>
      <c r="Q90" s="73"/>
      <c r="R90" s="73"/>
    </row>
    <row r="91" spans="1:18" s="34" customFormat="1">
      <c r="A91" s="36"/>
      <c r="B91" s="36"/>
      <c r="C91" s="52" t="s">
        <v>74</v>
      </c>
      <c r="D91" s="75">
        <v>18</v>
      </c>
      <c r="E91" s="75">
        <v>23.1</v>
      </c>
      <c r="F91" s="75">
        <v>16</v>
      </c>
      <c r="G91" s="75">
        <v>27.2</v>
      </c>
      <c r="H91" s="75">
        <v>14.1</v>
      </c>
      <c r="I91" s="120">
        <v>37.799999999999997</v>
      </c>
      <c r="J91" s="75">
        <v>16.899999999999999</v>
      </c>
      <c r="K91" s="75">
        <v>23</v>
      </c>
      <c r="L91" s="75">
        <v>13</v>
      </c>
      <c r="M91" s="75">
        <v>57.5</v>
      </c>
      <c r="N91" s="75">
        <v>15.8</v>
      </c>
      <c r="O91" s="75">
        <v>36</v>
      </c>
      <c r="P91" s="75">
        <v>12.3</v>
      </c>
      <c r="Q91" s="73"/>
      <c r="R91" s="73"/>
    </row>
    <row r="92" spans="1:18" s="34" customFormat="1">
      <c r="A92" s="36"/>
      <c r="B92" s="36"/>
      <c r="C92" s="52" t="s">
        <v>75</v>
      </c>
      <c r="D92" s="75">
        <v>96.8</v>
      </c>
      <c r="E92" s="75">
        <v>97.2</v>
      </c>
      <c r="F92" s="75">
        <v>96.5</v>
      </c>
      <c r="G92" s="75">
        <v>98.2</v>
      </c>
      <c r="H92" s="75">
        <v>92.5</v>
      </c>
      <c r="I92" s="120">
        <v>98.3</v>
      </c>
      <c r="J92" s="75">
        <v>94.6</v>
      </c>
      <c r="K92" s="75">
        <v>98.1</v>
      </c>
      <c r="L92" s="75">
        <v>90.4</v>
      </c>
      <c r="M92" s="75">
        <v>98.5</v>
      </c>
      <c r="N92" s="75">
        <v>96.7</v>
      </c>
      <c r="O92" s="75">
        <v>95.9</v>
      </c>
      <c r="P92" s="75">
        <v>93.8</v>
      </c>
      <c r="Q92" s="73"/>
      <c r="R92" s="73"/>
    </row>
    <row r="93" spans="1:18" s="34" customFormat="1">
      <c r="A93" s="36"/>
      <c r="B93" s="36"/>
      <c r="C93" s="52" t="s">
        <v>76</v>
      </c>
      <c r="D93" s="75">
        <v>98.9</v>
      </c>
      <c r="E93" s="75">
        <v>99.1</v>
      </c>
      <c r="F93" s="75">
        <v>98.5</v>
      </c>
      <c r="G93" s="75">
        <v>99.2</v>
      </c>
      <c r="H93" s="75">
        <v>97.2</v>
      </c>
      <c r="I93" s="120">
        <v>99.2</v>
      </c>
      <c r="J93" s="75">
        <v>98</v>
      </c>
      <c r="K93" s="75">
        <v>99.1</v>
      </c>
      <c r="L93" s="75">
        <v>95.9</v>
      </c>
      <c r="M93" s="75">
        <v>98.2</v>
      </c>
      <c r="N93" s="75">
        <v>98.6</v>
      </c>
      <c r="O93" s="75">
        <v>97.1</v>
      </c>
      <c r="P93" s="75">
        <v>99</v>
      </c>
      <c r="Q93" s="73"/>
      <c r="R93" s="73"/>
    </row>
    <row r="94" spans="1:18" s="41" customFormat="1" ht="6" customHeight="1">
      <c r="A94" s="39"/>
      <c r="B94" s="39"/>
      <c r="C94" s="53"/>
      <c r="D94" s="76"/>
      <c r="E94" s="76"/>
      <c r="F94" s="76"/>
      <c r="G94" s="76"/>
      <c r="H94" s="76"/>
      <c r="I94" s="76"/>
      <c r="J94" s="76"/>
      <c r="K94" s="76"/>
      <c r="L94" s="76"/>
      <c r="M94" s="76"/>
      <c r="N94" s="76"/>
      <c r="O94" s="76"/>
      <c r="P94" s="76"/>
      <c r="Q94" s="77"/>
      <c r="R94" s="77"/>
    </row>
    <row r="95" spans="1:18" s="41" customFormat="1">
      <c r="A95" s="39"/>
      <c r="B95" s="39"/>
      <c r="C95" s="50" t="s">
        <v>86</v>
      </c>
      <c r="D95" s="76">
        <v>7.6</v>
      </c>
      <c r="E95" s="76">
        <v>4.4000000000000004</v>
      </c>
      <c r="F95" s="76">
        <v>10.6</v>
      </c>
      <c r="G95" s="76">
        <v>3.4</v>
      </c>
      <c r="H95" s="76">
        <v>18.3</v>
      </c>
      <c r="I95" s="119">
        <v>2</v>
      </c>
      <c r="J95" s="76">
        <v>11.7</v>
      </c>
      <c r="K95" s="76">
        <v>4.8</v>
      </c>
      <c r="L95" s="76">
        <v>23.3</v>
      </c>
      <c r="M95" s="76">
        <v>1.6</v>
      </c>
      <c r="N95" s="76">
        <v>7.6</v>
      </c>
      <c r="O95" s="76">
        <v>3.3</v>
      </c>
      <c r="P95" s="76">
        <v>17.5</v>
      </c>
      <c r="Q95" s="77"/>
      <c r="R95" s="77"/>
    </row>
    <row r="96" spans="1:18" s="34" customFormat="1">
      <c r="A96" s="36"/>
      <c r="B96" s="36"/>
      <c r="C96" s="52" t="s">
        <v>50</v>
      </c>
      <c r="D96" s="75">
        <v>15</v>
      </c>
      <c r="E96" s="75">
        <v>17.899999999999999</v>
      </c>
      <c r="F96" s="75">
        <v>13.4</v>
      </c>
      <c r="G96" s="75">
        <v>19.3</v>
      </c>
      <c r="H96" s="75">
        <v>13</v>
      </c>
      <c r="I96" s="120">
        <v>26.9</v>
      </c>
      <c r="J96" s="75">
        <v>14.4</v>
      </c>
      <c r="K96" s="75">
        <v>15.9</v>
      </c>
      <c r="L96" s="75">
        <v>12.2</v>
      </c>
      <c r="M96" s="75">
        <v>80.5</v>
      </c>
      <c r="N96" s="75">
        <v>9.9</v>
      </c>
      <c r="O96" s="75">
        <v>49.1</v>
      </c>
      <c r="P96" s="75">
        <v>9.6999999999999993</v>
      </c>
      <c r="Q96" s="73"/>
      <c r="R96" s="73"/>
    </row>
    <row r="97" spans="1:18" s="34" customFormat="1">
      <c r="A97" s="36"/>
      <c r="B97" s="36"/>
      <c r="C97" s="51" t="s">
        <v>85</v>
      </c>
      <c r="D97" s="75">
        <v>7.2</v>
      </c>
      <c r="E97" s="75">
        <v>3.8</v>
      </c>
      <c r="F97" s="75">
        <v>10.4</v>
      </c>
      <c r="G97" s="75">
        <v>3</v>
      </c>
      <c r="H97" s="75">
        <v>19.3</v>
      </c>
      <c r="I97" s="120">
        <v>1.6</v>
      </c>
      <c r="J97" s="75">
        <v>11.4</v>
      </c>
      <c r="K97" s="75">
        <v>4.4000000000000004</v>
      </c>
      <c r="L97" s="75">
        <v>25.5</v>
      </c>
      <c r="M97" s="75">
        <v>1.3</v>
      </c>
      <c r="N97" s="75">
        <v>7.1</v>
      </c>
      <c r="O97" s="75">
        <v>3</v>
      </c>
      <c r="P97" s="75">
        <v>20.7</v>
      </c>
      <c r="Q97" s="73"/>
      <c r="R97" s="73"/>
    </row>
    <row r="98" spans="1:18" s="34" customFormat="1" ht="6.75" customHeight="1">
      <c r="A98" s="36"/>
      <c r="B98" s="36"/>
      <c r="C98" s="51"/>
      <c r="D98" s="75"/>
      <c r="E98" s="75"/>
      <c r="F98" s="75"/>
      <c r="G98" s="75"/>
      <c r="H98" s="75"/>
      <c r="I98" s="120"/>
      <c r="J98" s="75"/>
      <c r="K98" s="75"/>
      <c r="L98" s="75"/>
      <c r="M98" s="75"/>
      <c r="N98" s="75"/>
      <c r="O98" s="75"/>
      <c r="P98" s="75"/>
      <c r="Q98" s="73"/>
      <c r="R98" s="73"/>
    </row>
    <row r="99" spans="1:18" s="34" customFormat="1">
      <c r="A99" s="36"/>
      <c r="B99" s="36"/>
      <c r="C99" s="52" t="s">
        <v>74</v>
      </c>
      <c r="D99" s="75">
        <v>35.6</v>
      </c>
      <c r="E99" s="75">
        <v>30.5</v>
      </c>
      <c r="F99" s="75">
        <v>37.6</v>
      </c>
      <c r="G99" s="75">
        <v>32.200000000000003</v>
      </c>
      <c r="H99" s="75">
        <v>37</v>
      </c>
      <c r="I99" s="120">
        <v>26.2</v>
      </c>
      <c r="J99" s="75">
        <v>32.299999999999997</v>
      </c>
      <c r="K99" s="75">
        <v>34.5</v>
      </c>
      <c r="L99" s="75">
        <v>38.9</v>
      </c>
      <c r="M99" s="75">
        <v>30.2</v>
      </c>
      <c r="N99" s="75">
        <v>21.7</v>
      </c>
      <c r="O99" s="75">
        <v>40.4</v>
      </c>
      <c r="P99" s="75">
        <v>29.7</v>
      </c>
      <c r="Q99" s="73"/>
      <c r="R99" s="73"/>
    </row>
    <row r="100" spans="1:18" s="34" customFormat="1">
      <c r="A100" s="36"/>
      <c r="B100" s="36"/>
      <c r="C100" s="52" t="s">
        <v>75</v>
      </c>
      <c r="D100" s="75">
        <v>2.7</v>
      </c>
      <c r="E100" s="75">
        <v>2.5</v>
      </c>
      <c r="F100" s="75">
        <v>2.9</v>
      </c>
      <c r="G100" s="75">
        <v>1.7</v>
      </c>
      <c r="H100" s="75">
        <v>6.1</v>
      </c>
      <c r="I100" s="120">
        <v>1.6</v>
      </c>
      <c r="J100" s="75">
        <v>4.7</v>
      </c>
      <c r="K100" s="75">
        <v>1.7</v>
      </c>
      <c r="L100" s="75">
        <v>7.4</v>
      </c>
      <c r="M100" s="75">
        <v>1.5</v>
      </c>
      <c r="N100" s="75">
        <v>2.2999999999999998</v>
      </c>
      <c r="O100" s="75">
        <v>1.5</v>
      </c>
      <c r="P100" s="75">
        <v>4.2</v>
      </c>
      <c r="Q100" s="73"/>
      <c r="R100" s="73"/>
    </row>
    <row r="101" spans="1:18" s="34" customFormat="1">
      <c r="A101" s="36"/>
      <c r="B101" s="36"/>
      <c r="C101" s="52" t="s">
        <v>76</v>
      </c>
      <c r="D101" s="75">
        <v>1</v>
      </c>
      <c r="E101" s="75">
        <v>0.9</v>
      </c>
      <c r="F101" s="75">
        <v>1.3</v>
      </c>
      <c r="G101" s="75">
        <v>0.8</v>
      </c>
      <c r="H101" s="75">
        <v>2.4</v>
      </c>
      <c r="I101" s="120">
        <v>0.8</v>
      </c>
      <c r="J101" s="75">
        <v>1.8</v>
      </c>
      <c r="K101" s="75">
        <v>0.9</v>
      </c>
      <c r="L101" s="75">
        <v>3.4</v>
      </c>
      <c r="M101" s="75">
        <v>1.6</v>
      </c>
      <c r="N101" s="75">
        <v>1.1000000000000001</v>
      </c>
      <c r="O101" s="75">
        <v>2.2999999999999998</v>
      </c>
      <c r="P101" s="75">
        <v>0.4</v>
      </c>
      <c r="Q101" s="73"/>
      <c r="R101" s="73"/>
    </row>
    <row r="102" spans="1:18" s="41" customFormat="1" ht="15">
      <c r="A102" s="39"/>
      <c r="B102" s="39"/>
      <c r="C102" s="53"/>
      <c r="D102" s="76"/>
      <c r="E102" s="76"/>
      <c r="F102" s="76"/>
      <c r="G102" s="76"/>
      <c r="H102" s="76"/>
      <c r="I102" s="76"/>
      <c r="J102" s="76"/>
      <c r="K102" s="76"/>
      <c r="L102" s="76"/>
      <c r="M102" s="76"/>
      <c r="N102" s="76"/>
      <c r="O102" s="76"/>
      <c r="P102" s="76"/>
      <c r="Q102" s="77"/>
      <c r="R102" s="77"/>
    </row>
    <row r="103" spans="1:18" s="41" customFormat="1">
      <c r="A103" s="39"/>
      <c r="B103" s="39"/>
      <c r="C103" s="50" t="s">
        <v>81</v>
      </c>
      <c r="D103" s="80">
        <f>100-D87-D95</f>
        <v>7.9</v>
      </c>
      <c r="E103" s="80">
        <f t="shared" ref="E103:P103" si="20">100-E87-E95</f>
        <v>4.5999999999999996</v>
      </c>
      <c r="F103" s="80">
        <f t="shared" si="20"/>
        <v>11.100000000000003</v>
      </c>
      <c r="G103" s="80">
        <f t="shared" si="20"/>
        <v>2.8999999999999972</v>
      </c>
      <c r="H103" s="80">
        <f t="shared" si="20"/>
        <v>20.599999999999998</v>
      </c>
      <c r="I103" s="122">
        <f t="shared" si="20"/>
        <v>1.4000000000000057</v>
      </c>
      <c r="J103" s="80">
        <f t="shared" si="20"/>
        <v>14.099999999999998</v>
      </c>
      <c r="K103" s="80">
        <f t="shared" si="20"/>
        <v>4.4999999999999973</v>
      </c>
      <c r="L103" s="80">
        <f t="shared" si="20"/>
        <v>25.599999999999998</v>
      </c>
      <c r="M103" s="80">
        <f t="shared" si="20"/>
        <v>0.3000000000000056</v>
      </c>
      <c r="N103" s="80">
        <f t="shared" si="20"/>
        <v>17.699999999999996</v>
      </c>
      <c r="O103" s="80">
        <f t="shared" si="20"/>
        <v>1.2999999999999945</v>
      </c>
      <c r="P103" s="80">
        <f t="shared" si="20"/>
        <v>31.1</v>
      </c>
      <c r="Q103" s="77"/>
      <c r="R103" s="77"/>
    </row>
    <row r="104" spans="1:18">
      <c r="C104" s="51" t="s">
        <v>50</v>
      </c>
      <c r="D104" s="82">
        <f t="shared" ref="D104" si="21">100-D88-D96</f>
        <v>85</v>
      </c>
      <c r="E104" s="82">
        <f t="shared" ref="E104:P104" si="22">100-E88-E96</f>
        <v>82.1</v>
      </c>
      <c r="F104" s="82">
        <f t="shared" si="22"/>
        <v>86.6</v>
      </c>
      <c r="G104" s="82">
        <f t="shared" si="22"/>
        <v>80.7</v>
      </c>
      <c r="H104" s="82">
        <f t="shared" si="22"/>
        <v>87</v>
      </c>
      <c r="I104" s="123">
        <f t="shared" si="22"/>
        <v>73.099999999999994</v>
      </c>
      <c r="J104" s="82">
        <f t="shared" si="22"/>
        <v>85.6</v>
      </c>
      <c r="K104" s="82">
        <f t="shared" si="22"/>
        <v>84.1</v>
      </c>
      <c r="L104" s="82">
        <f t="shared" si="22"/>
        <v>87.8</v>
      </c>
      <c r="M104" s="82">
        <f t="shared" si="22"/>
        <v>19.5</v>
      </c>
      <c r="N104" s="82">
        <f t="shared" si="22"/>
        <v>90.1</v>
      </c>
      <c r="O104" s="82">
        <f t="shared" si="22"/>
        <v>50.9</v>
      </c>
      <c r="P104" s="82">
        <f t="shared" si="22"/>
        <v>90.3</v>
      </c>
      <c r="Q104" s="79"/>
      <c r="R104" s="74"/>
    </row>
    <row r="105" spans="1:18">
      <c r="C105" s="51" t="s">
        <v>85</v>
      </c>
      <c r="D105" s="82">
        <f t="shared" ref="D105:P105" si="23">100-D89-D97</f>
        <v>3.099999999999997</v>
      </c>
      <c r="E105" s="82">
        <f t="shared" si="23"/>
        <v>1.2000000000000002</v>
      </c>
      <c r="F105" s="82">
        <f t="shared" si="23"/>
        <v>5.0999999999999996</v>
      </c>
      <c r="G105" s="82">
        <f t="shared" si="23"/>
        <v>0.79999999999999716</v>
      </c>
      <c r="H105" s="82">
        <f t="shared" si="23"/>
        <v>9.9000000000000021</v>
      </c>
      <c r="I105" s="123">
        <f t="shared" si="23"/>
        <v>0.3000000000000056</v>
      </c>
      <c r="J105" s="82">
        <f t="shared" si="23"/>
        <v>4.3999999999999968</v>
      </c>
      <c r="K105" s="82">
        <f t="shared" si="23"/>
        <v>1.5000000000000053</v>
      </c>
      <c r="L105" s="82">
        <f t="shared" si="23"/>
        <v>14.200000000000003</v>
      </c>
      <c r="M105" s="82">
        <f t="shared" si="23"/>
        <v>0.19999999999999996</v>
      </c>
      <c r="N105" s="82">
        <f t="shared" si="23"/>
        <v>1.4999999999999947</v>
      </c>
      <c r="O105" s="82">
        <f t="shared" si="23"/>
        <v>1</v>
      </c>
      <c r="P105" s="82">
        <f t="shared" si="23"/>
        <v>7.399999999999995</v>
      </c>
      <c r="Q105" s="79"/>
      <c r="R105" s="74"/>
    </row>
    <row r="106" spans="1:18" ht="6" customHeight="1">
      <c r="C106" s="51"/>
      <c r="D106" s="82"/>
      <c r="E106" s="82"/>
      <c r="F106" s="82"/>
      <c r="G106" s="82"/>
      <c r="H106" s="82"/>
      <c r="I106" s="82"/>
      <c r="J106" s="82"/>
      <c r="K106" s="82"/>
      <c r="L106" s="82"/>
      <c r="M106" s="82"/>
      <c r="N106" s="82"/>
      <c r="O106" s="82"/>
      <c r="P106" s="82"/>
      <c r="Q106" s="79"/>
      <c r="R106" s="74"/>
    </row>
    <row r="107" spans="1:18">
      <c r="C107" s="51" t="s">
        <v>74</v>
      </c>
      <c r="D107" s="82">
        <f t="shared" ref="D107:P107" si="24">100-D91-D99</f>
        <v>46.4</v>
      </c>
      <c r="E107" s="82">
        <f t="shared" si="24"/>
        <v>46.400000000000006</v>
      </c>
      <c r="F107" s="82">
        <f t="shared" si="24"/>
        <v>46.4</v>
      </c>
      <c r="G107" s="82">
        <f t="shared" si="24"/>
        <v>40.599999999999994</v>
      </c>
      <c r="H107" s="82">
        <f t="shared" si="24"/>
        <v>48.900000000000006</v>
      </c>
      <c r="I107" s="123">
        <f t="shared" si="24"/>
        <v>36</v>
      </c>
      <c r="J107" s="82">
        <f t="shared" si="24"/>
        <v>50.8</v>
      </c>
      <c r="K107" s="82">
        <f t="shared" si="24"/>
        <v>42.5</v>
      </c>
      <c r="L107" s="82">
        <f t="shared" si="24"/>
        <v>48.1</v>
      </c>
      <c r="M107" s="82">
        <f t="shared" si="24"/>
        <v>12.3</v>
      </c>
      <c r="N107" s="82">
        <f t="shared" si="24"/>
        <v>62.5</v>
      </c>
      <c r="O107" s="82">
        <f t="shared" si="24"/>
        <v>23.6</v>
      </c>
      <c r="P107" s="82">
        <f t="shared" si="24"/>
        <v>58</v>
      </c>
      <c r="Q107" s="79"/>
      <c r="R107" s="74"/>
    </row>
    <row r="108" spans="1:18">
      <c r="C108" s="51" t="s">
        <v>75</v>
      </c>
      <c r="D108" s="82">
        <f t="shared" ref="D108:P108" si="25">100-D92-D100</f>
        <v>0.50000000000000266</v>
      </c>
      <c r="E108" s="82">
        <f t="shared" si="25"/>
        <v>0.29999999999999716</v>
      </c>
      <c r="F108" s="82">
        <f t="shared" si="25"/>
        <v>0.60000000000000009</v>
      </c>
      <c r="G108" s="82">
        <f t="shared" si="25"/>
        <v>9.9999999999997202E-2</v>
      </c>
      <c r="H108" s="82">
        <f t="shared" si="25"/>
        <v>1.4000000000000004</v>
      </c>
      <c r="I108" s="123">
        <f t="shared" si="25"/>
        <v>0.10000000000000275</v>
      </c>
      <c r="J108" s="82">
        <f t="shared" si="25"/>
        <v>0.70000000000000551</v>
      </c>
      <c r="K108" s="82">
        <f t="shared" si="25"/>
        <v>0.20000000000000573</v>
      </c>
      <c r="L108" s="82">
        <f t="shared" si="25"/>
        <v>2.199999999999994</v>
      </c>
      <c r="M108" s="82">
        <f t="shared" si="25"/>
        <v>0</v>
      </c>
      <c r="N108" s="82">
        <f t="shared" si="25"/>
        <v>0.99999999999999734</v>
      </c>
      <c r="O108" s="82">
        <f t="shared" si="25"/>
        <v>2.5999999999999943</v>
      </c>
      <c r="P108" s="82">
        <f t="shared" si="25"/>
        <v>2.0000000000000027</v>
      </c>
      <c r="Q108" s="79"/>
      <c r="R108" s="74"/>
    </row>
    <row r="109" spans="1:18">
      <c r="C109" s="51" t="s">
        <v>76</v>
      </c>
      <c r="D109" s="82">
        <f t="shared" ref="D109:P109" si="26">100-D93-D101</f>
        <v>9.9999999999994316E-2</v>
      </c>
      <c r="E109" s="82">
        <f t="shared" si="26"/>
        <v>5.6621374255882984E-15</v>
      </c>
      <c r="F109" s="82">
        <f t="shared" si="26"/>
        <v>0.19999999999999996</v>
      </c>
      <c r="G109" s="82">
        <f t="shared" si="26"/>
        <v>-2.886579864025407E-15</v>
      </c>
      <c r="H109" s="82">
        <f t="shared" si="26"/>
        <v>0.39999999999999725</v>
      </c>
      <c r="I109" s="123">
        <f t="shared" si="26"/>
        <v>-2.886579864025407E-15</v>
      </c>
      <c r="J109" s="82">
        <f t="shared" si="26"/>
        <v>0.19999999999999996</v>
      </c>
      <c r="K109" s="82">
        <f t="shared" si="26"/>
        <v>5.6621374255882984E-15</v>
      </c>
      <c r="L109" s="82">
        <f t="shared" si="26"/>
        <v>0.6999999999999944</v>
      </c>
      <c r="M109" s="82">
        <f t="shared" si="26"/>
        <v>0.19999999999999707</v>
      </c>
      <c r="N109" s="82">
        <f t="shared" si="26"/>
        <v>0.3000000000000056</v>
      </c>
      <c r="O109" s="82">
        <f t="shared" si="26"/>
        <v>0.60000000000000586</v>
      </c>
      <c r="P109" s="82">
        <f t="shared" si="26"/>
        <v>0.6</v>
      </c>
      <c r="Q109" s="79"/>
      <c r="R109" s="74"/>
    </row>
    <row r="110" spans="1:18" ht="7.5" customHeight="1">
      <c r="C110" s="19"/>
      <c r="D110" s="75"/>
      <c r="E110" s="76"/>
      <c r="F110" s="76"/>
      <c r="G110" s="76"/>
      <c r="H110" s="76"/>
      <c r="I110" s="76"/>
      <c r="J110" s="76"/>
      <c r="K110" s="76"/>
      <c r="L110" s="76"/>
      <c r="M110" s="76"/>
      <c r="N110" s="76"/>
      <c r="O110" s="76"/>
      <c r="P110" s="76"/>
      <c r="Q110" s="79"/>
      <c r="R110" s="74"/>
    </row>
    <row r="111" spans="1:18" ht="18.75">
      <c r="A111" s="29">
        <v>3</v>
      </c>
      <c r="B111" s="128" t="s">
        <v>51</v>
      </c>
      <c r="C111" s="129"/>
      <c r="D111" s="78"/>
      <c r="E111" s="78"/>
      <c r="F111" s="78"/>
      <c r="G111" s="78"/>
      <c r="H111" s="78"/>
      <c r="I111" s="78"/>
      <c r="J111" s="78"/>
      <c r="K111" s="78"/>
      <c r="L111" s="78"/>
      <c r="M111" s="78"/>
      <c r="N111" s="78"/>
      <c r="O111" s="78"/>
      <c r="P111" s="78"/>
      <c r="Q111" s="79"/>
      <c r="R111" s="74"/>
    </row>
    <row r="112" spans="1:18" ht="18.75">
      <c r="A112" s="35"/>
      <c r="B112" s="56"/>
      <c r="C112" s="44" t="s">
        <v>80</v>
      </c>
      <c r="D112" s="69">
        <v>8.6999999999999993</v>
      </c>
      <c r="E112" s="69">
        <v>4.9000000000000004</v>
      </c>
      <c r="F112" s="69">
        <v>12.3</v>
      </c>
      <c r="G112" s="69">
        <v>3.4</v>
      </c>
      <c r="H112" s="69">
        <v>22</v>
      </c>
      <c r="I112" s="116">
        <v>1.8</v>
      </c>
      <c r="J112" s="69">
        <v>14.3</v>
      </c>
      <c r="K112" s="69">
        <v>5.0999999999999996</v>
      </c>
      <c r="L112" s="69">
        <v>27.8</v>
      </c>
      <c r="M112" s="69">
        <v>0.7</v>
      </c>
      <c r="N112" s="69">
        <v>17.100000000000001</v>
      </c>
      <c r="O112" s="69">
        <v>2.2000000000000002</v>
      </c>
      <c r="P112" s="69">
        <v>29.8</v>
      </c>
      <c r="Q112" s="79"/>
      <c r="R112" s="74"/>
    </row>
    <row r="113" spans="1:18" s="34" customFormat="1">
      <c r="A113" s="32"/>
      <c r="B113" s="32"/>
      <c r="C113" s="51" t="s">
        <v>50</v>
      </c>
      <c r="D113" s="34">
        <v>73.099999999999994</v>
      </c>
      <c r="E113" s="34">
        <v>72.7</v>
      </c>
      <c r="F113" s="34">
        <v>73.3</v>
      </c>
      <c r="G113" s="34">
        <v>70.5</v>
      </c>
      <c r="H113" s="34">
        <v>74.3</v>
      </c>
      <c r="I113" s="121">
        <v>65.3</v>
      </c>
      <c r="J113" s="34">
        <v>75.599999999999994</v>
      </c>
      <c r="K113" s="34">
        <v>72.8</v>
      </c>
      <c r="L113" s="34">
        <v>73.599999999999994</v>
      </c>
      <c r="M113" s="34">
        <v>15.7</v>
      </c>
      <c r="N113" s="34">
        <v>81.3</v>
      </c>
      <c r="O113" s="34">
        <v>42.5</v>
      </c>
      <c r="P113" s="34">
        <v>78.5</v>
      </c>
      <c r="Q113" s="83"/>
      <c r="R113" s="73"/>
    </row>
    <row r="114" spans="1:18" s="34" customFormat="1">
      <c r="A114" s="32"/>
      <c r="B114" s="32"/>
      <c r="C114" s="51" t="s">
        <v>85</v>
      </c>
      <c r="D114" s="34">
        <v>4.5999999999999996</v>
      </c>
      <c r="E114" s="34">
        <v>1.9</v>
      </c>
      <c r="F114" s="34">
        <v>7.3</v>
      </c>
      <c r="G114" s="34">
        <v>1.6</v>
      </c>
      <c r="H114" s="34">
        <v>13.2</v>
      </c>
      <c r="I114" s="121">
        <v>0.8</v>
      </c>
      <c r="J114" s="34">
        <v>5.6</v>
      </c>
      <c r="K114" s="34">
        <v>2.6</v>
      </c>
      <c r="L114" s="34">
        <v>19.2</v>
      </c>
      <c r="M114" s="34">
        <v>0.7</v>
      </c>
      <c r="N114" s="34">
        <v>2.7</v>
      </c>
      <c r="O114" s="34">
        <v>1.9</v>
      </c>
      <c r="P114" s="34">
        <v>10.3</v>
      </c>
      <c r="Q114" s="83"/>
      <c r="R114" s="73"/>
    </row>
    <row r="115" spans="1:18" s="34" customFormat="1">
      <c r="A115" s="32"/>
      <c r="B115" s="32"/>
      <c r="C115" s="51" t="s">
        <v>74</v>
      </c>
      <c r="D115" s="69">
        <v>47.7</v>
      </c>
      <c r="E115" s="69">
        <v>45.4</v>
      </c>
      <c r="F115" s="69">
        <v>48.7</v>
      </c>
      <c r="G115" s="69">
        <v>42.7</v>
      </c>
      <c r="H115" s="69">
        <v>50</v>
      </c>
      <c r="I115" s="116">
        <v>37.1</v>
      </c>
      <c r="J115" s="69">
        <v>48.9</v>
      </c>
      <c r="K115" s="69">
        <v>44.8</v>
      </c>
      <c r="L115" s="69">
        <v>50.3</v>
      </c>
      <c r="M115" s="69">
        <v>17.600000000000001</v>
      </c>
      <c r="N115" s="69">
        <v>58.9</v>
      </c>
      <c r="O115" s="69">
        <v>32.299999999999997</v>
      </c>
      <c r="P115" s="69">
        <v>55.1</v>
      </c>
      <c r="Q115" s="83"/>
      <c r="R115" s="73"/>
    </row>
    <row r="116" spans="1:18" s="34" customFormat="1">
      <c r="A116" s="32"/>
      <c r="B116" s="32"/>
      <c r="C116" s="51" t="s">
        <v>75</v>
      </c>
      <c r="D116" s="34">
        <v>1.4</v>
      </c>
      <c r="E116" s="34">
        <v>1</v>
      </c>
      <c r="F116" s="34">
        <v>1.6</v>
      </c>
      <c r="G116" s="34">
        <v>0.9</v>
      </c>
      <c r="H116" s="34">
        <v>2.8</v>
      </c>
      <c r="I116" s="121">
        <v>0.9</v>
      </c>
      <c r="J116" s="34">
        <v>1.4</v>
      </c>
      <c r="K116" s="34">
        <v>0.9</v>
      </c>
      <c r="L116" s="34">
        <v>4.2</v>
      </c>
      <c r="M116" s="34">
        <v>0.9</v>
      </c>
      <c r="N116" s="34">
        <v>1.2</v>
      </c>
      <c r="O116" s="34">
        <v>0.8</v>
      </c>
      <c r="P116" s="34">
        <v>2.4</v>
      </c>
      <c r="Q116" s="83"/>
      <c r="R116" s="73"/>
    </row>
    <row r="117" spans="1:18" s="34" customFormat="1">
      <c r="A117" s="32"/>
      <c r="B117" s="32"/>
      <c r="C117" s="97" t="s">
        <v>83</v>
      </c>
      <c r="D117" s="69">
        <v>39.700000000000003</v>
      </c>
      <c r="E117" s="69">
        <v>28.5</v>
      </c>
      <c r="F117" s="69">
        <v>46.6</v>
      </c>
      <c r="G117" s="69">
        <v>28.1</v>
      </c>
      <c r="H117" s="69">
        <v>45.9</v>
      </c>
      <c r="I117" s="116">
        <v>27.4</v>
      </c>
      <c r="J117" s="69">
        <v>29</v>
      </c>
      <c r="K117" s="69">
        <v>28.5</v>
      </c>
      <c r="L117" s="69">
        <v>57.6</v>
      </c>
      <c r="M117" s="69">
        <v>14.8</v>
      </c>
      <c r="N117" s="69">
        <v>66.099999999999994</v>
      </c>
      <c r="O117" s="69">
        <v>5.3</v>
      </c>
      <c r="P117" s="69">
        <v>58.7</v>
      </c>
      <c r="Q117" s="83"/>
      <c r="R117" s="73"/>
    </row>
    <row r="118" spans="1:18" s="34" customFormat="1">
      <c r="A118" s="32"/>
      <c r="B118" s="32"/>
      <c r="C118" s="97" t="s">
        <v>84</v>
      </c>
      <c r="D118" s="69">
        <v>1.1000000000000001</v>
      </c>
      <c r="E118" s="69">
        <v>0.9</v>
      </c>
      <c r="F118" s="69">
        <v>1.3</v>
      </c>
      <c r="G118" s="69">
        <v>0.8</v>
      </c>
      <c r="H118" s="69">
        <v>2.1</v>
      </c>
      <c r="I118" s="116">
        <v>0.8</v>
      </c>
      <c r="J118" s="69">
        <v>1</v>
      </c>
      <c r="K118" s="69">
        <v>0.8</v>
      </c>
      <c r="L118" s="69">
        <v>3.1</v>
      </c>
      <c r="M118" s="69">
        <v>0.8</v>
      </c>
      <c r="N118" s="69">
        <v>0.8</v>
      </c>
      <c r="O118" s="69">
        <v>0.8</v>
      </c>
      <c r="P118" s="69">
        <v>1.3</v>
      </c>
      <c r="Q118" s="83"/>
      <c r="R118" s="73"/>
    </row>
    <row r="119" spans="1:18" s="34" customFormat="1">
      <c r="A119" s="32"/>
      <c r="B119" s="32"/>
      <c r="C119" s="51" t="s">
        <v>76</v>
      </c>
      <c r="D119" s="69">
        <v>0.2</v>
      </c>
      <c r="E119" s="69">
        <v>0.1</v>
      </c>
      <c r="F119" s="69">
        <v>0.3</v>
      </c>
      <c r="G119" s="69">
        <v>0.1</v>
      </c>
      <c r="H119" s="69">
        <v>0.6</v>
      </c>
      <c r="I119" s="116">
        <v>0.1</v>
      </c>
      <c r="J119" s="69">
        <v>0.1</v>
      </c>
      <c r="K119" s="69">
        <v>0.1</v>
      </c>
      <c r="L119" s="69">
        <v>1</v>
      </c>
      <c r="M119" s="69">
        <v>0.1</v>
      </c>
      <c r="N119" s="69">
        <v>0.9</v>
      </c>
      <c r="O119" s="69">
        <v>0.1</v>
      </c>
      <c r="P119" s="69">
        <v>0.6</v>
      </c>
      <c r="Q119" s="83"/>
      <c r="R119" s="73"/>
    </row>
    <row r="120" spans="1:18" s="55" customFormat="1" ht="7.5" customHeight="1">
      <c r="A120" s="54"/>
      <c r="B120" s="54"/>
      <c r="C120" s="96"/>
      <c r="D120" s="85"/>
      <c r="E120" s="85"/>
      <c r="F120" s="85"/>
      <c r="G120" s="86"/>
      <c r="H120" s="86"/>
      <c r="I120" s="86"/>
      <c r="J120" s="86"/>
      <c r="K120" s="86"/>
      <c r="L120" s="86"/>
      <c r="M120" s="86"/>
      <c r="N120" s="86"/>
      <c r="O120" s="86"/>
      <c r="P120" s="86"/>
      <c r="Q120" s="87"/>
      <c r="R120" s="84"/>
    </row>
    <row r="121" spans="1:18" s="55" customFormat="1" ht="15.75">
      <c r="A121" s="54"/>
      <c r="B121" s="54"/>
      <c r="C121" s="44" t="s">
        <v>88</v>
      </c>
      <c r="D121" s="88">
        <v>9.1999999999999993</v>
      </c>
      <c r="E121" s="88">
        <v>5.2</v>
      </c>
      <c r="F121" s="88">
        <v>13</v>
      </c>
      <c r="G121" s="82">
        <v>3.7</v>
      </c>
      <c r="H121" s="82">
        <v>22.6</v>
      </c>
      <c r="I121" s="123">
        <v>1.9</v>
      </c>
      <c r="J121" s="82">
        <v>14.7</v>
      </c>
      <c r="K121" s="82">
        <v>5.5</v>
      </c>
      <c r="L121" s="82">
        <v>28.6</v>
      </c>
      <c r="M121" s="82">
        <v>0.8</v>
      </c>
      <c r="N121" s="82">
        <v>17.399999999999999</v>
      </c>
      <c r="O121" s="82">
        <v>2.2999999999999998</v>
      </c>
      <c r="P121" s="82">
        <v>30.6</v>
      </c>
      <c r="Q121" s="87"/>
      <c r="R121" s="84"/>
    </row>
    <row r="122" spans="1:18" s="55" customFormat="1">
      <c r="A122" s="54"/>
      <c r="B122" s="54"/>
      <c r="C122" s="51" t="s">
        <v>89</v>
      </c>
      <c r="D122" s="88">
        <v>74</v>
      </c>
      <c r="E122" s="88">
        <v>73.599999999999994</v>
      </c>
      <c r="F122" s="88">
        <v>74.3</v>
      </c>
      <c r="G122" s="82">
        <v>71.599999999999994</v>
      </c>
      <c r="H122" s="82">
        <v>75.099999999999994</v>
      </c>
      <c r="I122" s="123">
        <v>66.8</v>
      </c>
      <c r="J122" s="82">
        <v>76.2</v>
      </c>
      <c r="K122" s="82">
        <v>73.900000000000006</v>
      </c>
      <c r="L122" s="82">
        <v>74.5</v>
      </c>
      <c r="M122" s="82">
        <v>17.3</v>
      </c>
      <c r="N122" s="82">
        <v>81.8</v>
      </c>
      <c r="O122" s="82">
        <v>43.9</v>
      </c>
      <c r="P122" s="82">
        <v>79.2</v>
      </c>
      <c r="Q122" s="87"/>
      <c r="R122" s="84"/>
    </row>
    <row r="123" spans="1:18" s="55" customFormat="1">
      <c r="A123" s="54"/>
      <c r="B123" s="54"/>
      <c r="C123" s="51" t="s">
        <v>90</v>
      </c>
      <c r="D123" s="88">
        <v>4.9000000000000004</v>
      </c>
      <c r="E123" s="88">
        <v>2</v>
      </c>
      <c r="F123" s="88">
        <v>7.7</v>
      </c>
      <c r="G123" s="82">
        <v>1.7</v>
      </c>
      <c r="H123" s="82">
        <v>13.5</v>
      </c>
      <c r="I123" s="123">
        <v>0.8</v>
      </c>
      <c r="J123" s="82">
        <v>5.8</v>
      </c>
      <c r="K123" s="82">
        <v>2.8</v>
      </c>
      <c r="L123" s="82">
        <v>19.7</v>
      </c>
      <c r="M123" s="82">
        <v>0.7</v>
      </c>
      <c r="N123" s="82">
        <v>2.8</v>
      </c>
      <c r="O123" s="82">
        <v>2</v>
      </c>
      <c r="P123" s="82">
        <v>10.6</v>
      </c>
      <c r="Q123" s="87"/>
      <c r="R123" s="84"/>
    </row>
    <row r="124" spans="1:18" s="55" customFormat="1">
      <c r="A124" s="54"/>
      <c r="B124" s="54"/>
      <c r="C124" s="51" t="s">
        <v>91</v>
      </c>
      <c r="D124" s="88">
        <v>48</v>
      </c>
      <c r="E124" s="88">
        <v>45.7</v>
      </c>
      <c r="F124" s="88">
        <v>49</v>
      </c>
      <c r="G124" s="82">
        <v>43</v>
      </c>
      <c r="H124" s="82">
        <v>50.2</v>
      </c>
      <c r="I124" s="123">
        <v>37.5</v>
      </c>
      <c r="J124" s="82">
        <v>49.2</v>
      </c>
      <c r="K124" s="82">
        <v>45.2</v>
      </c>
      <c r="L124" s="82">
        <v>50.6</v>
      </c>
      <c r="M124" s="82">
        <v>18</v>
      </c>
      <c r="N124" s="82">
        <v>58.9</v>
      </c>
      <c r="O124" s="82">
        <v>32.299999999999997</v>
      </c>
      <c r="P124" s="82">
        <v>55.8</v>
      </c>
      <c r="Q124" s="87"/>
      <c r="R124" s="84"/>
    </row>
    <row r="125" spans="1:18" s="55" customFormat="1">
      <c r="A125" s="54"/>
      <c r="B125" s="54"/>
      <c r="C125" s="51" t="s">
        <v>92</v>
      </c>
      <c r="D125" s="88">
        <v>1.5</v>
      </c>
      <c r="E125" s="88">
        <v>1.1000000000000001</v>
      </c>
      <c r="F125" s="88">
        <v>1.7</v>
      </c>
      <c r="G125" s="82">
        <v>1</v>
      </c>
      <c r="H125" s="82">
        <v>2.9</v>
      </c>
      <c r="I125" s="123">
        <v>1</v>
      </c>
      <c r="J125" s="82">
        <v>1.5</v>
      </c>
      <c r="K125" s="82">
        <v>1</v>
      </c>
      <c r="L125" s="82">
        <v>4.3</v>
      </c>
      <c r="M125" s="82">
        <v>0.9</v>
      </c>
      <c r="N125" s="82">
        <v>1.3</v>
      </c>
      <c r="O125" s="82">
        <v>0.8</v>
      </c>
      <c r="P125" s="82">
        <v>2.4</v>
      </c>
      <c r="Q125" s="87"/>
      <c r="R125" s="84"/>
    </row>
    <row r="126" spans="1:18" s="55" customFormat="1">
      <c r="A126" s="54"/>
      <c r="B126" s="54"/>
      <c r="C126" s="51" t="s">
        <v>93</v>
      </c>
      <c r="D126" s="88">
        <v>0.2</v>
      </c>
      <c r="E126" s="88">
        <v>0.2</v>
      </c>
      <c r="F126" s="88">
        <v>0.3</v>
      </c>
      <c r="G126" s="82">
        <v>0.1</v>
      </c>
      <c r="H126" s="82">
        <v>0.6</v>
      </c>
      <c r="I126" s="123">
        <v>0.1</v>
      </c>
      <c r="J126" s="82">
        <v>0.4</v>
      </c>
      <c r="K126" s="82">
        <v>0.1</v>
      </c>
      <c r="L126" s="82">
        <v>1</v>
      </c>
      <c r="M126" s="82">
        <v>0.1</v>
      </c>
      <c r="N126" s="82">
        <v>1</v>
      </c>
      <c r="O126" s="82">
        <v>0.1</v>
      </c>
      <c r="P126" s="82">
        <v>0.6</v>
      </c>
      <c r="Q126" s="87"/>
      <c r="R126" s="84"/>
    </row>
    <row r="127" spans="1:18" s="55" customFormat="1">
      <c r="A127" s="54"/>
      <c r="B127" s="54"/>
      <c r="C127" s="51"/>
      <c r="D127" s="88"/>
      <c r="E127" s="88"/>
      <c r="F127" s="88"/>
      <c r="G127" s="82"/>
      <c r="H127" s="82"/>
      <c r="I127" s="82"/>
      <c r="J127" s="82"/>
      <c r="K127" s="82"/>
      <c r="L127" s="82"/>
      <c r="M127" s="82"/>
      <c r="N127" s="82"/>
      <c r="O127" s="82"/>
      <c r="P127" s="82"/>
      <c r="Q127" s="87"/>
      <c r="R127" s="84"/>
    </row>
    <row r="128" spans="1:18" s="55" customFormat="1" ht="15.75">
      <c r="A128" s="54"/>
      <c r="B128" s="54"/>
      <c r="C128" s="111" t="s">
        <v>130</v>
      </c>
      <c r="D128" s="88">
        <v>2.1</v>
      </c>
      <c r="E128" s="88">
        <v>1.6</v>
      </c>
      <c r="F128" s="88">
        <v>2.6</v>
      </c>
      <c r="G128" s="82">
        <v>1</v>
      </c>
      <c r="H128" s="82">
        <v>6</v>
      </c>
      <c r="I128" s="123">
        <v>0.8</v>
      </c>
      <c r="J128" s="82">
        <v>4.8</v>
      </c>
      <c r="K128" s="82">
        <v>1.2</v>
      </c>
      <c r="L128" s="82">
        <v>6.9</v>
      </c>
      <c r="M128" s="82">
        <v>0.4</v>
      </c>
      <c r="N128" s="82">
        <v>7.5</v>
      </c>
      <c r="O128" s="82">
        <v>0.7</v>
      </c>
      <c r="P128" s="82">
        <v>7.8</v>
      </c>
      <c r="Q128" s="87"/>
      <c r="R128" s="84"/>
    </row>
    <row r="129" spans="1:18" s="55" customFormat="1">
      <c r="A129" s="54"/>
      <c r="B129" s="54"/>
      <c r="C129" s="115" t="s">
        <v>119</v>
      </c>
      <c r="D129" s="88">
        <v>39.299999999999997</v>
      </c>
      <c r="E129" s="88">
        <v>45.3</v>
      </c>
      <c r="F129" s="88">
        <v>35.6</v>
      </c>
      <c r="G129" s="82">
        <v>38.5</v>
      </c>
      <c r="H129" s="82">
        <v>39.700000000000003</v>
      </c>
      <c r="I129" s="123">
        <v>37.299999999999997</v>
      </c>
      <c r="J129" s="82">
        <v>52.4</v>
      </c>
      <c r="K129" s="82">
        <v>32.4</v>
      </c>
      <c r="L129" s="82">
        <v>29.4</v>
      </c>
      <c r="M129" s="82">
        <v>6.7</v>
      </c>
      <c r="N129" s="82">
        <v>67.599999999999994</v>
      </c>
      <c r="O129" s="82">
        <v>6.7</v>
      </c>
      <c r="P129" s="82">
        <v>53</v>
      </c>
      <c r="Q129" s="87"/>
      <c r="R129" s="84"/>
    </row>
    <row r="130" spans="1:18" s="55" customFormat="1">
      <c r="A130" s="54"/>
      <c r="B130" s="54"/>
      <c r="C130" s="115" t="s">
        <v>120</v>
      </c>
      <c r="D130" s="88">
        <v>1.4</v>
      </c>
      <c r="E130" s="88">
        <v>1</v>
      </c>
      <c r="F130" s="88">
        <v>1.8</v>
      </c>
      <c r="G130" s="82">
        <v>0.7</v>
      </c>
      <c r="H130" s="82">
        <v>4</v>
      </c>
      <c r="I130" s="123">
        <v>0.3</v>
      </c>
      <c r="J130" s="82">
        <v>2.5</v>
      </c>
      <c r="K130" s="82">
        <v>0.4</v>
      </c>
      <c r="L130" s="82">
        <v>5.6</v>
      </c>
      <c r="M130" s="82">
        <v>0.4</v>
      </c>
      <c r="N130" s="82">
        <v>3</v>
      </c>
      <c r="O130" s="82">
        <v>0.7</v>
      </c>
      <c r="P130" s="82">
        <v>3.6</v>
      </c>
      <c r="Q130" s="87"/>
      <c r="R130" s="84"/>
    </row>
    <row r="131" spans="1:18" s="55" customFormat="1">
      <c r="A131" s="54"/>
      <c r="B131" s="54"/>
      <c r="C131" s="115" t="s">
        <v>121</v>
      </c>
      <c r="D131" s="88">
        <v>16.7</v>
      </c>
      <c r="E131" s="88">
        <v>17.899999999999999</v>
      </c>
      <c r="F131" s="88">
        <v>16.100000000000001</v>
      </c>
      <c r="G131" s="82">
        <v>14.1</v>
      </c>
      <c r="H131" s="82">
        <v>18.399999999999999</v>
      </c>
      <c r="I131" s="123">
        <v>11.1</v>
      </c>
      <c r="J131" s="82">
        <v>17.600000000000001</v>
      </c>
      <c r="K131" s="82">
        <v>7.8</v>
      </c>
      <c r="L131" s="82">
        <v>17.899999999999999</v>
      </c>
      <c r="M131" s="82">
        <v>7.2</v>
      </c>
      <c r="N131" s="82">
        <v>29.4</v>
      </c>
      <c r="O131" s="82">
        <v>10.4</v>
      </c>
      <c r="P131" s="82">
        <v>21.1</v>
      </c>
      <c r="Q131" s="87"/>
      <c r="R131" s="84"/>
    </row>
    <row r="132" spans="1:18" s="55" customFormat="1">
      <c r="A132" s="54"/>
      <c r="B132" s="54"/>
      <c r="C132" s="115" t="s">
        <v>122</v>
      </c>
      <c r="D132" s="88">
        <v>0.9</v>
      </c>
      <c r="E132" s="88">
        <v>0.9</v>
      </c>
      <c r="F132" s="88">
        <v>0.8</v>
      </c>
      <c r="G132" s="82">
        <v>0.7</v>
      </c>
      <c r="H132" s="82">
        <v>1.3</v>
      </c>
      <c r="I132" s="123">
        <v>0.2</v>
      </c>
      <c r="J132" s="82">
        <v>1.1000000000000001</v>
      </c>
      <c r="K132" s="82">
        <v>0.1</v>
      </c>
      <c r="L132" s="82">
        <v>0.9</v>
      </c>
      <c r="M132" s="82">
        <v>0.9</v>
      </c>
      <c r="N132" s="82">
        <v>0.5</v>
      </c>
      <c r="O132" s="82">
        <v>0.6</v>
      </c>
      <c r="P132" s="82">
        <v>0</v>
      </c>
      <c r="Q132" s="87"/>
      <c r="R132" s="84"/>
    </row>
    <row r="133" spans="1:18" s="55" customFormat="1">
      <c r="A133" s="54"/>
      <c r="B133" s="54"/>
      <c r="C133" s="115" t="s">
        <v>123</v>
      </c>
      <c r="D133" s="88">
        <v>0.1</v>
      </c>
      <c r="E133" s="88">
        <v>0.1</v>
      </c>
      <c r="F133" s="88">
        <v>0.2</v>
      </c>
      <c r="G133" s="82">
        <v>0.1</v>
      </c>
      <c r="H133" s="82">
        <v>0.2</v>
      </c>
      <c r="I133" s="123">
        <v>0.1</v>
      </c>
      <c r="J133" s="82">
        <v>0.7</v>
      </c>
      <c r="K133" s="82">
        <v>0.2</v>
      </c>
      <c r="L133" s="82">
        <v>0.9</v>
      </c>
      <c r="M133" s="82">
        <v>0.1</v>
      </c>
      <c r="N133" s="82">
        <v>0.1</v>
      </c>
      <c r="O133" s="82">
        <v>0.1</v>
      </c>
      <c r="P133" s="82">
        <v>0</v>
      </c>
      <c r="Q133" s="87"/>
      <c r="R133" s="84"/>
    </row>
    <row r="134" spans="1:18" s="55" customFormat="1">
      <c r="A134" s="54"/>
      <c r="B134" s="54"/>
      <c r="C134" s="115"/>
      <c r="D134" s="88"/>
      <c r="E134" s="88"/>
      <c r="F134" s="88"/>
      <c r="G134" s="82"/>
      <c r="H134" s="82"/>
      <c r="I134" s="82"/>
      <c r="J134" s="82"/>
      <c r="K134" s="82"/>
      <c r="L134" s="82"/>
      <c r="M134" s="82"/>
      <c r="N134" s="82"/>
      <c r="O134" s="82"/>
      <c r="P134" s="82"/>
      <c r="Q134" s="87"/>
      <c r="R134" s="84"/>
    </row>
    <row r="135" spans="1:18" s="55" customFormat="1" ht="15.75">
      <c r="A135" s="54"/>
      <c r="B135" s="54"/>
      <c r="C135" s="111" t="s">
        <v>124</v>
      </c>
      <c r="D135" s="88">
        <v>4.8</v>
      </c>
      <c r="E135" s="88">
        <v>3.4</v>
      </c>
      <c r="F135" s="88">
        <v>6.3</v>
      </c>
      <c r="G135" s="82">
        <v>1.9</v>
      </c>
      <c r="H135" s="82">
        <v>13.5</v>
      </c>
      <c r="I135" s="123">
        <v>1.3</v>
      </c>
      <c r="J135" s="82">
        <v>10.8</v>
      </c>
      <c r="K135" s="82">
        <v>2.6</v>
      </c>
      <c r="L135" s="82">
        <v>15.7</v>
      </c>
      <c r="M135" s="82">
        <v>0.5</v>
      </c>
      <c r="N135" s="82">
        <v>12.1</v>
      </c>
      <c r="O135" s="82">
        <v>1.3</v>
      </c>
      <c r="P135" s="82">
        <v>17.2</v>
      </c>
      <c r="Q135" s="87"/>
      <c r="R135" s="84"/>
    </row>
    <row r="136" spans="1:18" s="55" customFormat="1">
      <c r="A136" s="54"/>
      <c r="B136" s="54"/>
      <c r="C136" s="115" t="s">
        <v>125</v>
      </c>
      <c r="D136" s="88">
        <v>61.9</v>
      </c>
      <c r="E136" s="88">
        <v>66.599999999999994</v>
      </c>
      <c r="F136" s="88">
        <v>58.4</v>
      </c>
      <c r="G136" s="82">
        <v>58.1</v>
      </c>
      <c r="H136" s="82">
        <v>63.7</v>
      </c>
      <c r="I136" s="123">
        <v>53.3</v>
      </c>
      <c r="J136" s="82">
        <v>70.3</v>
      </c>
      <c r="K136" s="82">
        <v>56.7</v>
      </c>
      <c r="L136" s="82">
        <v>52.3</v>
      </c>
      <c r="M136" s="82">
        <v>12.3</v>
      </c>
      <c r="N136" s="82">
        <v>78.099999999999994</v>
      </c>
      <c r="O136" s="82">
        <v>20.9</v>
      </c>
      <c r="P136" s="82">
        <v>69.5</v>
      </c>
      <c r="Q136" s="87"/>
      <c r="R136" s="84"/>
    </row>
    <row r="137" spans="1:18" s="55" customFormat="1">
      <c r="A137" s="54"/>
      <c r="B137" s="54"/>
      <c r="C137" s="115" t="s">
        <v>126</v>
      </c>
      <c r="D137" s="88">
        <v>2.9</v>
      </c>
      <c r="E137" s="88">
        <v>1.6</v>
      </c>
      <c r="F137" s="88">
        <v>4.2</v>
      </c>
      <c r="G137" s="82">
        <v>1.1000000000000001</v>
      </c>
      <c r="H137" s="82">
        <v>8.5</v>
      </c>
      <c r="I137" s="123">
        <v>0.3</v>
      </c>
      <c r="J137" s="82">
        <v>4.8</v>
      </c>
      <c r="K137" s="82">
        <v>0.9</v>
      </c>
      <c r="L137" s="82">
        <v>10.5</v>
      </c>
      <c r="M137" s="82">
        <v>0.5</v>
      </c>
      <c r="N137" s="82">
        <v>2.6</v>
      </c>
      <c r="O137" s="82">
        <v>1.2</v>
      </c>
      <c r="P137" s="82">
        <v>7.2</v>
      </c>
      <c r="Q137" s="87"/>
      <c r="R137" s="84"/>
    </row>
    <row r="138" spans="1:18" s="55" customFormat="1">
      <c r="A138" s="54"/>
      <c r="B138" s="54"/>
      <c r="C138" s="115" t="s">
        <v>127</v>
      </c>
      <c r="D138" s="88">
        <v>31.3</v>
      </c>
      <c r="E138" s="88">
        <v>32.5</v>
      </c>
      <c r="F138" s="88">
        <v>30.7</v>
      </c>
      <c r="G138" s="82">
        <v>26.2</v>
      </c>
      <c r="H138" s="82">
        <v>33.700000000000003</v>
      </c>
      <c r="I138" s="123">
        <v>19.600000000000001</v>
      </c>
      <c r="J138" s="82">
        <v>33.6</v>
      </c>
      <c r="K138" s="82">
        <v>19.399999999999999</v>
      </c>
      <c r="L138" s="82">
        <v>29.9</v>
      </c>
      <c r="M138" s="82">
        <v>12.4</v>
      </c>
      <c r="N138" s="82">
        <v>42.1</v>
      </c>
      <c r="O138" s="82">
        <v>18.600000000000001</v>
      </c>
      <c r="P138" s="82">
        <v>38.5</v>
      </c>
      <c r="Q138" s="87"/>
      <c r="R138" s="84"/>
    </row>
    <row r="139" spans="1:18" s="55" customFormat="1">
      <c r="A139" s="54"/>
      <c r="B139" s="54"/>
      <c r="C139" s="115" t="s">
        <v>128</v>
      </c>
      <c r="D139" s="88">
        <v>1</v>
      </c>
      <c r="E139" s="88">
        <v>0.9</v>
      </c>
      <c r="F139" s="88">
        <v>1</v>
      </c>
      <c r="G139" s="82">
        <v>0.8</v>
      </c>
      <c r="H139" s="82">
        <v>1.6</v>
      </c>
      <c r="I139" s="123">
        <v>0.3</v>
      </c>
      <c r="J139" s="82">
        <v>1</v>
      </c>
      <c r="K139" s="82">
        <v>0.2</v>
      </c>
      <c r="L139" s="82">
        <v>1.9</v>
      </c>
      <c r="M139" s="82">
        <v>0.8</v>
      </c>
      <c r="N139" s="82">
        <v>1.4</v>
      </c>
      <c r="O139" s="82">
        <v>0.7</v>
      </c>
      <c r="P139" s="82">
        <v>0.7</v>
      </c>
      <c r="Q139" s="87"/>
      <c r="R139" s="84"/>
    </row>
    <row r="140" spans="1:18" s="55" customFormat="1">
      <c r="A140" s="54"/>
      <c r="B140" s="54"/>
      <c r="C140" s="115" t="s">
        <v>129</v>
      </c>
      <c r="D140" s="88">
        <v>0.2</v>
      </c>
      <c r="E140" s="88">
        <v>0.1</v>
      </c>
      <c r="F140" s="88">
        <v>0.2</v>
      </c>
      <c r="G140" s="82">
        <v>0.1</v>
      </c>
      <c r="H140" s="82">
        <v>0.3</v>
      </c>
      <c r="I140" s="123">
        <v>0.1</v>
      </c>
      <c r="J140" s="82">
        <v>0.5</v>
      </c>
      <c r="K140" s="82">
        <v>0.2</v>
      </c>
      <c r="L140" s="82">
        <v>0.8</v>
      </c>
      <c r="M140" s="82">
        <v>0.1</v>
      </c>
      <c r="N140" s="82">
        <v>0.8</v>
      </c>
      <c r="O140" s="82">
        <v>0.1</v>
      </c>
      <c r="P140" s="82">
        <v>0.7</v>
      </c>
      <c r="Q140" s="87"/>
      <c r="R140" s="84"/>
    </row>
    <row r="141" spans="1:18" s="55" customFormat="1">
      <c r="A141" s="54"/>
      <c r="B141" s="54"/>
      <c r="C141" s="115"/>
      <c r="D141" s="88"/>
      <c r="E141" s="88"/>
      <c r="F141" s="88"/>
      <c r="G141" s="82"/>
      <c r="H141" s="82"/>
      <c r="I141" s="82"/>
      <c r="J141" s="82"/>
      <c r="K141" s="82"/>
      <c r="L141" s="82"/>
      <c r="M141" s="82"/>
      <c r="N141" s="82"/>
      <c r="O141" s="82"/>
      <c r="P141" s="82"/>
      <c r="Q141" s="87"/>
      <c r="R141" s="84"/>
    </row>
    <row r="142" spans="1:18" s="55" customFormat="1">
      <c r="A142" s="54"/>
      <c r="B142" s="54"/>
      <c r="C142" s="51"/>
      <c r="D142" s="88"/>
      <c r="E142" s="88"/>
      <c r="F142" s="88"/>
      <c r="G142" s="82"/>
      <c r="H142" s="82"/>
      <c r="I142" s="82"/>
      <c r="J142" s="82"/>
      <c r="K142" s="82"/>
      <c r="L142" s="82"/>
      <c r="M142" s="82"/>
      <c r="N142" s="82"/>
      <c r="O142" s="82"/>
      <c r="P142" s="82"/>
      <c r="Q142" s="87"/>
      <c r="R142" s="84"/>
    </row>
    <row r="143" spans="1:18" s="55" customFormat="1" ht="18.75">
      <c r="A143" s="29">
        <v>3</v>
      </c>
      <c r="B143" s="128" t="s">
        <v>97</v>
      </c>
      <c r="C143" s="129"/>
      <c r="D143" s="88"/>
      <c r="E143" s="88"/>
      <c r="F143" s="88"/>
      <c r="G143" s="82"/>
      <c r="H143" s="82"/>
      <c r="I143" s="82"/>
      <c r="J143" s="82"/>
      <c r="K143" s="82"/>
      <c r="L143" s="82"/>
      <c r="M143" s="82"/>
      <c r="N143" s="82"/>
      <c r="O143" s="82"/>
      <c r="P143" s="82"/>
      <c r="Q143" s="87"/>
      <c r="R143" s="84"/>
    </row>
    <row r="144" spans="1:18" s="55" customFormat="1">
      <c r="A144" s="54"/>
      <c r="B144" s="54"/>
      <c r="C144" s="98" t="s">
        <v>101</v>
      </c>
      <c r="D144" s="88">
        <v>8</v>
      </c>
      <c r="E144" s="88">
        <v>4.8</v>
      </c>
      <c r="F144" s="88">
        <v>11.3</v>
      </c>
      <c r="G144" s="82">
        <v>3.1</v>
      </c>
      <c r="H144" s="82">
        <v>19.2</v>
      </c>
      <c r="I144" s="123">
        <v>1.7</v>
      </c>
      <c r="J144" s="82">
        <v>12.9</v>
      </c>
      <c r="K144" s="82">
        <v>4.5999999999999996</v>
      </c>
      <c r="L144" s="82">
        <v>24.5</v>
      </c>
      <c r="M144" s="82">
        <v>0.8</v>
      </c>
      <c r="N144" s="82">
        <v>15.2</v>
      </c>
      <c r="O144" s="82">
        <v>1.8</v>
      </c>
      <c r="P144" s="82">
        <v>25.7</v>
      </c>
      <c r="Q144" s="87"/>
      <c r="R144" s="84"/>
    </row>
    <row r="145" spans="1:18" s="34" customFormat="1">
      <c r="A145" s="36"/>
      <c r="B145" s="36"/>
      <c r="C145" s="52" t="s">
        <v>74</v>
      </c>
      <c r="D145" s="88">
        <v>39</v>
      </c>
      <c r="E145" s="88">
        <v>38.700000000000003</v>
      </c>
      <c r="F145" s="88">
        <v>39.200000000000003</v>
      </c>
      <c r="G145" s="82">
        <v>31.6</v>
      </c>
      <c r="H145" s="82">
        <v>42.1</v>
      </c>
      <c r="I145" s="123">
        <v>29.2</v>
      </c>
      <c r="J145" s="82">
        <v>42.5</v>
      </c>
      <c r="K145" s="82">
        <v>32.5</v>
      </c>
      <c r="L145" s="82">
        <v>42</v>
      </c>
      <c r="M145" s="82">
        <v>9</v>
      </c>
      <c r="N145" s="82">
        <v>48.5</v>
      </c>
      <c r="O145" s="82">
        <v>14.8</v>
      </c>
      <c r="P145" s="82">
        <v>45.6</v>
      </c>
      <c r="Q145" s="83"/>
      <c r="R145" s="73"/>
    </row>
    <row r="146" spans="1:18" s="55" customFormat="1">
      <c r="A146" s="54"/>
      <c r="B146" s="54"/>
      <c r="C146" s="98" t="s">
        <v>102</v>
      </c>
      <c r="D146" s="88">
        <v>5.9</v>
      </c>
      <c r="E146" s="88">
        <v>3.6</v>
      </c>
      <c r="F146" s="88">
        <v>8.1999999999999993</v>
      </c>
      <c r="G146" s="82">
        <v>2.2000000000000002</v>
      </c>
      <c r="H146" s="82">
        <v>14.2</v>
      </c>
      <c r="I146" s="123">
        <v>1.3</v>
      </c>
      <c r="J146" s="82">
        <v>9.6</v>
      </c>
      <c r="K146" s="82">
        <v>3.2</v>
      </c>
      <c r="L146" s="82">
        <v>18</v>
      </c>
      <c r="M146" s="82">
        <v>0.5</v>
      </c>
      <c r="N146" s="82">
        <v>12.5</v>
      </c>
      <c r="O146" s="82">
        <v>1.2</v>
      </c>
      <c r="P146" s="82">
        <v>18.2</v>
      </c>
      <c r="Q146" s="87"/>
      <c r="R146" s="84"/>
    </row>
    <row r="147" spans="1:18" s="34" customFormat="1">
      <c r="A147" s="36"/>
      <c r="B147" s="36"/>
      <c r="C147" s="52" t="s">
        <v>74</v>
      </c>
      <c r="D147" s="88">
        <v>29</v>
      </c>
      <c r="E147" s="88">
        <v>29.8</v>
      </c>
      <c r="F147" s="88">
        <v>28.7</v>
      </c>
      <c r="G147" s="82">
        <v>23.9</v>
      </c>
      <c r="H147" s="82">
        <v>31.1</v>
      </c>
      <c r="I147" s="123">
        <v>24.3</v>
      </c>
      <c r="J147" s="82">
        <v>32</v>
      </c>
      <c r="K147" s="82">
        <v>23.7</v>
      </c>
      <c r="L147" s="82">
        <v>30.8</v>
      </c>
      <c r="M147" s="82">
        <v>7.9</v>
      </c>
      <c r="N147" s="82">
        <v>40</v>
      </c>
      <c r="O147" s="82">
        <v>11.6</v>
      </c>
      <c r="P147" s="82">
        <v>32.5</v>
      </c>
      <c r="Q147" s="83"/>
      <c r="R147" s="73"/>
    </row>
    <row r="148" spans="1:18" s="55" customFormat="1">
      <c r="A148" s="54"/>
      <c r="B148" s="54"/>
      <c r="C148" s="98" t="s">
        <v>98</v>
      </c>
      <c r="D148" s="88">
        <v>4.0999999999999996</v>
      </c>
      <c r="E148" s="88">
        <v>2.5</v>
      </c>
      <c r="F148" s="88">
        <v>5.8</v>
      </c>
      <c r="G148" s="82">
        <v>1.4</v>
      </c>
      <c r="H148" s="82">
        <v>10.3</v>
      </c>
      <c r="I148" s="123">
        <v>0.9</v>
      </c>
      <c r="J148" s="82">
        <v>6.8</v>
      </c>
      <c r="K148" s="82">
        <v>2</v>
      </c>
      <c r="L148" s="82">
        <v>13.2</v>
      </c>
      <c r="M148" s="82">
        <v>0.3</v>
      </c>
      <c r="N148" s="82">
        <v>8.1</v>
      </c>
      <c r="O148" s="82">
        <v>0.8</v>
      </c>
      <c r="P148" s="82">
        <v>10.6</v>
      </c>
      <c r="Q148" s="87"/>
      <c r="R148" s="84"/>
    </row>
    <row r="149" spans="1:18" s="34" customFormat="1">
      <c r="A149" s="36"/>
      <c r="B149" s="36"/>
      <c r="C149" s="52" t="s">
        <v>74</v>
      </c>
      <c r="D149" s="88">
        <v>20.2</v>
      </c>
      <c r="E149" s="88">
        <v>20.399999999999999</v>
      </c>
      <c r="F149" s="88">
        <v>20.2</v>
      </c>
      <c r="G149" s="82">
        <v>14.6</v>
      </c>
      <c r="H149" s="82">
        <v>22.6</v>
      </c>
      <c r="I149" s="123">
        <v>15.6</v>
      </c>
      <c r="J149" s="82">
        <v>22.3</v>
      </c>
      <c r="K149" s="82">
        <v>14.2</v>
      </c>
      <c r="L149" s="82">
        <v>22.7</v>
      </c>
      <c r="M149" s="82">
        <v>4.5</v>
      </c>
      <c r="N149" s="82">
        <v>26.2</v>
      </c>
      <c r="O149" s="82">
        <v>7.6</v>
      </c>
      <c r="P149" s="82">
        <v>19.100000000000001</v>
      </c>
      <c r="Q149" s="83"/>
      <c r="R149" s="73"/>
    </row>
    <row r="150" spans="1:18" s="55" customFormat="1">
      <c r="A150" s="54"/>
      <c r="B150" s="54"/>
      <c r="C150" s="98" t="s">
        <v>99</v>
      </c>
      <c r="D150" s="88">
        <v>5.6</v>
      </c>
      <c r="E150" s="88">
        <v>3</v>
      </c>
      <c r="F150" s="88">
        <v>8.1</v>
      </c>
      <c r="G150" s="82">
        <v>2</v>
      </c>
      <c r="H150" s="82">
        <v>13.6</v>
      </c>
      <c r="I150" s="123">
        <v>1.1000000000000001</v>
      </c>
      <c r="J150" s="82">
        <v>8.1999999999999993</v>
      </c>
      <c r="K150" s="82">
        <v>3</v>
      </c>
      <c r="L150" s="82">
        <v>18.2</v>
      </c>
      <c r="M150" s="82">
        <v>0.4</v>
      </c>
      <c r="N150" s="82">
        <v>10.199999999999999</v>
      </c>
      <c r="O150" s="82">
        <v>1.2</v>
      </c>
      <c r="P150" s="82">
        <v>16.5</v>
      </c>
      <c r="Q150" s="87"/>
      <c r="R150" s="84"/>
    </row>
    <row r="151" spans="1:18" s="34" customFormat="1">
      <c r="A151" s="36"/>
      <c r="B151" s="36"/>
      <c r="C151" s="52" t="s">
        <v>74</v>
      </c>
      <c r="D151" s="88">
        <v>27.8</v>
      </c>
      <c r="E151" s="88">
        <v>25.2</v>
      </c>
      <c r="F151" s="88">
        <v>28.8</v>
      </c>
      <c r="G151" s="82">
        <v>21.9</v>
      </c>
      <c r="H151" s="82">
        <v>30.2</v>
      </c>
      <c r="I151" s="123">
        <v>19.5</v>
      </c>
      <c r="J151" s="82">
        <v>27.5</v>
      </c>
      <c r="K151" s="82">
        <v>22.7</v>
      </c>
      <c r="L151" s="82">
        <v>31.3</v>
      </c>
      <c r="M151" s="82">
        <v>6</v>
      </c>
      <c r="N151" s="82">
        <v>32.5</v>
      </c>
      <c r="O151" s="82">
        <v>13.4</v>
      </c>
      <c r="P151" s="82">
        <v>29.6</v>
      </c>
      <c r="Q151" s="83"/>
      <c r="R151" s="73"/>
    </row>
    <row r="152" spans="1:18" s="55" customFormat="1">
      <c r="A152" s="54"/>
      <c r="B152" s="54"/>
      <c r="C152" s="98" t="s">
        <v>100</v>
      </c>
      <c r="D152" s="88">
        <v>3.2</v>
      </c>
      <c r="E152" s="88">
        <v>2</v>
      </c>
      <c r="F152" s="88">
        <v>4.4000000000000004</v>
      </c>
      <c r="G152" s="82">
        <v>0.9</v>
      </c>
      <c r="H152" s="82">
        <v>8.3000000000000007</v>
      </c>
      <c r="I152" s="123">
        <v>0.7</v>
      </c>
      <c r="J152" s="82">
        <v>5.6</v>
      </c>
      <c r="K152" s="82">
        <v>1.3</v>
      </c>
      <c r="L152" s="82">
        <v>10.6</v>
      </c>
      <c r="M152" s="82">
        <v>0.2</v>
      </c>
      <c r="N152" s="82">
        <v>6.9</v>
      </c>
      <c r="O152" s="82">
        <v>0.4</v>
      </c>
      <c r="P152" s="82">
        <v>7.7</v>
      </c>
      <c r="Q152" s="87"/>
      <c r="R152" s="84"/>
    </row>
    <row r="153" spans="1:18" s="34" customFormat="1">
      <c r="A153" s="36"/>
      <c r="B153" s="36"/>
      <c r="C153" s="52" t="s">
        <v>74</v>
      </c>
      <c r="D153" s="88">
        <v>16</v>
      </c>
      <c r="E153" s="88">
        <v>16.8</v>
      </c>
      <c r="F153" s="88">
        <v>15.7</v>
      </c>
      <c r="G153" s="82">
        <v>10</v>
      </c>
      <c r="H153" s="82">
        <v>18.399999999999999</v>
      </c>
      <c r="I153" s="123">
        <v>12.6</v>
      </c>
      <c r="J153" s="82">
        <v>18.399999999999999</v>
      </c>
      <c r="K153" s="82">
        <v>9.1</v>
      </c>
      <c r="L153" s="82">
        <v>18.399999999999999</v>
      </c>
      <c r="M153" s="82">
        <v>2.6</v>
      </c>
      <c r="N153" s="82">
        <v>22.2</v>
      </c>
      <c r="O153" s="82">
        <v>2.7</v>
      </c>
      <c r="P153" s="82">
        <v>13.8</v>
      </c>
      <c r="Q153" s="83"/>
      <c r="R153" s="73"/>
    </row>
    <row r="154" spans="1:18" s="34" customFormat="1">
      <c r="A154" s="36"/>
      <c r="B154" s="36"/>
      <c r="C154" s="52"/>
      <c r="D154" s="88"/>
      <c r="E154" s="88"/>
      <c r="F154" s="88"/>
      <c r="G154" s="82"/>
      <c r="H154" s="82"/>
      <c r="I154" s="123"/>
      <c r="J154" s="82"/>
      <c r="K154" s="82"/>
      <c r="L154" s="82"/>
      <c r="M154" s="82"/>
      <c r="N154" s="82"/>
      <c r="O154" s="82"/>
      <c r="P154" s="82"/>
      <c r="Q154" s="83"/>
      <c r="R154" s="73"/>
    </row>
    <row r="155" spans="1:18" s="34" customFormat="1" ht="18.75">
      <c r="A155" s="29">
        <v>4</v>
      </c>
      <c r="B155" s="128" t="s">
        <v>136</v>
      </c>
      <c r="C155" s="129"/>
      <c r="D155" s="88"/>
      <c r="E155" s="88"/>
      <c r="F155" s="88"/>
      <c r="G155" s="82"/>
      <c r="H155" s="82"/>
      <c r="I155" s="123"/>
      <c r="J155" s="82"/>
      <c r="K155" s="82"/>
      <c r="L155" s="82"/>
      <c r="M155" s="82"/>
      <c r="N155" s="82"/>
      <c r="O155" s="82"/>
      <c r="P155" s="82"/>
      <c r="Q155" s="83"/>
      <c r="R155" s="73"/>
    </row>
    <row r="156" spans="1:18" s="34" customFormat="1" ht="29.25">
      <c r="A156" s="36"/>
      <c r="B156" s="56"/>
      <c r="C156" s="53" t="s">
        <v>141</v>
      </c>
      <c r="D156" s="88">
        <v>10.8</v>
      </c>
      <c r="E156" s="88">
        <v>9.4</v>
      </c>
      <c r="F156" s="88">
        <v>12.2</v>
      </c>
      <c r="G156" s="82">
        <v>11.7</v>
      </c>
      <c r="H156" s="82">
        <v>8.8000000000000007</v>
      </c>
      <c r="I156" s="123">
        <v>10.7</v>
      </c>
      <c r="J156" s="82">
        <v>6.1</v>
      </c>
      <c r="K156" s="82">
        <v>12.8</v>
      </c>
      <c r="L156" s="82">
        <v>11</v>
      </c>
      <c r="M156" s="82">
        <v>10.9</v>
      </c>
      <c r="N156" s="82">
        <v>10</v>
      </c>
      <c r="O156" s="82">
        <v>12.8</v>
      </c>
      <c r="P156" s="82">
        <v>13.1</v>
      </c>
      <c r="Q156" s="83"/>
      <c r="R156" s="73"/>
    </row>
    <row r="157" spans="1:18" s="34" customFormat="1">
      <c r="A157" s="36"/>
      <c r="B157" s="36"/>
      <c r="C157" s="132" t="s">
        <v>137</v>
      </c>
      <c r="D157" s="88">
        <v>11.9</v>
      </c>
      <c r="E157" s="88">
        <v>8.4</v>
      </c>
      <c r="F157" s="88">
        <v>13.2</v>
      </c>
      <c r="G157" s="82">
        <v>15.4</v>
      </c>
      <c r="H157" s="82">
        <v>10.4</v>
      </c>
      <c r="I157" s="123">
        <v>13.4</v>
      </c>
      <c r="J157" s="82">
        <v>7.7</v>
      </c>
      <c r="K157" s="82">
        <v>14.3</v>
      </c>
      <c r="L157" s="82">
        <v>11.8</v>
      </c>
      <c r="M157" s="82">
        <v>18.3</v>
      </c>
      <c r="N157" s="82">
        <v>11.3</v>
      </c>
      <c r="O157" s="82">
        <v>19.5</v>
      </c>
      <c r="P157" s="82">
        <v>12.9</v>
      </c>
      <c r="Q157" s="83"/>
      <c r="R157" s="73"/>
    </row>
    <row r="158" spans="1:18" s="34" customFormat="1">
      <c r="A158" s="36"/>
      <c r="B158" s="36"/>
      <c r="C158" s="132" t="s">
        <v>31</v>
      </c>
      <c r="D158" s="88">
        <v>13</v>
      </c>
      <c r="E158" s="88">
        <v>11.8</v>
      </c>
      <c r="F158" s="88">
        <v>13.8</v>
      </c>
      <c r="G158" s="82">
        <v>13.9</v>
      </c>
      <c r="H158" s="82">
        <v>9.8000000000000007</v>
      </c>
      <c r="I158" s="123">
        <v>14.7</v>
      </c>
      <c r="J158" s="82">
        <v>5.9</v>
      </c>
      <c r="K158" s="82">
        <v>15.7</v>
      </c>
      <c r="L158" s="82">
        <v>12.2</v>
      </c>
      <c r="M158" s="82">
        <v>13.8</v>
      </c>
      <c r="N158" s="82">
        <v>9.8000000000000007</v>
      </c>
      <c r="O158" s="82">
        <v>14.3</v>
      </c>
      <c r="P158" s="82">
        <v>13.9</v>
      </c>
      <c r="Q158" s="83"/>
      <c r="R158" s="73"/>
    </row>
    <row r="159" spans="1:18" s="34" customFormat="1">
      <c r="A159" s="36"/>
      <c r="B159" s="36"/>
      <c r="C159" s="132" t="s">
        <v>138</v>
      </c>
      <c r="D159" s="88">
        <v>8.1999999999999993</v>
      </c>
      <c r="E159" s="88">
        <v>8.6999999999999993</v>
      </c>
      <c r="F159" s="88">
        <v>6.6</v>
      </c>
      <c r="G159" s="82">
        <v>8.5</v>
      </c>
      <c r="H159" s="82">
        <v>5.5</v>
      </c>
      <c r="I159" s="123">
        <v>9</v>
      </c>
      <c r="J159" s="82">
        <v>5.7</v>
      </c>
      <c r="K159" s="82">
        <v>6.9</v>
      </c>
      <c r="L159" s="82">
        <v>5</v>
      </c>
      <c r="M159" s="82">
        <v>9.1</v>
      </c>
      <c r="N159" s="82">
        <v>8.1</v>
      </c>
      <c r="O159" s="82">
        <v>6.9</v>
      </c>
      <c r="P159" s="82">
        <v>4.5</v>
      </c>
      <c r="Q159" s="83"/>
      <c r="R159" s="73"/>
    </row>
    <row r="160" spans="1:18" s="34" customFormat="1">
      <c r="A160" s="36"/>
      <c r="B160" s="36"/>
      <c r="C160" s="52"/>
      <c r="D160" s="88"/>
      <c r="E160" s="88"/>
      <c r="F160" s="88"/>
      <c r="G160" s="82"/>
      <c r="H160" s="82"/>
      <c r="I160" s="123"/>
      <c r="J160" s="82"/>
      <c r="K160" s="82"/>
      <c r="L160" s="82"/>
      <c r="M160" s="82"/>
      <c r="N160" s="82"/>
      <c r="O160" s="82"/>
      <c r="P160" s="82"/>
      <c r="Q160" s="83"/>
      <c r="R160" s="73"/>
    </row>
    <row r="161" spans="1:18" s="34" customFormat="1" ht="30.75">
      <c r="A161" s="36"/>
      <c r="B161" s="35"/>
      <c r="C161" s="53" t="s">
        <v>139</v>
      </c>
      <c r="D161" s="88">
        <v>71.7</v>
      </c>
      <c r="E161" s="88">
        <v>72.599999999999994</v>
      </c>
      <c r="F161" s="88">
        <v>71</v>
      </c>
      <c r="G161" s="82">
        <v>73.7</v>
      </c>
      <c r="H161" s="82">
        <v>65.7</v>
      </c>
      <c r="I161" s="123">
        <v>74.3</v>
      </c>
      <c r="J161" s="82">
        <v>64.8</v>
      </c>
      <c r="K161" s="82">
        <v>73.099999999999994</v>
      </c>
      <c r="L161" s="82">
        <v>66.099999999999994</v>
      </c>
      <c r="M161" s="82">
        <v>74.5</v>
      </c>
      <c r="N161" s="82">
        <v>69.400000000000006</v>
      </c>
      <c r="O161" s="82">
        <v>74.2</v>
      </c>
      <c r="P161" s="82">
        <v>66</v>
      </c>
      <c r="Q161" s="83"/>
      <c r="R161" s="73"/>
    </row>
    <row r="162" spans="1:18" s="34" customFormat="1">
      <c r="A162" s="36"/>
      <c r="B162" s="36"/>
      <c r="C162" s="132" t="s">
        <v>137</v>
      </c>
      <c r="D162" s="88">
        <v>67.900000000000006</v>
      </c>
      <c r="E162" s="88">
        <v>68.599999999999994</v>
      </c>
      <c r="F162" s="88">
        <v>67.8</v>
      </c>
      <c r="G162" s="82">
        <v>68.2</v>
      </c>
      <c r="H162" s="82">
        <v>67.8</v>
      </c>
      <c r="I162" s="123">
        <v>67.900000000000006</v>
      </c>
      <c r="J162" s="82">
        <v>73.599999999999994</v>
      </c>
      <c r="K162" s="82">
        <v>67.8</v>
      </c>
      <c r="L162" s="82">
        <v>70.5</v>
      </c>
      <c r="M162" s="82">
        <v>65.8</v>
      </c>
      <c r="N162" s="82">
        <v>74.5</v>
      </c>
      <c r="O162" s="82">
        <v>74.8</v>
      </c>
      <c r="P162" s="82">
        <v>59.9</v>
      </c>
      <c r="Q162" s="83"/>
      <c r="R162" s="73"/>
    </row>
    <row r="163" spans="1:18" s="34" customFormat="1">
      <c r="A163" s="36"/>
      <c r="B163" s="36"/>
      <c r="C163" s="132" t="s">
        <v>31</v>
      </c>
      <c r="D163" s="88">
        <v>73.2</v>
      </c>
      <c r="E163" s="88">
        <v>73.7</v>
      </c>
      <c r="F163" s="88">
        <v>72.900000000000006</v>
      </c>
      <c r="G163" s="82">
        <v>74.900000000000006</v>
      </c>
      <c r="H163" s="82">
        <v>65.3</v>
      </c>
      <c r="I163" s="123">
        <v>75.400000000000006</v>
      </c>
      <c r="J163" s="82">
        <v>66.5</v>
      </c>
      <c r="K163" s="82">
        <v>74.599999999999994</v>
      </c>
      <c r="L163" s="82">
        <v>64.5</v>
      </c>
      <c r="M163" s="82">
        <v>75.599999999999994</v>
      </c>
      <c r="N163" s="82">
        <v>71.5</v>
      </c>
      <c r="O163" s="82">
        <v>74.7</v>
      </c>
      <c r="P163" s="82">
        <v>73.900000000000006</v>
      </c>
      <c r="Q163" s="83"/>
      <c r="R163" s="73"/>
    </row>
    <row r="164" spans="1:18" s="34" customFormat="1">
      <c r="A164" s="36"/>
      <c r="B164" s="36"/>
      <c r="C164" s="132" t="s">
        <v>138</v>
      </c>
      <c r="D164" s="88">
        <v>72.3</v>
      </c>
      <c r="E164" s="88">
        <v>72.8</v>
      </c>
      <c r="F164" s="88">
        <v>70.400000000000006</v>
      </c>
      <c r="G164" s="82">
        <v>73</v>
      </c>
      <c r="H164" s="82">
        <v>64.599999999999994</v>
      </c>
      <c r="I164" s="123">
        <v>73.599999999999994</v>
      </c>
      <c r="J164" s="82">
        <v>62.5</v>
      </c>
      <c r="K164" s="82">
        <v>70.5</v>
      </c>
      <c r="L164" s="82">
        <v>69.5</v>
      </c>
      <c r="M164" s="82">
        <v>74</v>
      </c>
      <c r="N164" s="82">
        <v>56.2</v>
      </c>
      <c r="O164" s="82">
        <v>70.599999999999994</v>
      </c>
      <c r="P164" s="82">
        <v>54.1</v>
      </c>
      <c r="Q164" s="83"/>
      <c r="R164" s="73"/>
    </row>
    <row r="165" spans="1:18" s="34" customFormat="1">
      <c r="A165" s="36"/>
      <c r="B165" s="36"/>
      <c r="C165" s="52"/>
      <c r="D165" s="88"/>
      <c r="E165" s="88"/>
      <c r="F165" s="88"/>
      <c r="G165" s="82"/>
      <c r="H165" s="82"/>
      <c r="I165" s="123"/>
      <c r="J165" s="82"/>
      <c r="K165" s="82"/>
      <c r="L165" s="82"/>
      <c r="M165" s="82"/>
      <c r="N165" s="82"/>
      <c r="O165" s="82"/>
      <c r="P165" s="82"/>
      <c r="Q165" s="83"/>
      <c r="R165" s="73"/>
    </row>
    <row r="166" spans="1:18" s="34" customFormat="1" ht="30">
      <c r="A166" s="36"/>
      <c r="B166" s="36"/>
      <c r="C166" s="53" t="s">
        <v>146</v>
      </c>
      <c r="D166" s="88">
        <v>3.9</v>
      </c>
      <c r="E166" s="88">
        <v>1.7</v>
      </c>
      <c r="F166" s="88">
        <v>5.5</v>
      </c>
      <c r="G166" s="82">
        <v>2.2000000000000002</v>
      </c>
      <c r="H166" s="82">
        <v>8.9</v>
      </c>
      <c r="I166" s="123">
        <v>1.3</v>
      </c>
      <c r="J166" s="82">
        <v>3.6</v>
      </c>
      <c r="K166" s="82">
        <v>3</v>
      </c>
      <c r="L166" s="82">
        <v>11.4</v>
      </c>
      <c r="M166" s="82">
        <v>1.2</v>
      </c>
      <c r="N166" s="82">
        <v>2.6</v>
      </c>
      <c r="O166" s="82">
        <v>2.1</v>
      </c>
      <c r="P166" s="82">
        <v>8.6</v>
      </c>
      <c r="Q166" s="83"/>
      <c r="R166" s="73"/>
    </row>
    <row r="167" spans="1:18" s="34" customFormat="1">
      <c r="A167" s="36"/>
      <c r="B167" s="36"/>
      <c r="C167" s="132" t="s">
        <v>137</v>
      </c>
      <c r="D167" s="88">
        <v>12.3</v>
      </c>
      <c r="E167" s="88">
        <v>5.6</v>
      </c>
      <c r="F167" s="88">
        <v>14</v>
      </c>
      <c r="G167" s="82">
        <v>7.9</v>
      </c>
      <c r="H167" s="82">
        <v>15</v>
      </c>
      <c r="I167" s="123">
        <v>4.5</v>
      </c>
      <c r="J167" s="82">
        <v>6.8</v>
      </c>
      <c r="K167" s="82">
        <v>9.1999999999999993</v>
      </c>
      <c r="L167" s="82">
        <v>16.600000000000001</v>
      </c>
      <c r="M167" s="82">
        <v>6.4</v>
      </c>
      <c r="N167" s="82">
        <v>1.4</v>
      </c>
      <c r="O167" s="82">
        <v>6.4</v>
      </c>
      <c r="P167" s="82">
        <v>12.3</v>
      </c>
      <c r="Q167" s="83"/>
      <c r="R167" s="73"/>
    </row>
    <row r="168" spans="1:18" s="34" customFormat="1">
      <c r="A168" s="36"/>
      <c r="B168" s="36"/>
      <c r="C168" s="132" t="s">
        <v>31</v>
      </c>
      <c r="D168" s="88">
        <v>1.9</v>
      </c>
      <c r="E168" s="88">
        <v>1.3</v>
      </c>
      <c r="F168" s="88">
        <v>2.2000000000000002</v>
      </c>
      <c r="G168" s="82">
        <v>1.6</v>
      </c>
      <c r="H168" s="82">
        <v>3</v>
      </c>
      <c r="I168" s="123">
        <v>1</v>
      </c>
      <c r="J168" s="82">
        <v>2.2000000000000002</v>
      </c>
      <c r="K168" s="82">
        <v>1.9</v>
      </c>
      <c r="L168" s="82">
        <v>3.4</v>
      </c>
      <c r="M168" s="82">
        <v>0.9</v>
      </c>
      <c r="N168" s="82">
        <v>3.1</v>
      </c>
      <c r="O168" s="82">
        <v>1.8</v>
      </c>
      <c r="P168" s="82">
        <v>4.3</v>
      </c>
      <c r="Q168" s="83"/>
      <c r="R168" s="73"/>
    </row>
    <row r="169" spans="1:18" s="34" customFormat="1">
      <c r="A169" s="36"/>
      <c r="B169" s="36"/>
      <c r="C169" s="132" t="s">
        <v>138</v>
      </c>
      <c r="D169" s="88">
        <v>1.4</v>
      </c>
      <c r="E169" s="88">
        <v>1.2</v>
      </c>
      <c r="F169" s="88">
        <v>1.9</v>
      </c>
      <c r="G169" s="82">
        <v>1.2</v>
      </c>
      <c r="H169" s="82">
        <v>3</v>
      </c>
      <c r="I169" s="123">
        <v>1.1000000000000001</v>
      </c>
      <c r="J169" s="82">
        <v>2.4</v>
      </c>
      <c r="K169" s="82">
        <v>1.6</v>
      </c>
      <c r="L169" s="82">
        <v>4.4000000000000004</v>
      </c>
      <c r="M169" s="82">
        <v>1.1000000000000001</v>
      </c>
      <c r="N169" s="82">
        <v>3.5</v>
      </c>
      <c r="O169" s="82">
        <v>1.4</v>
      </c>
      <c r="P169" s="82">
        <v>16.3</v>
      </c>
      <c r="Q169" s="83"/>
      <c r="R169" s="73"/>
    </row>
    <row r="170" spans="1:18" s="34" customFormat="1">
      <c r="A170" s="36"/>
      <c r="B170" s="36"/>
      <c r="C170" s="52"/>
      <c r="D170" s="88"/>
      <c r="E170" s="88"/>
      <c r="F170" s="88"/>
      <c r="G170" s="82"/>
      <c r="H170" s="82"/>
      <c r="I170" s="123"/>
      <c r="J170" s="82"/>
      <c r="K170" s="82"/>
      <c r="L170" s="82"/>
      <c r="M170" s="82"/>
      <c r="N170" s="82"/>
      <c r="O170" s="82"/>
      <c r="P170" s="82"/>
      <c r="Q170" s="83"/>
      <c r="R170" s="73"/>
    </row>
    <row r="171" spans="1:18" s="34" customFormat="1" ht="29.25">
      <c r="A171" s="36"/>
      <c r="B171" s="56"/>
      <c r="C171" s="53" t="s">
        <v>140</v>
      </c>
      <c r="D171" s="88">
        <v>8.1999999999999993</v>
      </c>
      <c r="E171" s="88">
        <v>6.1</v>
      </c>
      <c r="F171" s="88">
        <v>10.199999999999999</v>
      </c>
      <c r="G171" s="82">
        <v>9</v>
      </c>
      <c r="H171" s="82">
        <v>6.3</v>
      </c>
      <c r="I171" s="123">
        <v>7.5</v>
      </c>
      <c r="J171" s="82">
        <v>2.6</v>
      </c>
      <c r="K171" s="82">
        <v>10.7</v>
      </c>
      <c r="L171" s="82">
        <v>9.3000000000000007</v>
      </c>
      <c r="M171" s="82">
        <v>7.7</v>
      </c>
      <c r="N171" s="82">
        <v>6.4</v>
      </c>
      <c r="O171" s="82">
        <v>10.8</v>
      </c>
      <c r="P171" s="82">
        <v>10.6</v>
      </c>
      <c r="Q171" s="83"/>
      <c r="R171" s="73"/>
    </row>
    <row r="172" spans="1:18" s="34" customFormat="1">
      <c r="A172" s="36"/>
      <c r="B172" s="36"/>
      <c r="C172" s="132" t="s">
        <v>137</v>
      </c>
      <c r="D172" s="88">
        <v>9.1999999999999993</v>
      </c>
      <c r="E172" s="88">
        <v>4.0999999999999996</v>
      </c>
      <c r="F172" s="88">
        <v>11.2</v>
      </c>
      <c r="G172" s="82">
        <v>11.2</v>
      </c>
      <c r="H172" s="82">
        <v>8.4</v>
      </c>
      <c r="I172" s="123">
        <v>8.4</v>
      </c>
      <c r="J172" s="82">
        <v>2.5</v>
      </c>
      <c r="K172" s="82">
        <v>12.3</v>
      </c>
      <c r="L172" s="82">
        <v>10.7</v>
      </c>
      <c r="M172" s="82">
        <v>11.8</v>
      </c>
      <c r="N172" s="82">
        <v>8.4</v>
      </c>
      <c r="O172" s="82">
        <v>16.8</v>
      </c>
      <c r="P172" s="82">
        <v>13</v>
      </c>
      <c r="Q172" s="83"/>
      <c r="R172" s="73"/>
    </row>
    <row r="173" spans="1:18" s="34" customFormat="1">
      <c r="A173" s="36"/>
      <c r="B173" s="36"/>
      <c r="C173" s="132" t="s">
        <v>31</v>
      </c>
      <c r="D173" s="88">
        <v>10.1</v>
      </c>
      <c r="E173" s="88">
        <v>8</v>
      </c>
      <c r="F173" s="88">
        <v>11.5</v>
      </c>
      <c r="G173" s="82">
        <v>11.3</v>
      </c>
      <c r="H173" s="82">
        <v>6.5</v>
      </c>
      <c r="I173" s="123">
        <v>10</v>
      </c>
      <c r="J173" s="82">
        <v>3.1</v>
      </c>
      <c r="K173" s="82">
        <v>12</v>
      </c>
      <c r="L173" s="82">
        <v>9.6999999999999993</v>
      </c>
      <c r="M173" s="82">
        <v>10.199999999999999</v>
      </c>
      <c r="N173" s="82">
        <v>5.2</v>
      </c>
      <c r="O173" s="82">
        <v>11.9</v>
      </c>
      <c r="P173" s="82">
        <v>8.8000000000000007</v>
      </c>
      <c r="Q173" s="83"/>
      <c r="R173" s="73"/>
    </row>
    <row r="174" spans="1:18" s="34" customFormat="1">
      <c r="A174" s="36"/>
      <c r="B174" s="36"/>
      <c r="C174" s="132" t="s">
        <v>138</v>
      </c>
      <c r="D174" s="88">
        <v>5.7</v>
      </c>
      <c r="E174" s="88">
        <v>5.8</v>
      </c>
      <c r="F174" s="88">
        <v>5.5</v>
      </c>
      <c r="G174" s="82">
        <v>6.1</v>
      </c>
      <c r="H174" s="82">
        <v>3.1</v>
      </c>
      <c r="I174" s="123">
        <v>6.1</v>
      </c>
      <c r="J174" s="82">
        <v>3.3</v>
      </c>
      <c r="K174" s="82">
        <v>6</v>
      </c>
      <c r="L174" s="82">
        <v>2.5</v>
      </c>
      <c r="M174" s="82">
        <v>6.1</v>
      </c>
      <c r="N174" s="82">
        <v>3.6</v>
      </c>
      <c r="O174" s="82">
        <v>5.9</v>
      </c>
      <c r="P174" s="82">
        <v>6.4</v>
      </c>
      <c r="Q174" s="83"/>
      <c r="R174" s="73"/>
    </row>
    <row r="175" spans="1:18" s="34" customFormat="1">
      <c r="A175" s="36"/>
      <c r="B175" s="36"/>
      <c r="C175" s="52"/>
      <c r="D175" s="88"/>
      <c r="E175" s="88"/>
      <c r="F175" s="88"/>
      <c r="G175" s="82"/>
      <c r="H175" s="82"/>
      <c r="I175" s="123"/>
      <c r="J175" s="82"/>
      <c r="K175" s="82"/>
      <c r="L175" s="82"/>
      <c r="M175" s="82"/>
      <c r="N175" s="82"/>
      <c r="O175" s="82"/>
      <c r="P175" s="82"/>
      <c r="Q175" s="83"/>
      <c r="R175" s="73"/>
    </row>
    <row r="176" spans="1:18" s="34" customFormat="1" ht="30.75">
      <c r="A176" s="36"/>
      <c r="B176" s="35"/>
      <c r="C176" s="53" t="s">
        <v>144</v>
      </c>
      <c r="D176" s="88">
        <v>62.6</v>
      </c>
      <c r="E176" s="88">
        <v>61.4</v>
      </c>
      <c r="F176" s="88">
        <v>63.4</v>
      </c>
      <c r="G176" s="82">
        <v>62.7</v>
      </c>
      <c r="H176" s="82">
        <v>62.4</v>
      </c>
      <c r="I176" s="123">
        <v>62.6</v>
      </c>
      <c r="J176" s="82">
        <v>51.9</v>
      </c>
      <c r="K176" s="82">
        <v>62.7</v>
      </c>
      <c r="L176" s="82">
        <v>64.900000000000006</v>
      </c>
      <c r="M176" s="82">
        <v>63.1</v>
      </c>
      <c r="N176" s="82">
        <v>58.9</v>
      </c>
      <c r="O176" s="82">
        <v>62.8</v>
      </c>
      <c r="P176" s="82">
        <v>62.3</v>
      </c>
      <c r="Q176" s="83"/>
      <c r="R176" s="73"/>
    </row>
    <row r="177" spans="1:18" s="34" customFormat="1">
      <c r="A177" s="36"/>
      <c r="B177" s="36"/>
      <c r="C177" s="132" t="s">
        <v>137</v>
      </c>
      <c r="D177" s="88">
        <v>67.2</v>
      </c>
      <c r="E177" s="88">
        <v>67.7</v>
      </c>
      <c r="F177" s="88">
        <v>67.099999999999994</v>
      </c>
      <c r="G177" s="82">
        <v>63.6</v>
      </c>
      <c r="H177" s="82">
        <v>69.099999999999994</v>
      </c>
      <c r="I177" s="123">
        <v>71.8</v>
      </c>
      <c r="J177" s="82">
        <v>62.2</v>
      </c>
      <c r="K177" s="82">
        <v>61.5</v>
      </c>
      <c r="L177" s="82">
        <v>69.8</v>
      </c>
      <c r="M177" s="82">
        <v>76.7</v>
      </c>
      <c r="N177" s="82">
        <v>61.4</v>
      </c>
      <c r="O177" s="82">
        <v>58.8</v>
      </c>
      <c r="P177" s="82">
        <v>65.400000000000006</v>
      </c>
      <c r="Q177" s="83"/>
      <c r="R177" s="73"/>
    </row>
    <row r="178" spans="1:18" s="34" customFormat="1">
      <c r="A178" s="36"/>
      <c r="B178" s="36"/>
      <c r="C178" s="132" t="s">
        <v>31</v>
      </c>
      <c r="D178" s="88">
        <v>62.3</v>
      </c>
      <c r="E178" s="88">
        <v>63.1</v>
      </c>
      <c r="F178" s="88">
        <v>62</v>
      </c>
      <c r="G178" s="82">
        <v>63.4</v>
      </c>
      <c r="H178" s="82">
        <v>56.2</v>
      </c>
      <c r="I178" s="123">
        <v>64.400000000000006</v>
      </c>
      <c r="J178" s="82">
        <v>53.1</v>
      </c>
      <c r="K178" s="82">
        <v>63</v>
      </c>
      <c r="L178" s="82">
        <v>57.2</v>
      </c>
      <c r="M178" s="82">
        <v>64.5</v>
      </c>
      <c r="N178" s="82">
        <v>62.9</v>
      </c>
      <c r="O178" s="82">
        <v>63.2</v>
      </c>
      <c r="P178" s="82">
        <v>59.5</v>
      </c>
      <c r="Q178" s="83"/>
      <c r="R178" s="73"/>
    </row>
    <row r="179" spans="1:18" s="34" customFormat="1">
      <c r="A179" s="36"/>
      <c r="B179" s="36"/>
      <c r="C179" s="132" t="s">
        <v>138</v>
      </c>
      <c r="D179" s="88">
        <v>60.4</v>
      </c>
      <c r="E179" s="88">
        <v>59.6</v>
      </c>
      <c r="F179" s="88">
        <v>62.8</v>
      </c>
      <c r="G179" s="82">
        <v>61.4</v>
      </c>
      <c r="H179" s="82">
        <v>45.7</v>
      </c>
      <c r="I179" s="123">
        <v>60.7</v>
      </c>
      <c r="J179" s="82">
        <v>43.4</v>
      </c>
      <c r="K179" s="82">
        <v>63.6</v>
      </c>
      <c r="L179" s="82">
        <v>51.9</v>
      </c>
      <c r="M179" s="82">
        <v>61.1</v>
      </c>
      <c r="N179" s="82">
        <v>30.6</v>
      </c>
      <c r="O179" s="82">
        <v>63.2</v>
      </c>
      <c r="P179" s="82">
        <v>78.599999999999994</v>
      </c>
      <c r="Q179" s="83"/>
      <c r="R179" s="73"/>
    </row>
    <row r="180" spans="1:18" s="34" customFormat="1">
      <c r="A180" s="36"/>
      <c r="B180" s="36"/>
      <c r="C180" s="52"/>
      <c r="D180" s="88"/>
      <c r="E180" s="88"/>
      <c r="F180" s="88"/>
      <c r="G180" s="82"/>
      <c r="H180" s="82"/>
      <c r="I180" s="123"/>
      <c r="J180" s="82"/>
      <c r="K180" s="82"/>
      <c r="L180" s="82"/>
      <c r="M180" s="82"/>
      <c r="N180" s="82"/>
      <c r="O180" s="82"/>
      <c r="P180" s="82"/>
      <c r="Q180" s="83"/>
      <c r="R180" s="73"/>
    </row>
    <row r="181" spans="1:18" s="34" customFormat="1" ht="30">
      <c r="A181" s="36"/>
      <c r="B181" s="36"/>
      <c r="C181" s="53" t="s">
        <v>145</v>
      </c>
      <c r="D181" s="88">
        <v>5.5</v>
      </c>
      <c r="E181" s="88">
        <v>1.4</v>
      </c>
      <c r="F181" s="88">
        <v>7.9</v>
      </c>
      <c r="G181" s="82">
        <v>2.2999999999999998</v>
      </c>
      <c r="H181" s="82">
        <v>15.6</v>
      </c>
      <c r="I181" s="123">
        <v>1.1000000000000001</v>
      </c>
      <c r="J181" s="82">
        <v>3.7</v>
      </c>
      <c r="K181" s="82">
        <v>3.3</v>
      </c>
      <c r="L181" s="82">
        <v>18.399999999999999</v>
      </c>
      <c r="M181" s="82">
        <v>1.1000000000000001</v>
      </c>
      <c r="N181" s="82">
        <v>0</v>
      </c>
      <c r="O181" s="82">
        <v>2.2000000000000002</v>
      </c>
      <c r="P181" s="82">
        <v>10.4</v>
      </c>
      <c r="Q181" s="83"/>
      <c r="R181" s="73"/>
    </row>
    <row r="182" spans="1:18" s="34" customFormat="1">
      <c r="A182" s="36"/>
      <c r="B182" s="36"/>
      <c r="C182" s="132" t="s">
        <v>137</v>
      </c>
      <c r="D182" s="88">
        <v>19.7</v>
      </c>
      <c r="E182" s="88">
        <v>10.3</v>
      </c>
      <c r="F182" s="88">
        <v>21.1</v>
      </c>
      <c r="G182" s="82">
        <v>12.2</v>
      </c>
      <c r="H182" s="82">
        <v>23.9</v>
      </c>
      <c r="I182" s="123">
        <v>12.8</v>
      </c>
      <c r="J182" s="82">
        <v>7</v>
      </c>
      <c r="K182" s="82">
        <v>12.1</v>
      </c>
      <c r="L182" s="82">
        <v>25.5</v>
      </c>
      <c r="M182" s="82">
        <v>18.7</v>
      </c>
      <c r="N182" s="133" t="s">
        <v>111</v>
      </c>
      <c r="O182" s="82">
        <v>7.4</v>
      </c>
      <c r="P182" s="82">
        <v>18.7</v>
      </c>
      <c r="Q182" s="83"/>
      <c r="R182" s="73"/>
    </row>
    <row r="183" spans="1:18" s="34" customFormat="1">
      <c r="A183" s="36"/>
      <c r="B183" s="36"/>
      <c r="C183" s="132" t="s">
        <v>31</v>
      </c>
      <c r="D183" s="88">
        <v>2.1</v>
      </c>
      <c r="E183" s="88">
        <v>0.5</v>
      </c>
      <c r="F183" s="88">
        <v>2.8</v>
      </c>
      <c r="G183" s="82">
        <v>1.5</v>
      </c>
      <c r="H183" s="82">
        <v>5.2</v>
      </c>
      <c r="I183" s="123">
        <v>0.4</v>
      </c>
      <c r="J183" s="82">
        <v>1.7</v>
      </c>
      <c r="K183" s="82">
        <v>2.1</v>
      </c>
      <c r="L183" s="82">
        <v>6.3</v>
      </c>
      <c r="M183" s="82">
        <v>0.4</v>
      </c>
      <c r="N183" s="133" t="s">
        <v>111</v>
      </c>
      <c r="O183" s="82">
        <v>2</v>
      </c>
      <c r="P183" s="82">
        <v>3.2</v>
      </c>
      <c r="Q183" s="83"/>
      <c r="R183" s="73"/>
    </row>
    <row r="184" spans="1:18" s="34" customFormat="1">
      <c r="A184" s="36"/>
      <c r="B184" s="36"/>
      <c r="C184" s="132" t="s">
        <v>138</v>
      </c>
      <c r="D184" s="88">
        <v>0.9</v>
      </c>
      <c r="E184" s="88">
        <v>0.7</v>
      </c>
      <c r="F184" s="88">
        <v>1.5</v>
      </c>
      <c r="G184" s="82">
        <v>0.7</v>
      </c>
      <c r="H184" s="82">
        <v>3.8</v>
      </c>
      <c r="I184" s="123">
        <v>0.7</v>
      </c>
      <c r="J184" s="82">
        <v>0.8</v>
      </c>
      <c r="K184" s="82">
        <v>0.8</v>
      </c>
      <c r="L184" s="82">
        <v>11.9</v>
      </c>
      <c r="M184" s="82">
        <v>0.7</v>
      </c>
      <c r="N184" s="133" t="s">
        <v>111</v>
      </c>
      <c r="O184" s="82">
        <v>0.4</v>
      </c>
      <c r="P184" s="82">
        <v>13.9</v>
      </c>
      <c r="Q184" s="83"/>
      <c r="R184" s="73"/>
    </row>
    <row r="185" spans="1:18" s="34" customFormat="1">
      <c r="A185" s="36"/>
      <c r="B185" s="36"/>
      <c r="C185" s="52"/>
      <c r="D185" s="88"/>
      <c r="E185" s="88"/>
      <c r="F185" s="88"/>
      <c r="G185" s="82"/>
      <c r="H185" s="82"/>
      <c r="I185" s="123"/>
      <c r="J185" s="82"/>
      <c r="K185" s="82"/>
      <c r="L185" s="82"/>
      <c r="M185" s="82"/>
      <c r="Q185" s="83"/>
      <c r="R185" s="73"/>
    </row>
    <row r="186" spans="1:18" s="34" customFormat="1" ht="18.75">
      <c r="A186" s="36"/>
      <c r="B186" s="56"/>
      <c r="C186" s="53" t="s">
        <v>142</v>
      </c>
      <c r="D186" s="88"/>
      <c r="E186" s="88"/>
      <c r="F186" s="88"/>
      <c r="G186" s="82"/>
      <c r="H186" s="82"/>
      <c r="I186" s="123"/>
      <c r="J186" s="82"/>
      <c r="K186" s="82"/>
      <c r="L186" s="82"/>
      <c r="M186" s="82"/>
      <c r="N186" s="82"/>
      <c r="O186" s="82"/>
      <c r="P186" s="82"/>
      <c r="Q186" s="83"/>
      <c r="R186" s="73"/>
    </row>
    <row r="187" spans="1:18" s="34" customFormat="1" ht="15">
      <c r="A187" s="36"/>
      <c r="B187" s="36"/>
      <c r="C187" s="53" t="s">
        <v>143</v>
      </c>
      <c r="D187" s="88">
        <v>9.1</v>
      </c>
      <c r="E187" s="88">
        <v>3.8</v>
      </c>
      <c r="F187" s="88">
        <v>14.5</v>
      </c>
      <c r="G187" s="82">
        <v>3.9</v>
      </c>
      <c r="H187" s="82">
        <v>21</v>
      </c>
      <c r="I187" s="123">
        <v>1.9</v>
      </c>
      <c r="J187" s="82">
        <v>8.9</v>
      </c>
      <c r="K187" s="82">
        <v>6.1</v>
      </c>
      <c r="L187" s="82">
        <v>31.1</v>
      </c>
      <c r="M187" s="82">
        <v>1.4</v>
      </c>
      <c r="N187" s="82">
        <v>8.6</v>
      </c>
      <c r="O187" s="82">
        <v>4.3</v>
      </c>
      <c r="P187" s="82">
        <v>19.399999999999999</v>
      </c>
      <c r="Q187" s="83"/>
      <c r="R187" s="73"/>
    </row>
    <row r="188" spans="1:18" s="34" customFormat="1">
      <c r="A188" s="36"/>
      <c r="B188" s="36"/>
      <c r="C188" s="132" t="s">
        <v>137</v>
      </c>
      <c r="D188" s="88">
        <v>36.799999999999997</v>
      </c>
      <c r="E188" s="88">
        <v>23.7</v>
      </c>
      <c r="F188" s="88">
        <v>41.9</v>
      </c>
      <c r="G188" s="82">
        <v>26.5</v>
      </c>
      <c r="H188" s="82">
        <v>41.4</v>
      </c>
      <c r="I188" s="123">
        <v>18.2</v>
      </c>
      <c r="J188" s="82">
        <v>25.9</v>
      </c>
      <c r="K188" s="82">
        <v>29.6</v>
      </c>
      <c r="L188" s="82">
        <v>47.1</v>
      </c>
      <c r="M188" s="82">
        <v>11.1</v>
      </c>
      <c r="N188" s="82">
        <v>25</v>
      </c>
      <c r="O188" s="82">
        <v>27.4</v>
      </c>
      <c r="P188" s="82">
        <v>31.3</v>
      </c>
      <c r="Q188" s="83"/>
      <c r="R188" s="73"/>
    </row>
    <row r="189" spans="1:18" s="34" customFormat="1">
      <c r="A189" s="36"/>
      <c r="B189" s="36"/>
      <c r="C189" s="132" t="s">
        <v>31</v>
      </c>
      <c r="D189" s="88">
        <v>4</v>
      </c>
      <c r="E189" s="88">
        <v>2</v>
      </c>
      <c r="F189" s="88">
        <v>5.4</v>
      </c>
      <c r="G189" s="82">
        <v>2.7</v>
      </c>
      <c r="H189" s="82">
        <v>8.1</v>
      </c>
      <c r="I189" s="123">
        <v>1.6</v>
      </c>
      <c r="J189" s="82">
        <v>2.9</v>
      </c>
      <c r="K189" s="82">
        <v>3.4</v>
      </c>
      <c r="L189" s="82">
        <v>13.2</v>
      </c>
      <c r="M189" s="82">
        <v>1.6</v>
      </c>
      <c r="N189" s="82">
        <v>2</v>
      </c>
      <c r="O189" s="82">
        <v>3.2</v>
      </c>
      <c r="P189" s="82">
        <v>5.4</v>
      </c>
      <c r="Q189" s="82"/>
      <c r="R189" s="73"/>
    </row>
    <row r="190" spans="1:18" s="34" customFormat="1">
      <c r="A190" s="36"/>
      <c r="B190" s="36"/>
      <c r="C190" s="132" t="s">
        <v>138</v>
      </c>
      <c r="D190" s="88">
        <v>1.6</v>
      </c>
      <c r="E190" s="88">
        <v>1.2</v>
      </c>
      <c r="F190" s="88">
        <v>2.8</v>
      </c>
      <c r="G190" s="82">
        <v>1.2</v>
      </c>
      <c r="H190" s="82">
        <v>4.7</v>
      </c>
      <c r="I190" s="123">
        <v>1</v>
      </c>
      <c r="J190" s="82">
        <v>3.2</v>
      </c>
      <c r="K190" s="82">
        <v>2</v>
      </c>
      <c r="L190" s="82">
        <v>7.6</v>
      </c>
      <c r="M190" s="82">
        <v>1</v>
      </c>
      <c r="N190" s="82">
        <v>0.8</v>
      </c>
      <c r="O190" s="82">
        <v>2</v>
      </c>
      <c r="P190" s="82">
        <v>3.2</v>
      </c>
      <c r="Q190" s="83"/>
      <c r="R190" s="73"/>
    </row>
    <row r="191" spans="1:18" s="34" customFormat="1">
      <c r="A191" s="36"/>
      <c r="B191" s="36"/>
      <c r="C191" s="52"/>
      <c r="D191" s="88"/>
      <c r="E191" s="88"/>
      <c r="F191" s="88"/>
      <c r="G191" s="82"/>
      <c r="H191" s="82"/>
      <c r="I191" s="123"/>
      <c r="J191" s="82"/>
      <c r="K191" s="82"/>
      <c r="L191" s="82"/>
      <c r="M191" s="82"/>
      <c r="N191" s="82"/>
      <c r="O191" s="82"/>
      <c r="P191" s="82"/>
      <c r="Q191" s="83"/>
      <c r="R191" s="73"/>
    </row>
    <row r="192" spans="1:18" s="55" customFormat="1">
      <c r="A192" s="54"/>
      <c r="B192" s="54"/>
      <c r="C192" s="96"/>
      <c r="D192" s="85"/>
      <c r="E192" s="85"/>
      <c r="F192" s="85"/>
      <c r="G192" s="86"/>
      <c r="H192" s="86"/>
      <c r="I192" s="86"/>
      <c r="J192" s="86"/>
      <c r="K192" s="86"/>
      <c r="L192" s="86"/>
      <c r="M192" s="86"/>
      <c r="N192" s="86"/>
      <c r="O192" s="86"/>
      <c r="P192" s="86"/>
      <c r="Q192" s="87"/>
      <c r="R192" s="84"/>
    </row>
    <row r="193" spans="1:18" ht="18.75">
      <c r="A193" s="29">
        <v>5</v>
      </c>
      <c r="B193" s="128" t="s">
        <v>115</v>
      </c>
      <c r="C193" s="129"/>
      <c r="D193" s="78"/>
      <c r="E193" s="78"/>
      <c r="F193" s="78"/>
      <c r="G193" s="78"/>
      <c r="H193" s="78"/>
      <c r="I193" s="78"/>
      <c r="J193" s="78"/>
      <c r="K193" s="78"/>
      <c r="L193" s="78"/>
      <c r="M193" s="78"/>
      <c r="N193" s="78"/>
      <c r="O193" s="78"/>
      <c r="P193" s="78"/>
      <c r="Q193" s="79"/>
      <c r="R193" s="74"/>
    </row>
    <row r="194" spans="1:18" ht="3.75" customHeight="1">
      <c r="A194" s="35"/>
      <c r="B194" s="35"/>
      <c r="C194" s="57"/>
      <c r="D194" s="78"/>
      <c r="E194" s="78"/>
      <c r="F194" s="78"/>
      <c r="G194" s="78"/>
      <c r="H194" s="78"/>
      <c r="I194" s="78"/>
      <c r="J194" s="78"/>
      <c r="K194" s="78"/>
      <c r="L194" s="78"/>
      <c r="M194" s="78"/>
      <c r="N194" s="78"/>
      <c r="O194" s="78"/>
      <c r="P194" s="78"/>
      <c r="Q194" s="79"/>
      <c r="R194" s="74"/>
    </row>
    <row r="195" spans="1:18" ht="13.5" customHeight="1">
      <c r="A195" s="35"/>
      <c r="B195" s="56"/>
      <c r="C195" s="53" t="s">
        <v>52</v>
      </c>
      <c r="D195" s="78"/>
      <c r="E195" s="78"/>
      <c r="F195" s="78"/>
      <c r="G195" s="78"/>
      <c r="H195" s="78"/>
      <c r="I195" s="78"/>
      <c r="J195" s="78"/>
      <c r="K195" s="78"/>
      <c r="L195" s="78"/>
      <c r="M195" s="78"/>
      <c r="N195" s="78"/>
      <c r="O195" s="78"/>
      <c r="P195" s="78"/>
      <c r="Q195" s="79"/>
      <c r="R195" s="74"/>
    </row>
    <row r="196" spans="1:18" s="41" customFormat="1">
      <c r="A196" s="39"/>
      <c r="B196" s="39"/>
      <c r="C196" s="47" t="s">
        <v>53</v>
      </c>
      <c r="D196" s="80">
        <v>42.2</v>
      </c>
      <c r="E196" s="80">
        <v>42.1</v>
      </c>
      <c r="F196" s="80">
        <v>42.4</v>
      </c>
      <c r="G196" s="80">
        <v>57.7</v>
      </c>
      <c r="H196" s="80">
        <v>13.1</v>
      </c>
      <c r="I196" s="122">
        <v>57.5</v>
      </c>
      <c r="J196" s="80">
        <v>13.3</v>
      </c>
      <c r="K196" s="80">
        <v>58</v>
      </c>
      <c r="L196" s="80">
        <v>12.9</v>
      </c>
      <c r="M196" s="80">
        <v>60.4</v>
      </c>
      <c r="N196" s="80">
        <v>34.200000000000003</v>
      </c>
      <c r="O196" s="80">
        <v>58.5</v>
      </c>
      <c r="P196" s="80">
        <v>30.5</v>
      </c>
      <c r="Q196" s="81"/>
      <c r="R196" s="77"/>
    </row>
    <row r="197" spans="1:18">
      <c r="C197" s="58" t="s">
        <v>54</v>
      </c>
      <c r="D197" s="78">
        <v>43.9</v>
      </c>
      <c r="E197" s="78">
        <v>43.8</v>
      </c>
      <c r="F197" s="78">
        <v>43.9</v>
      </c>
      <c r="G197" s="78">
        <v>56.2</v>
      </c>
      <c r="H197" s="78">
        <v>14.3</v>
      </c>
      <c r="I197" s="124">
        <v>55.4</v>
      </c>
      <c r="J197" s="78">
        <v>14.9</v>
      </c>
      <c r="K197" s="78">
        <v>57</v>
      </c>
      <c r="L197" s="78">
        <v>13.7</v>
      </c>
      <c r="M197" s="92"/>
      <c r="N197" s="92"/>
      <c r="O197" s="92"/>
      <c r="P197" s="92"/>
      <c r="Q197" s="79"/>
      <c r="R197" s="74"/>
    </row>
    <row r="198" spans="1:18">
      <c r="C198" s="58" t="s">
        <v>55</v>
      </c>
      <c r="D198" s="78">
        <v>46.8</v>
      </c>
      <c r="E198" s="78">
        <v>46.3</v>
      </c>
      <c r="F198" s="78">
        <v>47.2</v>
      </c>
      <c r="G198" s="78">
        <v>60.3</v>
      </c>
      <c r="H198" s="78">
        <v>15.7</v>
      </c>
      <c r="I198" s="124">
        <v>59.8</v>
      </c>
      <c r="J198" s="78">
        <v>15.8</v>
      </c>
      <c r="K198" s="78">
        <v>60.7</v>
      </c>
      <c r="L198" s="78">
        <v>15.6</v>
      </c>
      <c r="M198" s="78">
        <v>70.400000000000006</v>
      </c>
      <c r="N198" s="78">
        <v>44.5</v>
      </c>
      <c r="O198" s="78">
        <v>76.5</v>
      </c>
      <c r="P198" s="78">
        <v>25.6</v>
      </c>
      <c r="Q198" s="79"/>
      <c r="R198" s="74"/>
    </row>
    <row r="199" spans="1:18">
      <c r="C199" s="58" t="s">
        <v>56</v>
      </c>
      <c r="D199" s="78">
        <v>38.700000000000003</v>
      </c>
      <c r="E199" s="78">
        <v>38.9</v>
      </c>
      <c r="F199" s="78">
        <v>38.5</v>
      </c>
      <c r="G199" s="78">
        <v>55.5</v>
      </c>
      <c r="H199" s="78">
        <v>11.5</v>
      </c>
      <c r="I199" s="124">
        <v>55.5</v>
      </c>
      <c r="J199" s="78">
        <v>11.8</v>
      </c>
      <c r="K199" s="78">
        <v>55.5</v>
      </c>
      <c r="L199" s="78">
        <v>11.1</v>
      </c>
      <c r="M199" s="78">
        <v>60.1</v>
      </c>
      <c r="N199" s="78">
        <v>34</v>
      </c>
      <c r="O199" s="78">
        <v>57.7</v>
      </c>
      <c r="P199" s="78">
        <v>30.6</v>
      </c>
      <c r="Q199" s="79"/>
      <c r="R199" s="74"/>
    </row>
    <row r="200" spans="1:18">
      <c r="C200" s="58" t="s">
        <v>95</v>
      </c>
      <c r="D200" s="78">
        <v>46</v>
      </c>
      <c r="E200" s="78">
        <v>46.6</v>
      </c>
      <c r="F200" s="78">
        <v>45</v>
      </c>
      <c r="G200" s="78">
        <v>55.3</v>
      </c>
      <c r="H200" s="78">
        <v>20.6</v>
      </c>
      <c r="I200" s="124">
        <v>56</v>
      </c>
      <c r="J200" s="78">
        <v>20.8</v>
      </c>
      <c r="K200" s="78">
        <v>54.6</v>
      </c>
      <c r="L200" s="78">
        <v>20.3</v>
      </c>
      <c r="M200" s="78">
        <v>54.8</v>
      </c>
      <c r="N200" s="78">
        <v>32.5</v>
      </c>
      <c r="O200" s="78">
        <v>54.6</v>
      </c>
      <c r="P200" s="78">
        <v>37.5</v>
      </c>
      <c r="Q200" s="79"/>
      <c r="R200" s="74"/>
    </row>
    <row r="201" spans="1:18">
      <c r="C201" s="58" t="s">
        <v>94</v>
      </c>
      <c r="D201" s="78">
        <v>44.9</v>
      </c>
      <c r="E201" s="78">
        <v>46.2</v>
      </c>
      <c r="F201" s="78">
        <v>43.6</v>
      </c>
      <c r="G201" s="78">
        <v>55.8</v>
      </c>
      <c r="H201" s="78">
        <v>18.8</v>
      </c>
      <c r="I201" s="124">
        <v>56.2</v>
      </c>
      <c r="J201" s="78">
        <v>20.100000000000001</v>
      </c>
      <c r="K201" s="78">
        <v>55.4</v>
      </c>
      <c r="L201" s="78">
        <v>17.399999999999999</v>
      </c>
      <c r="M201" s="78">
        <v>55.6</v>
      </c>
      <c r="N201" s="78">
        <v>45.5</v>
      </c>
      <c r="O201" s="78">
        <v>56.4</v>
      </c>
      <c r="P201" s="78">
        <v>31.4</v>
      </c>
      <c r="Q201" s="79"/>
      <c r="R201" s="74"/>
    </row>
    <row r="202" spans="1:18">
      <c r="C202" s="58" t="s">
        <v>58</v>
      </c>
      <c r="D202" s="78">
        <v>31.3</v>
      </c>
      <c r="E202" s="78">
        <v>27.8</v>
      </c>
      <c r="F202" s="78">
        <v>36</v>
      </c>
      <c r="G202" s="78">
        <v>54.1</v>
      </c>
      <c r="H202" s="78">
        <v>11.9</v>
      </c>
      <c r="I202" s="124">
        <v>11.9</v>
      </c>
      <c r="J202" s="78">
        <v>11.9</v>
      </c>
      <c r="K202" s="78">
        <v>11.9</v>
      </c>
      <c r="L202" s="78">
        <v>11.9</v>
      </c>
      <c r="M202" s="92"/>
      <c r="N202" s="92"/>
      <c r="O202" s="92"/>
      <c r="P202" s="92"/>
      <c r="Q202" s="79"/>
      <c r="R202" s="74"/>
    </row>
    <row r="203" spans="1:18" s="41" customFormat="1" ht="15" hidden="1" customHeight="1">
      <c r="A203" s="39"/>
      <c r="B203" s="39"/>
      <c r="C203" s="47" t="s">
        <v>96</v>
      </c>
      <c r="D203" s="80">
        <v>18.2</v>
      </c>
      <c r="E203" s="80">
        <v>18.2</v>
      </c>
      <c r="F203" s="80">
        <v>18.2</v>
      </c>
      <c r="G203" s="80">
        <v>20.2</v>
      </c>
      <c r="H203" s="80">
        <v>14.4</v>
      </c>
      <c r="I203" s="122">
        <v>14.4</v>
      </c>
      <c r="J203" s="80">
        <v>14.4</v>
      </c>
      <c r="K203" s="80">
        <v>14.4</v>
      </c>
      <c r="L203" s="80">
        <v>14.4</v>
      </c>
      <c r="M203" s="80">
        <v>20.9</v>
      </c>
      <c r="N203" s="80">
        <v>17.2</v>
      </c>
      <c r="O203" s="80">
        <v>21.2</v>
      </c>
      <c r="P203" s="80">
        <v>16.2</v>
      </c>
      <c r="Q203" s="81"/>
      <c r="R203" s="77"/>
    </row>
    <row r="204" spans="1:18" hidden="1">
      <c r="C204" s="58" t="s">
        <v>54</v>
      </c>
      <c r="D204" s="82">
        <v>19</v>
      </c>
      <c r="E204" s="82">
        <v>19.3</v>
      </c>
      <c r="F204" s="82">
        <v>18.7</v>
      </c>
      <c r="G204" s="82">
        <v>20.8</v>
      </c>
      <c r="H204" s="82">
        <v>14.5</v>
      </c>
      <c r="I204" s="123">
        <v>14.5</v>
      </c>
      <c r="J204" s="82">
        <v>14.5</v>
      </c>
      <c r="K204" s="82">
        <v>14.5</v>
      </c>
      <c r="L204" s="82">
        <v>14.5</v>
      </c>
      <c r="M204" s="92"/>
      <c r="N204" s="92"/>
      <c r="O204" s="92"/>
      <c r="P204" s="92"/>
      <c r="Q204" s="79"/>
      <c r="R204" s="74"/>
    </row>
    <row r="205" spans="1:18" hidden="1">
      <c r="C205" s="58" t="s">
        <v>55</v>
      </c>
      <c r="D205" s="82">
        <v>18.8</v>
      </c>
      <c r="E205" s="82">
        <v>18.899999999999999</v>
      </c>
      <c r="F205" s="82">
        <v>18.7</v>
      </c>
      <c r="G205" s="82">
        <v>19.899999999999999</v>
      </c>
      <c r="H205" s="82">
        <v>16.2</v>
      </c>
      <c r="I205" s="123">
        <v>20.2</v>
      </c>
      <c r="J205" s="82">
        <v>15.9</v>
      </c>
      <c r="K205" s="82">
        <v>19.600000000000001</v>
      </c>
      <c r="L205" s="82">
        <v>16.5</v>
      </c>
      <c r="M205" s="78">
        <v>21.3</v>
      </c>
      <c r="N205" s="78">
        <v>34.1</v>
      </c>
      <c r="O205" s="78">
        <v>15.1</v>
      </c>
      <c r="P205" s="78">
        <v>22.8</v>
      </c>
      <c r="Q205" s="79"/>
      <c r="R205" s="74"/>
    </row>
    <row r="206" spans="1:18" hidden="1">
      <c r="C206" s="58" t="s">
        <v>56</v>
      </c>
      <c r="D206" s="82">
        <v>17.7</v>
      </c>
      <c r="E206" s="82">
        <v>17.7</v>
      </c>
      <c r="F206" s="82">
        <v>17.7</v>
      </c>
      <c r="G206" s="82">
        <v>20.399999999999999</v>
      </c>
      <c r="H206" s="82">
        <v>13.3</v>
      </c>
      <c r="I206" s="123">
        <v>20.5</v>
      </c>
      <c r="J206" s="82">
        <v>13</v>
      </c>
      <c r="K206" s="82">
        <v>20.3</v>
      </c>
      <c r="L206" s="82">
        <v>13.5</v>
      </c>
      <c r="M206" s="82">
        <v>20.9</v>
      </c>
      <c r="N206" s="82">
        <v>17</v>
      </c>
      <c r="O206" s="82">
        <v>21.4</v>
      </c>
      <c r="P206" s="82">
        <v>16.2</v>
      </c>
      <c r="Q206" s="79"/>
      <c r="R206" s="74"/>
    </row>
    <row r="207" spans="1:18" hidden="1">
      <c r="C207" s="58" t="s">
        <v>57</v>
      </c>
      <c r="D207" s="75">
        <v>20.8</v>
      </c>
      <c r="E207" s="75">
        <v>20.6</v>
      </c>
      <c r="F207" s="75">
        <v>21.1</v>
      </c>
      <c r="G207" s="75">
        <v>22.6</v>
      </c>
      <c r="H207" s="75">
        <v>15.9</v>
      </c>
      <c r="I207" s="120">
        <v>22.1</v>
      </c>
      <c r="J207" s="75">
        <v>16.2</v>
      </c>
      <c r="K207" s="75">
        <v>23.2</v>
      </c>
      <c r="L207" s="75">
        <v>15.7</v>
      </c>
      <c r="M207" s="82">
        <v>23.7</v>
      </c>
      <c r="N207" s="82">
        <v>52.3</v>
      </c>
      <c r="O207" s="82">
        <v>23.8</v>
      </c>
      <c r="P207" s="82">
        <v>18.600000000000001</v>
      </c>
      <c r="Q207" s="74"/>
      <c r="R207" s="74"/>
    </row>
    <row r="208" spans="1:18" hidden="1">
      <c r="C208" s="58" t="s">
        <v>94</v>
      </c>
      <c r="D208" s="75">
        <v>19.899999999999999</v>
      </c>
      <c r="E208" s="75">
        <v>19.600000000000001</v>
      </c>
      <c r="F208" s="75">
        <v>20.3</v>
      </c>
      <c r="G208" s="75">
        <v>21.9</v>
      </c>
      <c r="H208" s="75">
        <v>15.1</v>
      </c>
      <c r="I208" s="120">
        <v>21.2</v>
      </c>
      <c r="J208" s="75">
        <v>15.4</v>
      </c>
      <c r="K208" s="75">
        <v>22.8</v>
      </c>
      <c r="L208" s="75">
        <v>14.8</v>
      </c>
      <c r="M208" s="75">
        <v>22.3</v>
      </c>
      <c r="N208" s="75">
        <v>34.6</v>
      </c>
      <c r="O208" s="75">
        <v>23.1</v>
      </c>
      <c r="P208" s="75">
        <v>25.1</v>
      </c>
      <c r="Q208" s="74"/>
      <c r="R208" s="74"/>
    </row>
    <row r="209" spans="1:18" hidden="1">
      <c r="C209" s="58" t="s">
        <v>58</v>
      </c>
      <c r="D209" s="75">
        <v>16.7</v>
      </c>
      <c r="E209" s="75">
        <v>16.100000000000001</v>
      </c>
      <c r="F209" s="75">
        <v>17.600000000000001</v>
      </c>
      <c r="G209" s="75">
        <v>20</v>
      </c>
      <c r="H209" s="75">
        <v>13.9</v>
      </c>
      <c r="I209" s="120">
        <v>20.5</v>
      </c>
      <c r="J209" s="75">
        <v>12.9</v>
      </c>
      <c r="K209" s="75">
        <v>19.5</v>
      </c>
      <c r="L209" s="75">
        <v>15.6</v>
      </c>
      <c r="M209" s="92"/>
      <c r="N209" s="92"/>
      <c r="O209" s="92"/>
      <c r="P209" s="92"/>
      <c r="Q209" s="74"/>
      <c r="R209" s="74"/>
    </row>
    <row r="210" spans="1:18" s="41" customFormat="1">
      <c r="A210" s="39"/>
      <c r="B210" s="39"/>
      <c r="C210" s="47" t="s">
        <v>103</v>
      </c>
      <c r="D210" s="80">
        <f>D196+D203</f>
        <v>60.400000000000006</v>
      </c>
      <c r="E210" s="80">
        <f t="shared" ref="E210:P210" si="27">E196+E203</f>
        <v>60.3</v>
      </c>
      <c r="F210" s="80">
        <f t="shared" si="27"/>
        <v>60.599999999999994</v>
      </c>
      <c r="G210" s="80">
        <f t="shared" si="27"/>
        <v>77.900000000000006</v>
      </c>
      <c r="H210" s="80">
        <f t="shared" si="27"/>
        <v>27.5</v>
      </c>
      <c r="I210" s="122">
        <f t="shared" si="27"/>
        <v>71.900000000000006</v>
      </c>
      <c r="J210" s="80">
        <f t="shared" si="27"/>
        <v>27.700000000000003</v>
      </c>
      <c r="K210" s="80">
        <f t="shared" si="27"/>
        <v>72.400000000000006</v>
      </c>
      <c r="L210" s="80">
        <f t="shared" si="27"/>
        <v>27.3</v>
      </c>
      <c r="M210" s="80">
        <f t="shared" si="27"/>
        <v>81.3</v>
      </c>
      <c r="N210" s="80">
        <f t="shared" si="27"/>
        <v>51.400000000000006</v>
      </c>
      <c r="O210" s="80">
        <f t="shared" si="27"/>
        <v>79.7</v>
      </c>
      <c r="P210" s="80">
        <f t="shared" si="27"/>
        <v>46.7</v>
      </c>
      <c r="Q210" s="77"/>
      <c r="R210" s="77"/>
    </row>
    <row r="211" spans="1:18">
      <c r="C211" s="58" t="s">
        <v>54</v>
      </c>
      <c r="D211" s="82">
        <f t="shared" ref="D211:L216" si="28">D197+D204</f>
        <v>62.9</v>
      </c>
      <c r="E211" s="82">
        <f t="shared" si="28"/>
        <v>63.099999999999994</v>
      </c>
      <c r="F211" s="82">
        <f t="shared" si="28"/>
        <v>62.599999999999994</v>
      </c>
      <c r="G211" s="82">
        <f t="shared" si="28"/>
        <v>77</v>
      </c>
      <c r="H211" s="82">
        <f t="shared" si="28"/>
        <v>28.8</v>
      </c>
      <c r="I211" s="123">
        <f t="shared" si="28"/>
        <v>69.900000000000006</v>
      </c>
      <c r="J211" s="82">
        <f t="shared" si="28"/>
        <v>29.4</v>
      </c>
      <c r="K211" s="82">
        <f t="shared" si="28"/>
        <v>71.5</v>
      </c>
      <c r="L211" s="82">
        <f t="shared" si="28"/>
        <v>28.2</v>
      </c>
      <c r="M211" s="92"/>
      <c r="N211" s="92"/>
      <c r="O211" s="92"/>
      <c r="P211" s="92"/>
      <c r="Q211" s="74"/>
      <c r="R211" s="74"/>
    </row>
    <row r="212" spans="1:18">
      <c r="C212" s="58" t="s">
        <v>55</v>
      </c>
      <c r="D212" s="82">
        <f t="shared" si="28"/>
        <v>65.599999999999994</v>
      </c>
      <c r="E212" s="82">
        <f t="shared" si="28"/>
        <v>65.199999999999989</v>
      </c>
      <c r="F212" s="82">
        <f t="shared" si="28"/>
        <v>65.900000000000006</v>
      </c>
      <c r="G212" s="82">
        <f t="shared" si="28"/>
        <v>80.199999999999989</v>
      </c>
      <c r="H212" s="82">
        <f t="shared" si="28"/>
        <v>31.9</v>
      </c>
      <c r="I212" s="123">
        <f t="shared" si="28"/>
        <v>80</v>
      </c>
      <c r="J212" s="82">
        <f t="shared" si="28"/>
        <v>31.700000000000003</v>
      </c>
      <c r="K212" s="82">
        <f t="shared" si="28"/>
        <v>80.300000000000011</v>
      </c>
      <c r="L212" s="82">
        <f t="shared" si="28"/>
        <v>32.1</v>
      </c>
      <c r="M212" s="82">
        <f t="shared" ref="M212:P212" si="29">M198+M205</f>
        <v>91.7</v>
      </c>
      <c r="N212" s="82">
        <f t="shared" si="29"/>
        <v>78.599999999999994</v>
      </c>
      <c r="O212" s="82">
        <f t="shared" si="29"/>
        <v>91.6</v>
      </c>
      <c r="P212" s="82">
        <f t="shared" si="29"/>
        <v>48.400000000000006</v>
      </c>
      <c r="Q212" s="74"/>
      <c r="R212" s="74"/>
    </row>
    <row r="213" spans="1:18">
      <c r="C213" s="58" t="s">
        <v>56</v>
      </c>
      <c r="D213" s="82">
        <f t="shared" si="28"/>
        <v>56.400000000000006</v>
      </c>
      <c r="E213" s="82">
        <f t="shared" si="28"/>
        <v>56.599999999999994</v>
      </c>
      <c r="F213" s="82">
        <f t="shared" si="28"/>
        <v>56.2</v>
      </c>
      <c r="G213" s="82">
        <f t="shared" si="28"/>
        <v>75.900000000000006</v>
      </c>
      <c r="H213" s="82">
        <f t="shared" si="28"/>
        <v>24.8</v>
      </c>
      <c r="I213" s="123">
        <f t="shared" si="28"/>
        <v>76</v>
      </c>
      <c r="J213" s="82">
        <f t="shared" si="28"/>
        <v>24.8</v>
      </c>
      <c r="K213" s="82">
        <f t="shared" si="28"/>
        <v>75.8</v>
      </c>
      <c r="L213" s="82">
        <f t="shared" si="28"/>
        <v>24.6</v>
      </c>
      <c r="M213" s="82">
        <f t="shared" ref="M213:P213" si="30">M199+M206</f>
        <v>81</v>
      </c>
      <c r="N213" s="82">
        <f t="shared" si="30"/>
        <v>51</v>
      </c>
      <c r="O213" s="82">
        <f t="shared" si="30"/>
        <v>79.099999999999994</v>
      </c>
      <c r="P213" s="82">
        <f t="shared" si="30"/>
        <v>46.8</v>
      </c>
      <c r="Q213" s="74"/>
      <c r="R213" s="74"/>
    </row>
    <row r="214" spans="1:18">
      <c r="C214" s="58" t="s">
        <v>57</v>
      </c>
      <c r="D214" s="82">
        <f t="shared" si="28"/>
        <v>66.8</v>
      </c>
      <c r="E214" s="82">
        <f t="shared" si="28"/>
        <v>67.2</v>
      </c>
      <c r="F214" s="82">
        <f t="shared" si="28"/>
        <v>66.099999999999994</v>
      </c>
      <c r="G214" s="82">
        <f t="shared" si="28"/>
        <v>77.900000000000006</v>
      </c>
      <c r="H214" s="82">
        <f t="shared" si="28"/>
        <v>36.5</v>
      </c>
      <c r="I214" s="123">
        <f t="shared" si="28"/>
        <v>78.099999999999994</v>
      </c>
      <c r="J214" s="82">
        <f t="shared" si="28"/>
        <v>37</v>
      </c>
      <c r="K214" s="82">
        <f t="shared" si="28"/>
        <v>77.8</v>
      </c>
      <c r="L214" s="82">
        <f t="shared" si="28"/>
        <v>36</v>
      </c>
      <c r="M214" s="82">
        <f t="shared" ref="M214:P214" si="31">M200+M207</f>
        <v>78.5</v>
      </c>
      <c r="N214" s="82">
        <f t="shared" si="31"/>
        <v>84.8</v>
      </c>
      <c r="O214" s="82">
        <f t="shared" si="31"/>
        <v>78.400000000000006</v>
      </c>
      <c r="P214" s="82">
        <f t="shared" si="31"/>
        <v>56.1</v>
      </c>
      <c r="Q214" s="74"/>
      <c r="R214" s="74"/>
    </row>
    <row r="215" spans="1:18">
      <c r="C215" s="58" t="s">
        <v>94</v>
      </c>
      <c r="D215" s="82">
        <f t="shared" si="28"/>
        <v>64.8</v>
      </c>
      <c r="E215" s="82">
        <f t="shared" si="28"/>
        <v>65.800000000000011</v>
      </c>
      <c r="F215" s="82">
        <f t="shared" si="28"/>
        <v>63.900000000000006</v>
      </c>
      <c r="G215" s="82">
        <f t="shared" si="28"/>
        <v>77.699999999999989</v>
      </c>
      <c r="H215" s="82">
        <f t="shared" si="28"/>
        <v>33.9</v>
      </c>
      <c r="I215" s="123">
        <f t="shared" si="28"/>
        <v>77.400000000000006</v>
      </c>
      <c r="J215" s="82">
        <f t="shared" si="28"/>
        <v>35.5</v>
      </c>
      <c r="K215" s="82">
        <f t="shared" si="28"/>
        <v>78.2</v>
      </c>
      <c r="L215" s="82">
        <f t="shared" si="28"/>
        <v>32.200000000000003</v>
      </c>
      <c r="M215" s="82">
        <f t="shared" ref="M215:P215" si="32">M201+M208</f>
        <v>77.900000000000006</v>
      </c>
      <c r="N215" s="82">
        <f t="shared" si="32"/>
        <v>80.099999999999994</v>
      </c>
      <c r="O215" s="82">
        <f t="shared" si="32"/>
        <v>79.5</v>
      </c>
      <c r="P215" s="82">
        <f t="shared" si="32"/>
        <v>56.5</v>
      </c>
      <c r="Q215" s="74"/>
      <c r="R215" s="74"/>
    </row>
    <row r="216" spans="1:18">
      <c r="C216" s="58" t="s">
        <v>58</v>
      </c>
      <c r="D216" s="82">
        <f t="shared" si="28"/>
        <v>48</v>
      </c>
      <c r="E216" s="82">
        <f t="shared" si="28"/>
        <v>43.900000000000006</v>
      </c>
      <c r="F216" s="82">
        <f t="shared" si="28"/>
        <v>53.6</v>
      </c>
      <c r="G216" s="82">
        <f t="shared" si="28"/>
        <v>74.099999999999994</v>
      </c>
      <c r="H216" s="82">
        <f t="shared" si="28"/>
        <v>25.8</v>
      </c>
      <c r="I216" s="123">
        <f t="shared" si="28"/>
        <v>32.4</v>
      </c>
      <c r="J216" s="82">
        <f t="shared" si="28"/>
        <v>24.8</v>
      </c>
      <c r="K216" s="82">
        <f t="shared" si="28"/>
        <v>31.4</v>
      </c>
      <c r="L216" s="82">
        <f t="shared" si="28"/>
        <v>27.5</v>
      </c>
      <c r="M216" s="92"/>
      <c r="N216" s="92"/>
      <c r="O216" s="92"/>
      <c r="P216" s="92"/>
      <c r="Q216" s="74"/>
      <c r="R216" s="74"/>
    </row>
    <row r="217" spans="1:18" ht="6.75" customHeight="1">
      <c r="C217" s="58"/>
      <c r="D217" s="82"/>
      <c r="E217" s="82"/>
      <c r="F217" s="82"/>
      <c r="G217" s="82"/>
      <c r="H217" s="82"/>
      <c r="I217" s="82"/>
      <c r="J217" s="82"/>
      <c r="K217" s="82"/>
      <c r="L217" s="82"/>
      <c r="M217" s="69"/>
      <c r="N217" s="69"/>
      <c r="O217" s="69"/>
      <c r="P217" s="69"/>
      <c r="Q217" s="74"/>
      <c r="R217" s="74"/>
    </row>
    <row r="218" spans="1:18" s="41" customFormat="1" ht="15" customHeight="1">
      <c r="A218" s="39"/>
      <c r="B218" s="39"/>
      <c r="C218" s="47" t="s">
        <v>59</v>
      </c>
      <c r="D218" s="80">
        <f>100-D210</f>
        <v>39.599999999999994</v>
      </c>
      <c r="E218" s="80">
        <f t="shared" ref="E218:P218" si="33">100-E210</f>
        <v>39.700000000000003</v>
      </c>
      <c r="F218" s="80">
        <f t="shared" si="33"/>
        <v>39.400000000000006</v>
      </c>
      <c r="G218" s="80">
        <f t="shared" si="33"/>
        <v>22.099999999999994</v>
      </c>
      <c r="H218" s="80">
        <f t="shared" si="33"/>
        <v>72.5</v>
      </c>
      <c r="I218" s="122">
        <f t="shared" si="33"/>
        <v>28.099999999999994</v>
      </c>
      <c r="J218" s="80">
        <f t="shared" si="33"/>
        <v>72.3</v>
      </c>
      <c r="K218" s="80">
        <f t="shared" si="33"/>
        <v>27.599999999999994</v>
      </c>
      <c r="L218" s="80">
        <f t="shared" si="33"/>
        <v>72.7</v>
      </c>
      <c r="M218" s="80">
        <f t="shared" si="33"/>
        <v>18.700000000000003</v>
      </c>
      <c r="N218" s="80">
        <f t="shared" si="33"/>
        <v>48.599999999999994</v>
      </c>
      <c r="O218" s="80">
        <f t="shared" si="33"/>
        <v>20.299999999999997</v>
      </c>
      <c r="P218" s="80">
        <f t="shared" si="33"/>
        <v>53.3</v>
      </c>
      <c r="Q218" s="77"/>
      <c r="R218" s="77"/>
    </row>
    <row r="219" spans="1:18">
      <c r="C219" s="58" t="s">
        <v>54</v>
      </c>
      <c r="D219" s="82">
        <f t="shared" ref="D219:L224" si="34">100-D211</f>
        <v>37.1</v>
      </c>
      <c r="E219" s="82">
        <f t="shared" si="34"/>
        <v>36.900000000000006</v>
      </c>
      <c r="F219" s="82">
        <f t="shared" si="34"/>
        <v>37.400000000000006</v>
      </c>
      <c r="G219" s="82">
        <f t="shared" si="34"/>
        <v>23</v>
      </c>
      <c r="H219" s="82">
        <f t="shared" si="34"/>
        <v>71.2</v>
      </c>
      <c r="I219" s="123">
        <f t="shared" si="34"/>
        <v>30.099999999999994</v>
      </c>
      <c r="J219" s="82">
        <f t="shared" si="34"/>
        <v>70.599999999999994</v>
      </c>
      <c r="K219" s="82">
        <f t="shared" si="34"/>
        <v>28.5</v>
      </c>
      <c r="L219" s="82">
        <f t="shared" si="34"/>
        <v>71.8</v>
      </c>
      <c r="M219" s="92"/>
      <c r="N219" s="92"/>
      <c r="O219" s="92"/>
      <c r="P219" s="92"/>
      <c r="Q219" s="74"/>
      <c r="R219" s="74"/>
    </row>
    <row r="220" spans="1:18">
      <c r="C220" s="58" t="s">
        <v>55</v>
      </c>
      <c r="D220" s="82">
        <f t="shared" si="34"/>
        <v>34.400000000000006</v>
      </c>
      <c r="E220" s="82">
        <f t="shared" si="34"/>
        <v>34.800000000000011</v>
      </c>
      <c r="F220" s="82">
        <f t="shared" si="34"/>
        <v>34.099999999999994</v>
      </c>
      <c r="G220" s="82">
        <f t="shared" si="34"/>
        <v>19.800000000000011</v>
      </c>
      <c r="H220" s="82">
        <f t="shared" si="34"/>
        <v>68.099999999999994</v>
      </c>
      <c r="I220" s="123">
        <f t="shared" si="34"/>
        <v>20</v>
      </c>
      <c r="J220" s="82">
        <f t="shared" si="34"/>
        <v>68.3</v>
      </c>
      <c r="K220" s="82">
        <f t="shared" si="34"/>
        <v>19.699999999999989</v>
      </c>
      <c r="L220" s="82">
        <f t="shared" si="34"/>
        <v>67.900000000000006</v>
      </c>
      <c r="M220" s="82">
        <f t="shared" ref="M220:P220" si="35">100-M212</f>
        <v>8.2999999999999972</v>
      </c>
      <c r="N220" s="82">
        <f t="shared" si="35"/>
        <v>21.400000000000006</v>
      </c>
      <c r="O220" s="82">
        <f t="shared" si="35"/>
        <v>8.4000000000000057</v>
      </c>
      <c r="P220" s="82">
        <f t="shared" si="35"/>
        <v>51.599999999999994</v>
      </c>
      <c r="Q220" s="74"/>
      <c r="R220" s="74"/>
    </row>
    <row r="221" spans="1:18">
      <c r="C221" s="58" t="s">
        <v>56</v>
      </c>
      <c r="D221" s="82">
        <f t="shared" si="34"/>
        <v>43.599999999999994</v>
      </c>
      <c r="E221" s="82">
        <f t="shared" si="34"/>
        <v>43.400000000000006</v>
      </c>
      <c r="F221" s="82">
        <f t="shared" si="34"/>
        <v>43.8</v>
      </c>
      <c r="G221" s="82">
        <f t="shared" si="34"/>
        <v>24.099999999999994</v>
      </c>
      <c r="H221" s="82">
        <f t="shared" si="34"/>
        <v>75.2</v>
      </c>
      <c r="I221" s="123">
        <f t="shared" si="34"/>
        <v>24</v>
      </c>
      <c r="J221" s="82">
        <f t="shared" si="34"/>
        <v>75.2</v>
      </c>
      <c r="K221" s="82">
        <f t="shared" si="34"/>
        <v>24.200000000000003</v>
      </c>
      <c r="L221" s="82">
        <f t="shared" si="34"/>
        <v>75.400000000000006</v>
      </c>
      <c r="M221" s="82">
        <f t="shared" ref="M221:P221" si="36">100-M213</f>
        <v>19</v>
      </c>
      <c r="N221" s="82">
        <f t="shared" si="36"/>
        <v>49</v>
      </c>
      <c r="O221" s="82">
        <f t="shared" si="36"/>
        <v>20.900000000000006</v>
      </c>
      <c r="P221" s="82">
        <f t="shared" si="36"/>
        <v>53.2</v>
      </c>
      <c r="Q221" s="74"/>
      <c r="R221" s="74"/>
    </row>
    <row r="222" spans="1:18">
      <c r="C222" s="58" t="s">
        <v>94</v>
      </c>
      <c r="D222" s="82">
        <f t="shared" si="34"/>
        <v>33.200000000000003</v>
      </c>
      <c r="E222" s="82">
        <f t="shared" si="34"/>
        <v>32.799999999999997</v>
      </c>
      <c r="F222" s="82">
        <f t="shared" si="34"/>
        <v>33.900000000000006</v>
      </c>
      <c r="G222" s="82">
        <f t="shared" si="34"/>
        <v>22.099999999999994</v>
      </c>
      <c r="H222" s="82">
        <f t="shared" si="34"/>
        <v>63.5</v>
      </c>
      <c r="I222" s="123">
        <f t="shared" si="34"/>
        <v>21.900000000000006</v>
      </c>
      <c r="J222" s="82">
        <f t="shared" si="34"/>
        <v>63</v>
      </c>
      <c r="K222" s="82">
        <f t="shared" si="34"/>
        <v>22.200000000000003</v>
      </c>
      <c r="L222" s="82">
        <f t="shared" si="34"/>
        <v>64</v>
      </c>
      <c r="M222" s="82">
        <f t="shared" ref="M222:P222" si="37">100-M214</f>
        <v>21.5</v>
      </c>
      <c r="N222" s="82">
        <f t="shared" si="37"/>
        <v>15.200000000000003</v>
      </c>
      <c r="O222" s="82">
        <f t="shared" si="37"/>
        <v>21.599999999999994</v>
      </c>
      <c r="P222" s="82">
        <f t="shared" si="37"/>
        <v>43.9</v>
      </c>
      <c r="Q222" s="74"/>
      <c r="R222" s="74"/>
    </row>
    <row r="223" spans="1:18">
      <c r="C223" s="58" t="s">
        <v>57</v>
      </c>
      <c r="D223" s="82">
        <f t="shared" si="34"/>
        <v>35.200000000000003</v>
      </c>
      <c r="E223" s="82">
        <f t="shared" si="34"/>
        <v>34.199999999999989</v>
      </c>
      <c r="F223" s="82">
        <f t="shared" si="34"/>
        <v>36.099999999999994</v>
      </c>
      <c r="G223" s="82">
        <f t="shared" si="34"/>
        <v>22.300000000000011</v>
      </c>
      <c r="H223" s="82">
        <f t="shared" si="34"/>
        <v>66.099999999999994</v>
      </c>
      <c r="I223" s="123">
        <f t="shared" si="34"/>
        <v>22.599999999999994</v>
      </c>
      <c r="J223" s="82">
        <f t="shared" si="34"/>
        <v>64.5</v>
      </c>
      <c r="K223" s="82">
        <f t="shared" si="34"/>
        <v>21.799999999999997</v>
      </c>
      <c r="L223" s="82">
        <f t="shared" si="34"/>
        <v>67.8</v>
      </c>
      <c r="M223" s="82">
        <f t="shared" ref="M223:P223" si="38">100-M215</f>
        <v>22.099999999999994</v>
      </c>
      <c r="N223" s="82">
        <f t="shared" si="38"/>
        <v>19.900000000000006</v>
      </c>
      <c r="O223" s="82">
        <f t="shared" si="38"/>
        <v>20.5</v>
      </c>
      <c r="P223" s="82">
        <f t="shared" si="38"/>
        <v>43.5</v>
      </c>
      <c r="Q223" s="74"/>
      <c r="R223" s="74"/>
    </row>
    <row r="224" spans="1:18">
      <c r="C224" s="58" t="s">
        <v>58</v>
      </c>
      <c r="D224" s="82">
        <f t="shared" si="34"/>
        <v>52</v>
      </c>
      <c r="E224" s="82">
        <f t="shared" si="34"/>
        <v>56.099999999999994</v>
      </c>
      <c r="F224" s="82">
        <f t="shared" si="34"/>
        <v>46.4</v>
      </c>
      <c r="G224" s="82">
        <f t="shared" si="34"/>
        <v>25.900000000000006</v>
      </c>
      <c r="H224" s="82">
        <f t="shared" si="34"/>
        <v>74.2</v>
      </c>
      <c r="I224" s="123">
        <f t="shared" si="34"/>
        <v>67.599999999999994</v>
      </c>
      <c r="J224" s="82">
        <f t="shared" si="34"/>
        <v>75.2</v>
      </c>
      <c r="K224" s="82">
        <f t="shared" si="34"/>
        <v>68.599999999999994</v>
      </c>
      <c r="L224" s="82">
        <f t="shared" si="34"/>
        <v>72.5</v>
      </c>
      <c r="M224" s="92"/>
      <c r="N224" s="92"/>
      <c r="O224" s="92"/>
      <c r="P224" s="92"/>
      <c r="Q224" s="74"/>
      <c r="R224" s="74"/>
    </row>
    <row r="225" spans="1:18" ht="6" customHeight="1">
      <c r="C225" s="58"/>
      <c r="D225" s="69"/>
      <c r="E225" s="69"/>
      <c r="F225" s="69"/>
      <c r="G225" s="69"/>
      <c r="H225" s="69"/>
      <c r="I225" s="69"/>
      <c r="J225" s="69"/>
      <c r="K225" s="69"/>
      <c r="L225" s="69"/>
      <c r="M225" s="69"/>
      <c r="N225" s="69"/>
      <c r="O225" s="69"/>
      <c r="P225" s="69"/>
      <c r="Q225" s="74"/>
      <c r="R225" s="74"/>
    </row>
    <row r="226" spans="1:18" ht="18" customHeight="1">
      <c r="B226" s="56"/>
      <c r="C226" s="53" t="s">
        <v>60</v>
      </c>
      <c r="D226" s="69">
        <v>43.5</v>
      </c>
      <c r="E226" s="69">
        <v>47.3</v>
      </c>
      <c r="F226" s="69">
        <v>39.9</v>
      </c>
      <c r="G226" s="69">
        <v>56</v>
      </c>
      <c r="H226" s="69">
        <v>11</v>
      </c>
      <c r="I226" s="116">
        <v>57.7</v>
      </c>
      <c r="J226" s="69">
        <v>12.1</v>
      </c>
      <c r="K226" s="69">
        <v>54.3</v>
      </c>
      <c r="L226" s="69">
        <v>10.199999999999999</v>
      </c>
      <c r="M226" s="69">
        <v>60.1</v>
      </c>
      <c r="N226" s="69">
        <v>34</v>
      </c>
      <c r="O226" s="69">
        <v>57.7</v>
      </c>
      <c r="P226" s="69">
        <v>30.6</v>
      </c>
      <c r="Q226" s="74"/>
      <c r="R226" s="74"/>
    </row>
    <row r="227" spans="1:18" s="41" customFormat="1">
      <c r="A227" s="39"/>
      <c r="B227" s="39"/>
      <c r="C227" s="40" t="s">
        <v>107</v>
      </c>
      <c r="D227" s="76">
        <v>12.5</v>
      </c>
      <c r="E227" s="76">
        <v>13.4</v>
      </c>
      <c r="F227" s="76">
        <v>12.1</v>
      </c>
      <c r="G227" s="76">
        <v>28.3</v>
      </c>
      <c r="H227" s="76">
        <v>5.6</v>
      </c>
      <c r="I227" s="119">
        <v>32.6</v>
      </c>
      <c r="J227" s="76">
        <v>4.8</v>
      </c>
      <c r="K227" s="76">
        <v>26.4</v>
      </c>
      <c r="L227" s="76">
        <v>6</v>
      </c>
      <c r="M227" s="76">
        <v>50.5</v>
      </c>
      <c r="N227" s="76">
        <v>18.7</v>
      </c>
      <c r="O227" s="76">
        <v>30.1</v>
      </c>
      <c r="P227" s="76">
        <v>22.8</v>
      </c>
      <c r="Q227" s="77"/>
      <c r="R227" s="77"/>
    </row>
    <row r="228" spans="1:18" ht="15">
      <c r="C228" s="42" t="s">
        <v>105</v>
      </c>
      <c r="D228" s="69">
        <v>7.1</v>
      </c>
      <c r="E228" s="69">
        <v>7.4</v>
      </c>
      <c r="F228" s="69">
        <v>6.9</v>
      </c>
      <c r="G228" s="69">
        <v>16.5</v>
      </c>
      <c r="H228" s="69">
        <v>2.2000000000000002</v>
      </c>
      <c r="I228" s="116">
        <v>19.399999999999999</v>
      </c>
      <c r="J228" s="69">
        <v>1</v>
      </c>
      <c r="K228" s="69">
        <v>14.7</v>
      </c>
      <c r="L228" s="69">
        <v>2.9</v>
      </c>
      <c r="M228" s="69">
        <v>49.2</v>
      </c>
      <c r="N228" s="69">
        <v>13.1</v>
      </c>
      <c r="O228" s="69">
        <v>31.2</v>
      </c>
      <c r="P228" s="69">
        <v>12.2</v>
      </c>
      <c r="Q228" s="74"/>
      <c r="R228" s="74"/>
    </row>
    <row r="229" spans="1:18">
      <c r="C229" s="42" t="s">
        <v>106</v>
      </c>
      <c r="D229" s="69">
        <v>15.4</v>
      </c>
      <c r="E229" s="69">
        <v>17.8</v>
      </c>
      <c r="F229" s="69">
        <v>14.5</v>
      </c>
      <c r="G229" s="69">
        <v>36</v>
      </c>
      <c r="H229" s="69">
        <v>7.3</v>
      </c>
      <c r="I229" s="116">
        <v>44.5</v>
      </c>
      <c r="J229" s="69">
        <v>7.3</v>
      </c>
      <c r="K229" s="69">
        <v>32.700000000000003</v>
      </c>
      <c r="L229" s="69">
        <v>7.3</v>
      </c>
      <c r="M229" s="69">
        <v>50.8</v>
      </c>
      <c r="N229" s="69">
        <v>31.6</v>
      </c>
      <c r="O229" s="69">
        <v>30</v>
      </c>
      <c r="P229" s="69">
        <v>38.200000000000003</v>
      </c>
      <c r="Q229" s="74"/>
      <c r="R229" s="74"/>
    </row>
    <row r="230" spans="1:18">
      <c r="C230" s="101" t="s">
        <v>61</v>
      </c>
      <c r="D230" s="69">
        <v>16.600000000000001</v>
      </c>
      <c r="E230" s="69">
        <v>13.8</v>
      </c>
      <c r="F230" s="69">
        <v>19.8</v>
      </c>
      <c r="G230" s="69">
        <v>35.5</v>
      </c>
      <c r="H230" s="69">
        <v>10.9</v>
      </c>
      <c r="I230" s="116">
        <v>45.8</v>
      </c>
      <c r="J230" s="69">
        <v>8.9</v>
      </c>
      <c r="K230" s="69">
        <v>31.1</v>
      </c>
      <c r="L230" s="69">
        <v>13.7</v>
      </c>
      <c r="M230" s="69">
        <v>40.799999999999997</v>
      </c>
      <c r="N230" s="69">
        <v>51.9</v>
      </c>
      <c r="O230" s="69">
        <v>25.7</v>
      </c>
      <c r="P230" s="69">
        <v>65.3</v>
      </c>
      <c r="Q230" s="74"/>
      <c r="R230" s="74"/>
    </row>
    <row r="231" spans="1:18">
      <c r="C231" s="101" t="s">
        <v>108</v>
      </c>
      <c r="D231" s="69">
        <v>47</v>
      </c>
      <c r="E231" s="69">
        <v>59.3</v>
      </c>
      <c r="F231" s="69">
        <v>40.700000000000003</v>
      </c>
      <c r="G231" s="69">
        <v>61.8</v>
      </c>
      <c r="H231" s="69">
        <v>29</v>
      </c>
      <c r="I231" s="116">
        <v>65.400000000000006</v>
      </c>
      <c r="J231" s="69">
        <v>41.9</v>
      </c>
      <c r="K231" s="69">
        <v>58.7</v>
      </c>
      <c r="L231" s="69">
        <v>25.9</v>
      </c>
      <c r="M231" s="69">
        <v>66.7</v>
      </c>
      <c r="N231" s="69">
        <v>68</v>
      </c>
      <c r="O231" s="69">
        <v>57.4</v>
      </c>
      <c r="P231" s="69">
        <v>63.3</v>
      </c>
      <c r="Q231" s="74"/>
      <c r="R231" s="74"/>
    </row>
    <row r="232" spans="1:18" s="34" customFormat="1">
      <c r="A232" s="36"/>
      <c r="B232" s="36"/>
      <c r="C232" s="101" t="s">
        <v>109</v>
      </c>
      <c r="D232" s="75">
        <v>9.6999999999999993</v>
      </c>
      <c r="E232" s="75">
        <v>8.1999999999999993</v>
      </c>
      <c r="F232" s="75">
        <v>10.1</v>
      </c>
      <c r="G232" s="75">
        <v>25.7</v>
      </c>
      <c r="H232" s="75">
        <v>4.5</v>
      </c>
      <c r="I232" s="120">
        <v>25</v>
      </c>
      <c r="J232" s="75">
        <v>3.8</v>
      </c>
      <c r="K232" s="75">
        <v>25.9</v>
      </c>
      <c r="L232" s="75">
        <v>4.8</v>
      </c>
      <c r="M232" s="75">
        <v>30.1</v>
      </c>
      <c r="N232" s="75">
        <v>17</v>
      </c>
      <c r="O232" s="75">
        <v>21.8</v>
      </c>
      <c r="P232" s="75">
        <v>31.8</v>
      </c>
      <c r="Q232" s="73"/>
      <c r="R232" s="73"/>
    </row>
    <row r="233" spans="1:18" s="41" customFormat="1">
      <c r="A233" s="39"/>
      <c r="B233" s="39"/>
      <c r="C233" s="40" t="s">
        <v>41</v>
      </c>
      <c r="D233" s="76">
        <v>47</v>
      </c>
      <c r="E233" s="76">
        <v>46.5</v>
      </c>
      <c r="F233" s="76">
        <v>47.5</v>
      </c>
      <c r="G233" s="76">
        <v>55.7</v>
      </c>
      <c r="H233" s="76">
        <v>15.6</v>
      </c>
      <c r="I233" s="119">
        <v>56</v>
      </c>
      <c r="J233" s="76">
        <v>15.3</v>
      </c>
      <c r="K233" s="76">
        <v>55.4</v>
      </c>
      <c r="L233" s="76">
        <v>15.9</v>
      </c>
      <c r="M233" s="102">
        <v>58.3</v>
      </c>
      <c r="N233" s="102">
        <v>39.6</v>
      </c>
      <c r="O233" s="102">
        <v>57</v>
      </c>
      <c r="P233" s="102">
        <v>36.700000000000003</v>
      </c>
      <c r="Q233" s="77"/>
      <c r="R233" s="77"/>
    </row>
    <row r="234" spans="1:18" s="34" customFormat="1">
      <c r="A234" s="36"/>
      <c r="B234" s="36"/>
      <c r="C234" s="43" t="s">
        <v>42</v>
      </c>
      <c r="D234" s="75">
        <v>11.5</v>
      </c>
      <c r="E234" s="75">
        <v>17.7</v>
      </c>
      <c r="F234" s="75">
        <v>8.5</v>
      </c>
      <c r="G234" s="75">
        <v>12.5</v>
      </c>
      <c r="H234" s="75">
        <v>10</v>
      </c>
      <c r="I234" s="120">
        <v>16.399999999999999</v>
      </c>
      <c r="J234" s="75">
        <v>20.7</v>
      </c>
      <c r="K234" s="75">
        <v>10.1</v>
      </c>
      <c r="L234" s="75">
        <v>6.2</v>
      </c>
      <c r="M234" s="103">
        <v>21</v>
      </c>
      <c r="N234" s="28" t="s">
        <v>111</v>
      </c>
      <c r="O234" s="103">
        <v>11.9</v>
      </c>
      <c r="P234" s="28" t="s">
        <v>111</v>
      </c>
      <c r="Q234" s="73"/>
      <c r="R234" s="73"/>
    </row>
    <row r="235" spans="1:18" s="34" customFormat="1">
      <c r="A235" s="36"/>
      <c r="B235" s="36"/>
      <c r="C235" s="42" t="s">
        <v>43</v>
      </c>
      <c r="D235" s="75">
        <v>47.3</v>
      </c>
      <c r="E235" s="75">
        <v>46.6</v>
      </c>
      <c r="F235" s="75">
        <v>47.8</v>
      </c>
      <c r="G235" s="75">
        <v>55.9</v>
      </c>
      <c r="H235" s="75">
        <v>15.7</v>
      </c>
      <c r="I235" s="120">
        <v>56.2</v>
      </c>
      <c r="J235" s="75">
        <v>15.3</v>
      </c>
      <c r="K235" s="75">
        <v>55.6</v>
      </c>
      <c r="L235" s="75">
        <v>16</v>
      </c>
      <c r="M235" s="103">
        <v>58.5</v>
      </c>
      <c r="N235" s="103">
        <v>39.9</v>
      </c>
      <c r="O235" s="103">
        <v>57.2</v>
      </c>
      <c r="P235" s="103">
        <v>37.1</v>
      </c>
      <c r="Q235" s="73"/>
      <c r="R235" s="73"/>
    </row>
    <row r="236" spans="1:18" s="41" customFormat="1">
      <c r="A236" s="39"/>
      <c r="B236" s="39"/>
      <c r="C236" s="40" t="s">
        <v>44</v>
      </c>
      <c r="D236" s="76">
        <v>62.5</v>
      </c>
      <c r="E236" s="76">
        <v>60.6</v>
      </c>
      <c r="F236" s="76">
        <v>68.099999999999994</v>
      </c>
      <c r="G236" s="76">
        <v>63.9</v>
      </c>
      <c r="H236" s="76">
        <v>32.299999999999997</v>
      </c>
      <c r="I236" s="119">
        <v>61.8</v>
      </c>
      <c r="J236" s="76">
        <v>33.299999999999997</v>
      </c>
      <c r="K236" s="76">
        <v>70.5</v>
      </c>
      <c r="L236" s="76">
        <v>30.2</v>
      </c>
      <c r="M236" s="102">
        <v>62.2</v>
      </c>
      <c r="N236" s="102">
        <v>56.2</v>
      </c>
      <c r="O236" s="102">
        <v>70.7</v>
      </c>
      <c r="P236" s="102">
        <v>67.2</v>
      </c>
      <c r="Q236" s="77"/>
      <c r="R236" s="77"/>
    </row>
    <row r="237" spans="1:18" s="41" customFormat="1" hidden="1">
      <c r="A237" s="39"/>
      <c r="B237" s="39"/>
      <c r="C237" s="40"/>
      <c r="D237" s="76"/>
      <c r="E237" s="76"/>
      <c r="F237" s="76"/>
      <c r="G237" s="76"/>
      <c r="H237" s="76"/>
      <c r="I237" s="76"/>
      <c r="J237" s="76"/>
      <c r="K237" s="76"/>
      <c r="L237" s="76"/>
      <c r="M237" s="102"/>
      <c r="N237" s="102"/>
      <c r="O237" s="102"/>
      <c r="P237" s="102"/>
      <c r="Q237" s="77"/>
      <c r="R237" s="77"/>
    </row>
    <row r="238" spans="1:18" s="41" customFormat="1" ht="15" hidden="1">
      <c r="A238" s="39"/>
      <c r="B238" s="39"/>
      <c r="C238" s="100" t="s">
        <v>110</v>
      </c>
      <c r="D238" s="76">
        <v>18.3</v>
      </c>
      <c r="E238" s="76">
        <v>18.8</v>
      </c>
      <c r="F238" s="76">
        <v>17.8</v>
      </c>
      <c r="G238" s="76">
        <v>20.6</v>
      </c>
      <c r="H238" s="76">
        <v>12.5</v>
      </c>
      <c r="I238" s="76">
        <v>20.5</v>
      </c>
      <c r="J238" s="76">
        <v>13.3</v>
      </c>
      <c r="K238" s="76">
        <v>20.7</v>
      </c>
      <c r="L238" s="76">
        <v>11.9</v>
      </c>
      <c r="M238" s="102">
        <v>20.9</v>
      </c>
      <c r="N238" s="102">
        <v>17</v>
      </c>
      <c r="O238" s="102">
        <v>21.4</v>
      </c>
      <c r="P238" s="102">
        <v>16.2</v>
      </c>
      <c r="Q238" s="77"/>
      <c r="R238" s="77"/>
    </row>
    <row r="239" spans="1:18" s="41" customFormat="1" hidden="1">
      <c r="A239" s="39"/>
      <c r="B239" s="39"/>
      <c r="C239" s="40" t="s">
        <v>107</v>
      </c>
      <c r="D239" s="76">
        <v>11.3</v>
      </c>
      <c r="E239" s="76">
        <v>10.5</v>
      </c>
      <c r="F239" s="76">
        <v>11.7</v>
      </c>
      <c r="G239" s="76">
        <v>15.8</v>
      </c>
      <c r="H239" s="76">
        <v>9.4</v>
      </c>
      <c r="I239" s="76">
        <v>14.5</v>
      </c>
      <c r="J239" s="76">
        <v>8.6999999999999993</v>
      </c>
      <c r="K239" s="76">
        <v>16.3</v>
      </c>
      <c r="L239" s="76">
        <v>9.6999999999999993</v>
      </c>
      <c r="M239" s="102">
        <v>18.600000000000001</v>
      </c>
      <c r="N239" s="102">
        <v>11.7</v>
      </c>
      <c r="O239" s="102">
        <v>18.7</v>
      </c>
      <c r="P239" s="102">
        <v>14.1</v>
      </c>
      <c r="Q239" s="77"/>
      <c r="R239" s="77"/>
    </row>
    <row r="240" spans="1:18" s="34" customFormat="1" ht="15" hidden="1">
      <c r="A240" s="36"/>
      <c r="B240" s="36"/>
      <c r="C240" s="42" t="s">
        <v>105</v>
      </c>
      <c r="D240" s="75">
        <v>6.6</v>
      </c>
      <c r="E240" s="75">
        <v>6.3</v>
      </c>
      <c r="F240" s="75">
        <v>6.7</v>
      </c>
      <c r="G240" s="75">
        <v>9.1999999999999993</v>
      </c>
      <c r="H240" s="75">
        <v>5.2</v>
      </c>
      <c r="I240" s="75">
        <v>9.9</v>
      </c>
      <c r="J240" s="75">
        <v>4.4000000000000004</v>
      </c>
      <c r="K240" s="75">
        <v>8.8000000000000007</v>
      </c>
      <c r="L240" s="75">
        <v>5.6</v>
      </c>
      <c r="M240" s="103">
        <v>18</v>
      </c>
      <c r="N240" s="103">
        <v>8.1</v>
      </c>
      <c r="O240" s="103">
        <v>8.3000000000000007</v>
      </c>
      <c r="P240" s="103">
        <v>9</v>
      </c>
      <c r="Q240" s="73"/>
      <c r="R240" s="73"/>
    </row>
    <row r="241" spans="1:18" s="34" customFormat="1" hidden="1">
      <c r="A241" s="36"/>
      <c r="B241" s="36"/>
      <c r="C241" s="42" t="s">
        <v>106</v>
      </c>
      <c r="D241" s="75">
        <v>13.9</v>
      </c>
      <c r="E241" s="75">
        <v>13.5</v>
      </c>
      <c r="F241" s="75">
        <v>14</v>
      </c>
      <c r="G241" s="75">
        <v>20</v>
      </c>
      <c r="H241" s="75">
        <v>11.5</v>
      </c>
      <c r="I241" s="75">
        <v>18.600000000000001</v>
      </c>
      <c r="J241" s="75">
        <v>11.5</v>
      </c>
      <c r="K241" s="75">
        <v>20.5</v>
      </c>
      <c r="L241" s="75">
        <v>11.5</v>
      </c>
      <c r="M241" s="103">
        <v>18.7</v>
      </c>
      <c r="N241" s="103">
        <v>19.899999999999999</v>
      </c>
      <c r="O241" s="103">
        <v>19.600000000000001</v>
      </c>
      <c r="P241" s="103">
        <v>21.5</v>
      </c>
      <c r="Q241" s="73"/>
      <c r="R241" s="73"/>
    </row>
    <row r="242" spans="1:18" s="34" customFormat="1" hidden="1">
      <c r="A242" s="36"/>
      <c r="B242" s="36"/>
      <c r="C242" s="101" t="s">
        <v>61</v>
      </c>
      <c r="D242" s="75">
        <v>18.8</v>
      </c>
      <c r="E242" s="75">
        <v>20.5</v>
      </c>
      <c r="F242" s="75">
        <v>16.899999999999999</v>
      </c>
      <c r="G242" s="75">
        <v>14.7</v>
      </c>
      <c r="H242" s="75">
        <v>20</v>
      </c>
      <c r="I242" s="75">
        <v>23.7</v>
      </c>
      <c r="J242" s="75">
        <v>20</v>
      </c>
      <c r="K242" s="75">
        <v>10.8</v>
      </c>
      <c r="L242" s="75">
        <v>20.100000000000001</v>
      </c>
      <c r="M242" s="103">
        <v>33.799999999999997</v>
      </c>
      <c r="N242" s="103">
        <v>7.3</v>
      </c>
      <c r="O242" s="103">
        <v>10.1</v>
      </c>
      <c r="P242" s="103">
        <v>17.399999999999999</v>
      </c>
      <c r="Q242" s="73"/>
      <c r="R242" s="73"/>
    </row>
    <row r="243" spans="1:18" s="34" customFormat="1" hidden="1">
      <c r="A243" s="36"/>
      <c r="B243" s="36"/>
      <c r="C243" s="101" t="s">
        <v>108</v>
      </c>
      <c r="D243" s="75">
        <v>17.899999999999999</v>
      </c>
      <c r="E243" s="75">
        <v>14.1</v>
      </c>
      <c r="F243" s="75">
        <v>19.8</v>
      </c>
      <c r="G243" s="75">
        <v>14.6</v>
      </c>
      <c r="H243" s="75">
        <v>21.8</v>
      </c>
      <c r="I243" s="75">
        <v>11.3</v>
      </c>
      <c r="J243" s="75">
        <v>22.1</v>
      </c>
      <c r="K243" s="75">
        <v>17.3</v>
      </c>
      <c r="L243" s="75">
        <v>21.8</v>
      </c>
      <c r="M243" s="103">
        <v>12.2</v>
      </c>
      <c r="N243" s="103">
        <v>10.4</v>
      </c>
      <c r="O243" s="103">
        <v>20.7</v>
      </c>
      <c r="P243" s="103">
        <v>8.5</v>
      </c>
      <c r="Q243" s="73"/>
      <c r="R243" s="73"/>
    </row>
    <row r="244" spans="1:18" s="34" customFormat="1" hidden="1">
      <c r="A244" s="36"/>
      <c r="B244" s="36"/>
      <c r="C244" s="101" t="s">
        <v>109</v>
      </c>
      <c r="D244" s="75">
        <v>12.5</v>
      </c>
      <c r="E244" s="75">
        <v>11.1</v>
      </c>
      <c r="F244" s="75">
        <v>12.9</v>
      </c>
      <c r="G244" s="75">
        <v>22.8</v>
      </c>
      <c r="H244" s="75">
        <v>9.1999999999999993</v>
      </c>
      <c r="I244" s="75">
        <v>24.3</v>
      </c>
      <c r="J244" s="75">
        <v>7.6</v>
      </c>
      <c r="K244" s="75">
        <v>22.4</v>
      </c>
      <c r="L244" s="75">
        <v>9.6999999999999993</v>
      </c>
      <c r="M244" s="103">
        <v>24.5</v>
      </c>
      <c r="N244" s="103">
        <v>24.9</v>
      </c>
      <c r="O244" s="103">
        <v>20.6</v>
      </c>
      <c r="P244" s="103">
        <v>24.2</v>
      </c>
      <c r="Q244" s="73"/>
      <c r="R244" s="73"/>
    </row>
    <row r="245" spans="1:18" s="41" customFormat="1" hidden="1">
      <c r="A245" s="39"/>
      <c r="B245" s="39"/>
      <c r="C245" s="40" t="s">
        <v>41</v>
      </c>
      <c r="D245" s="76">
        <v>20.3</v>
      </c>
      <c r="E245" s="76">
        <v>19.7</v>
      </c>
      <c r="F245" s="76">
        <v>20.8</v>
      </c>
      <c r="G245" s="76">
        <v>21.6</v>
      </c>
      <c r="H245" s="76">
        <v>15.7</v>
      </c>
      <c r="I245" s="76">
        <v>20.7</v>
      </c>
      <c r="J245" s="76">
        <v>16.3</v>
      </c>
      <c r="K245" s="76">
        <v>22.2</v>
      </c>
      <c r="L245" s="76">
        <v>15.1</v>
      </c>
      <c r="M245" s="102">
        <v>20.8</v>
      </c>
      <c r="N245" s="102">
        <v>18.3</v>
      </c>
      <c r="O245" s="102">
        <v>22.5</v>
      </c>
      <c r="P245" s="102">
        <v>19.899999999999999</v>
      </c>
      <c r="Q245" s="77"/>
      <c r="R245" s="77"/>
    </row>
    <row r="246" spans="1:18" s="34" customFormat="1" hidden="1">
      <c r="A246" s="36"/>
      <c r="B246" s="36"/>
      <c r="C246" s="43" t="s">
        <v>42</v>
      </c>
      <c r="D246" s="75">
        <v>29.1</v>
      </c>
      <c r="E246" s="75">
        <v>14.5</v>
      </c>
      <c r="F246" s="75">
        <v>36.299999999999997</v>
      </c>
      <c r="G246" s="75">
        <v>43.7</v>
      </c>
      <c r="H246" s="75">
        <v>4.9000000000000004</v>
      </c>
      <c r="I246" s="75">
        <v>20.100000000000001</v>
      </c>
      <c r="J246" s="75">
        <v>1.5</v>
      </c>
      <c r="K246" s="75">
        <v>57.6</v>
      </c>
      <c r="L246" s="75">
        <v>6.2</v>
      </c>
      <c r="M246" s="103">
        <v>22.9</v>
      </c>
      <c r="N246" s="103">
        <v>10.199999999999999</v>
      </c>
      <c r="O246" s="103">
        <v>58.9</v>
      </c>
      <c r="P246" s="103">
        <v>50.3</v>
      </c>
      <c r="Q246" s="73"/>
      <c r="R246" s="73"/>
    </row>
    <row r="247" spans="1:18" s="34" customFormat="1" hidden="1">
      <c r="A247" s="36"/>
      <c r="B247" s="36"/>
      <c r="C247" s="42" t="s">
        <v>43</v>
      </c>
      <c r="D247" s="75">
        <v>20.3</v>
      </c>
      <c r="E247" s="75">
        <v>19.7</v>
      </c>
      <c r="F247" s="75">
        <v>20.7</v>
      </c>
      <c r="G247" s="75">
        <v>21.5</v>
      </c>
      <c r="H247" s="75">
        <v>15.8</v>
      </c>
      <c r="I247" s="75">
        <v>20.7</v>
      </c>
      <c r="J247" s="75">
        <v>16.399999999999999</v>
      </c>
      <c r="K247" s="75">
        <v>22.1</v>
      </c>
      <c r="L247" s="75">
        <v>15.3</v>
      </c>
      <c r="M247" s="103">
        <v>20.7</v>
      </c>
      <c r="N247" s="103">
        <v>18.399999999999999</v>
      </c>
      <c r="O247" s="103">
        <v>22.3</v>
      </c>
      <c r="P247" s="103">
        <v>19.600000000000001</v>
      </c>
      <c r="Q247" s="73"/>
      <c r="R247" s="73"/>
    </row>
    <row r="248" spans="1:18" s="41" customFormat="1" hidden="1">
      <c r="A248" s="39"/>
      <c r="B248" s="39"/>
      <c r="C248" s="40" t="s">
        <v>44</v>
      </c>
      <c r="D248" s="76">
        <v>20.2</v>
      </c>
      <c r="E248" s="76">
        <v>21.1</v>
      </c>
      <c r="F248" s="76">
        <v>17.600000000000001</v>
      </c>
      <c r="G248" s="76">
        <v>20.399999999999999</v>
      </c>
      <c r="H248" s="76">
        <v>17.600000000000001</v>
      </c>
      <c r="I248" s="76">
        <v>21.2</v>
      </c>
      <c r="J248" s="76">
        <v>17.2</v>
      </c>
      <c r="K248" s="76">
        <v>17.600000000000001</v>
      </c>
      <c r="L248" s="76">
        <v>18.5</v>
      </c>
      <c r="M248" s="102">
        <v>21.2</v>
      </c>
      <c r="N248" s="102">
        <v>26.2</v>
      </c>
      <c r="O248" s="102">
        <v>18.2</v>
      </c>
      <c r="P248" s="102">
        <v>3.4</v>
      </c>
      <c r="Q248" s="77"/>
      <c r="R248" s="77"/>
    </row>
    <row r="249" spans="1:18" ht="10.5" customHeight="1">
      <c r="C249" s="19"/>
      <c r="D249" s="69"/>
      <c r="E249" s="69"/>
      <c r="F249" s="69"/>
      <c r="G249" s="69"/>
      <c r="H249" s="69"/>
      <c r="I249" s="69"/>
      <c r="J249" s="69"/>
      <c r="K249" s="69"/>
      <c r="L249" s="69"/>
      <c r="Q249" s="74"/>
      <c r="R249" s="74"/>
    </row>
    <row r="250" spans="1:18" ht="12" customHeight="1">
      <c r="C250" s="19" t="s">
        <v>62</v>
      </c>
      <c r="D250" s="69">
        <f>D226+D238</f>
        <v>61.8</v>
      </c>
      <c r="E250" s="69">
        <f t="shared" ref="E250:P250" si="39">E226+E238</f>
        <v>66.099999999999994</v>
      </c>
      <c r="F250" s="69">
        <f t="shared" si="39"/>
        <v>57.7</v>
      </c>
      <c r="G250" s="69">
        <f t="shared" si="39"/>
        <v>76.599999999999994</v>
      </c>
      <c r="H250" s="69">
        <f t="shared" si="39"/>
        <v>23.5</v>
      </c>
      <c r="I250" s="116">
        <f t="shared" si="39"/>
        <v>78.2</v>
      </c>
      <c r="J250" s="69">
        <f t="shared" si="39"/>
        <v>25.4</v>
      </c>
      <c r="K250" s="69">
        <f t="shared" si="39"/>
        <v>75</v>
      </c>
      <c r="L250" s="69">
        <f t="shared" si="39"/>
        <v>22.1</v>
      </c>
      <c r="M250" s="28">
        <f t="shared" si="39"/>
        <v>81</v>
      </c>
      <c r="N250" s="28">
        <f t="shared" si="39"/>
        <v>51</v>
      </c>
      <c r="O250" s="28">
        <f t="shared" si="39"/>
        <v>79.099999999999994</v>
      </c>
      <c r="P250" s="28">
        <f t="shared" si="39"/>
        <v>46.8</v>
      </c>
      <c r="Q250" s="74"/>
      <c r="R250" s="74"/>
    </row>
    <row r="251" spans="1:18" ht="12" customHeight="1">
      <c r="C251" s="40" t="s">
        <v>107</v>
      </c>
      <c r="D251" s="69">
        <f t="shared" ref="D251:P251" si="40">D227+D239</f>
        <v>23.8</v>
      </c>
      <c r="E251" s="69">
        <f t="shared" si="40"/>
        <v>23.9</v>
      </c>
      <c r="F251" s="69">
        <f t="shared" si="40"/>
        <v>23.799999999999997</v>
      </c>
      <c r="G251" s="69">
        <f t="shared" si="40"/>
        <v>44.1</v>
      </c>
      <c r="H251" s="69">
        <f t="shared" si="40"/>
        <v>15</v>
      </c>
      <c r="I251" s="116">
        <f t="shared" si="40"/>
        <v>47.1</v>
      </c>
      <c r="J251" s="69">
        <f t="shared" si="40"/>
        <v>13.5</v>
      </c>
      <c r="K251" s="69">
        <f t="shared" si="40"/>
        <v>42.7</v>
      </c>
      <c r="L251" s="69">
        <f t="shared" si="40"/>
        <v>15.7</v>
      </c>
      <c r="M251" s="28">
        <f t="shared" si="40"/>
        <v>69.099999999999994</v>
      </c>
      <c r="N251" s="28">
        <f t="shared" si="40"/>
        <v>30.4</v>
      </c>
      <c r="O251" s="28">
        <f t="shared" si="40"/>
        <v>48.8</v>
      </c>
      <c r="P251" s="28">
        <f t="shared" si="40"/>
        <v>36.9</v>
      </c>
      <c r="Q251" s="74"/>
      <c r="R251" s="74"/>
    </row>
    <row r="252" spans="1:18" ht="12" customHeight="1">
      <c r="C252" s="59" t="s">
        <v>105</v>
      </c>
      <c r="D252" s="69">
        <f t="shared" ref="D252:P252" si="41">D228+D240</f>
        <v>13.7</v>
      </c>
      <c r="E252" s="69">
        <f t="shared" si="41"/>
        <v>13.7</v>
      </c>
      <c r="F252" s="69">
        <f t="shared" si="41"/>
        <v>13.600000000000001</v>
      </c>
      <c r="G252" s="69">
        <f t="shared" si="41"/>
        <v>25.7</v>
      </c>
      <c r="H252" s="69">
        <f t="shared" si="41"/>
        <v>7.4</v>
      </c>
      <c r="I252" s="116">
        <f t="shared" si="41"/>
        <v>29.299999999999997</v>
      </c>
      <c r="J252" s="69">
        <f t="shared" si="41"/>
        <v>5.4</v>
      </c>
      <c r="K252" s="69">
        <f t="shared" si="41"/>
        <v>23.5</v>
      </c>
      <c r="L252" s="69">
        <f t="shared" si="41"/>
        <v>8.5</v>
      </c>
      <c r="M252" s="28">
        <f t="shared" si="41"/>
        <v>67.2</v>
      </c>
      <c r="N252" s="28">
        <f t="shared" si="41"/>
        <v>21.2</v>
      </c>
      <c r="O252" s="28">
        <f t="shared" si="41"/>
        <v>39.5</v>
      </c>
      <c r="P252" s="28">
        <f t="shared" si="41"/>
        <v>21.2</v>
      </c>
      <c r="Q252" s="74"/>
      <c r="R252" s="74"/>
    </row>
    <row r="253" spans="1:18" ht="12" customHeight="1">
      <c r="C253" s="59" t="s">
        <v>106</v>
      </c>
      <c r="D253" s="69">
        <f t="shared" ref="D253:P253" si="42">D229+D241</f>
        <v>29.3</v>
      </c>
      <c r="E253" s="69">
        <f t="shared" si="42"/>
        <v>31.3</v>
      </c>
      <c r="F253" s="69">
        <f t="shared" si="42"/>
        <v>28.5</v>
      </c>
      <c r="G253" s="69">
        <f t="shared" si="42"/>
        <v>56</v>
      </c>
      <c r="H253" s="69">
        <f t="shared" si="42"/>
        <v>18.8</v>
      </c>
      <c r="I253" s="116">
        <f t="shared" si="42"/>
        <v>63.1</v>
      </c>
      <c r="J253" s="69">
        <f t="shared" si="42"/>
        <v>18.8</v>
      </c>
      <c r="K253" s="69">
        <f t="shared" si="42"/>
        <v>53.2</v>
      </c>
      <c r="L253" s="69">
        <f t="shared" si="42"/>
        <v>18.8</v>
      </c>
      <c r="M253" s="28">
        <f t="shared" si="42"/>
        <v>69.5</v>
      </c>
      <c r="N253" s="28">
        <f t="shared" si="42"/>
        <v>51.5</v>
      </c>
      <c r="O253" s="28">
        <f t="shared" si="42"/>
        <v>49.6</v>
      </c>
      <c r="P253" s="28">
        <f t="shared" si="42"/>
        <v>59.7</v>
      </c>
      <c r="Q253" s="74"/>
      <c r="R253" s="74"/>
    </row>
    <row r="254" spans="1:18" ht="12" customHeight="1">
      <c r="C254" s="42" t="s">
        <v>61</v>
      </c>
      <c r="D254" s="69">
        <f t="shared" ref="D254:P254" si="43">D230+D242</f>
        <v>35.400000000000006</v>
      </c>
      <c r="E254" s="69">
        <f t="shared" si="43"/>
        <v>34.299999999999997</v>
      </c>
      <c r="F254" s="69">
        <f t="shared" si="43"/>
        <v>36.700000000000003</v>
      </c>
      <c r="G254" s="69">
        <f t="shared" si="43"/>
        <v>50.2</v>
      </c>
      <c r="H254" s="69">
        <f t="shared" si="43"/>
        <v>30.9</v>
      </c>
      <c r="I254" s="116">
        <f t="shared" si="43"/>
        <v>69.5</v>
      </c>
      <c r="J254" s="69">
        <f t="shared" si="43"/>
        <v>28.9</v>
      </c>
      <c r="K254" s="69">
        <f t="shared" si="43"/>
        <v>41.900000000000006</v>
      </c>
      <c r="L254" s="69">
        <f t="shared" si="43"/>
        <v>33.799999999999997</v>
      </c>
      <c r="M254" s="28">
        <f t="shared" si="43"/>
        <v>74.599999999999994</v>
      </c>
      <c r="N254" s="28">
        <f t="shared" si="43"/>
        <v>59.199999999999996</v>
      </c>
      <c r="O254" s="28">
        <f t="shared" si="43"/>
        <v>35.799999999999997</v>
      </c>
      <c r="P254" s="28">
        <f t="shared" si="43"/>
        <v>82.699999999999989</v>
      </c>
      <c r="Q254" s="74"/>
      <c r="R254" s="74"/>
    </row>
    <row r="255" spans="1:18" ht="12" customHeight="1">
      <c r="C255" s="42" t="s">
        <v>108</v>
      </c>
      <c r="D255" s="69">
        <f t="shared" ref="D255:P255" si="44">D231+D243</f>
        <v>64.900000000000006</v>
      </c>
      <c r="E255" s="69">
        <f t="shared" si="44"/>
        <v>73.399999999999991</v>
      </c>
      <c r="F255" s="69">
        <f t="shared" si="44"/>
        <v>60.5</v>
      </c>
      <c r="G255" s="69">
        <f t="shared" si="44"/>
        <v>76.399999999999991</v>
      </c>
      <c r="H255" s="69">
        <f t="shared" si="44"/>
        <v>50.8</v>
      </c>
      <c r="I255" s="116">
        <f t="shared" si="44"/>
        <v>76.7</v>
      </c>
      <c r="J255" s="69">
        <f t="shared" si="44"/>
        <v>64</v>
      </c>
      <c r="K255" s="69">
        <f t="shared" si="44"/>
        <v>76</v>
      </c>
      <c r="L255" s="69">
        <f t="shared" si="44"/>
        <v>47.7</v>
      </c>
      <c r="M255" s="28">
        <f t="shared" si="44"/>
        <v>78.900000000000006</v>
      </c>
      <c r="N255" s="28">
        <f t="shared" si="44"/>
        <v>78.400000000000006</v>
      </c>
      <c r="O255" s="28">
        <f t="shared" si="44"/>
        <v>78.099999999999994</v>
      </c>
      <c r="P255" s="28">
        <f t="shared" si="44"/>
        <v>71.8</v>
      </c>
      <c r="Q255" s="74"/>
      <c r="R255" s="74"/>
    </row>
    <row r="256" spans="1:18" s="41" customFormat="1">
      <c r="A256" s="39"/>
      <c r="B256" s="39"/>
      <c r="C256" s="42" t="s">
        <v>109</v>
      </c>
      <c r="D256" s="69">
        <f t="shared" ref="D256:P256" si="45">D232+D244</f>
        <v>22.2</v>
      </c>
      <c r="E256" s="69">
        <f t="shared" si="45"/>
        <v>19.299999999999997</v>
      </c>
      <c r="F256" s="69">
        <f t="shared" si="45"/>
        <v>23</v>
      </c>
      <c r="G256" s="69">
        <f t="shared" si="45"/>
        <v>48.5</v>
      </c>
      <c r="H256" s="69">
        <f t="shared" si="45"/>
        <v>13.7</v>
      </c>
      <c r="I256" s="116">
        <f t="shared" si="45"/>
        <v>49.3</v>
      </c>
      <c r="J256" s="69">
        <f t="shared" si="45"/>
        <v>11.399999999999999</v>
      </c>
      <c r="K256" s="69">
        <f t="shared" si="45"/>
        <v>48.3</v>
      </c>
      <c r="L256" s="69">
        <f t="shared" si="45"/>
        <v>14.5</v>
      </c>
      <c r="M256" s="28">
        <f t="shared" si="45"/>
        <v>54.6</v>
      </c>
      <c r="N256" s="28">
        <f t="shared" si="45"/>
        <v>41.9</v>
      </c>
      <c r="O256" s="28">
        <f t="shared" si="45"/>
        <v>42.400000000000006</v>
      </c>
      <c r="P256" s="28">
        <f t="shared" si="45"/>
        <v>56</v>
      </c>
      <c r="Q256" s="77"/>
      <c r="R256" s="77"/>
    </row>
    <row r="257" spans="1:18">
      <c r="C257" s="40" t="s">
        <v>41</v>
      </c>
      <c r="D257" s="69">
        <f t="shared" ref="D257:P257" si="46">D233+D245</f>
        <v>67.3</v>
      </c>
      <c r="E257" s="69">
        <f t="shared" si="46"/>
        <v>66.2</v>
      </c>
      <c r="F257" s="69">
        <f t="shared" si="46"/>
        <v>68.3</v>
      </c>
      <c r="G257" s="69">
        <f t="shared" si="46"/>
        <v>77.300000000000011</v>
      </c>
      <c r="H257" s="69">
        <f t="shared" si="46"/>
        <v>31.299999999999997</v>
      </c>
      <c r="I257" s="116">
        <f t="shared" si="46"/>
        <v>76.7</v>
      </c>
      <c r="J257" s="69">
        <f t="shared" si="46"/>
        <v>31.6</v>
      </c>
      <c r="K257" s="69">
        <f t="shared" si="46"/>
        <v>77.599999999999994</v>
      </c>
      <c r="L257" s="69">
        <f t="shared" si="46"/>
        <v>31</v>
      </c>
      <c r="M257" s="28">
        <f t="shared" si="46"/>
        <v>79.099999999999994</v>
      </c>
      <c r="N257" s="28">
        <f t="shared" si="46"/>
        <v>57.900000000000006</v>
      </c>
      <c r="O257" s="28">
        <f t="shared" si="46"/>
        <v>79.5</v>
      </c>
      <c r="P257" s="28">
        <f t="shared" si="46"/>
        <v>56.6</v>
      </c>
      <c r="Q257" s="74"/>
      <c r="R257" s="74"/>
    </row>
    <row r="258" spans="1:18">
      <c r="C258" s="43" t="s">
        <v>42</v>
      </c>
      <c r="D258" s="69">
        <f t="shared" ref="D258:O258" si="47">D234+D246</f>
        <v>40.6</v>
      </c>
      <c r="E258" s="69">
        <f t="shared" si="47"/>
        <v>32.200000000000003</v>
      </c>
      <c r="F258" s="69">
        <f t="shared" si="47"/>
        <v>44.8</v>
      </c>
      <c r="G258" s="69">
        <f t="shared" si="47"/>
        <v>56.2</v>
      </c>
      <c r="H258" s="69">
        <f t="shared" si="47"/>
        <v>14.9</v>
      </c>
      <c r="I258" s="116">
        <f t="shared" si="47"/>
        <v>36.5</v>
      </c>
      <c r="J258" s="69">
        <f t="shared" si="47"/>
        <v>22.2</v>
      </c>
      <c r="K258" s="69">
        <f t="shared" si="47"/>
        <v>67.7</v>
      </c>
      <c r="L258" s="69">
        <f t="shared" si="47"/>
        <v>12.4</v>
      </c>
      <c r="M258" s="28">
        <f t="shared" si="47"/>
        <v>43.9</v>
      </c>
      <c r="N258" s="106" t="s">
        <v>111</v>
      </c>
      <c r="O258" s="28">
        <f t="shared" si="47"/>
        <v>70.8</v>
      </c>
      <c r="P258" s="106" t="s">
        <v>111</v>
      </c>
      <c r="Q258" s="74"/>
      <c r="R258" s="74"/>
    </row>
    <row r="259" spans="1:18" s="41" customFormat="1">
      <c r="A259" s="39"/>
      <c r="B259" s="39"/>
      <c r="C259" s="42" t="s">
        <v>43</v>
      </c>
      <c r="D259" s="69">
        <f t="shared" ref="D259:P260" si="48">D235+D247</f>
        <v>67.599999999999994</v>
      </c>
      <c r="E259" s="69">
        <f t="shared" si="48"/>
        <v>66.3</v>
      </c>
      <c r="F259" s="69">
        <f t="shared" si="48"/>
        <v>68.5</v>
      </c>
      <c r="G259" s="69">
        <f t="shared" si="48"/>
        <v>77.400000000000006</v>
      </c>
      <c r="H259" s="69">
        <f t="shared" si="48"/>
        <v>31.5</v>
      </c>
      <c r="I259" s="116">
        <f t="shared" si="48"/>
        <v>76.900000000000006</v>
      </c>
      <c r="J259" s="69">
        <f t="shared" si="48"/>
        <v>31.7</v>
      </c>
      <c r="K259" s="69">
        <f t="shared" si="48"/>
        <v>77.7</v>
      </c>
      <c r="L259" s="69">
        <f t="shared" si="48"/>
        <v>31.3</v>
      </c>
      <c r="M259" s="28">
        <f t="shared" si="48"/>
        <v>79.2</v>
      </c>
      <c r="N259" s="28">
        <f t="shared" si="48"/>
        <v>58.3</v>
      </c>
      <c r="O259" s="28">
        <f t="shared" si="48"/>
        <v>79.5</v>
      </c>
      <c r="P259" s="28">
        <f t="shared" si="48"/>
        <v>56.7</v>
      </c>
      <c r="Q259" s="77"/>
      <c r="R259" s="77"/>
    </row>
    <row r="260" spans="1:18" s="41" customFormat="1">
      <c r="A260" s="39"/>
      <c r="B260" s="39"/>
      <c r="C260" s="40" t="s">
        <v>44</v>
      </c>
      <c r="D260" s="69">
        <f t="shared" si="48"/>
        <v>82.7</v>
      </c>
      <c r="E260" s="69">
        <f t="shared" si="48"/>
        <v>81.7</v>
      </c>
      <c r="F260" s="69">
        <f t="shared" si="48"/>
        <v>85.699999999999989</v>
      </c>
      <c r="G260" s="69">
        <f t="shared" si="48"/>
        <v>84.3</v>
      </c>
      <c r="H260" s="69">
        <f t="shared" si="48"/>
        <v>49.9</v>
      </c>
      <c r="I260" s="116">
        <f t="shared" si="48"/>
        <v>83</v>
      </c>
      <c r="J260" s="69">
        <f t="shared" si="48"/>
        <v>50.5</v>
      </c>
      <c r="K260" s="69">
        <f t="shared" si="48"/>
        <v>88.1</v>
      </c>
      <c r="L260" s="69">
        <f t="shared" si="48"/>
        <v>48.7</v>
      </c>
      <c r="M260" s="28">
        <f t="shared" si="48"/>
        <v>83.4</v>
      </c>
      <c r="N260" s="28">
        <f t="shared" si="48"/>
        <v>82.4</v>
      </c>
      <c r="O260" s="28">
        <f t="shared" si="48"/>
        <v>88.9</v>
      </c>
      <c r="P260" s="28">
        <f t="shared" si="48"/>
        <v>70.600000000000009</v>
      </c>
      <c r="Q260" s="77"/>
      <c r="R260" s="77"/>
    </row>
    <row r="261" spans="1:18" s="41" customFormat="1" ht="11.25" customHeight="1">
      <c r="A261" s="60"/>
      <c r="B261" s="60"/>
      <c r="C261" s="61"/>
      <c r="D261" s="89"/>
      <c r="E261" s="89"/>
      <c r="F261" s="89"/>
      <c r="G261" s="89"/>
      <c r="H261" s="89"/>
      <c r="I261" s="89"/>
      <c r="J261" s="89"/>
      <c r="K261" s="89"/>
      <c r="L261" s="89"/>
      <c r="M261" s="104"/>
      <c r="N261" s="104"/>
      <c r="O261" s="104"/>
      <c r="P261" s="104"/>
      <c r="Q261" s="77"/>
      <c r="R261" s="77"/>
    </row>
    <row r="262" spans="1:18" s="41" customFormat="1" ht="12" customHeight="1">
      <c r="A262" s="60"/>
      <c r="B262" s="60"/>
      <c r="C262" s="19" t="s">
        <v>63</v>
      </c>
      <c r="D262" s="89">
        <f>100-D250</f>
        <v>38.200000000000003</v>
      </c>
      <c r="E262" s="89">
        <f t="shared" ref="E262:P262" si="49">100-E250</f>
        <v>33.900000000000006</v>
      </c>
      <c r="F262" s="89">
        <f t="shared" si="49"/>
        <v>42.3</v>
      </c>
      <c r="G262" s="89">
        <f t="shared" si="49"/>
        <v>23.400000000000006</v>
      </c>
      <c r="H262" s="89">
        <f t="shared" si="49"/>
        <v>76.5</v>
      </c>
      <c r="I262" s="125">
        <f t="shared" si="49"/>
        <v>21.799999999999997</v>
      </c>
      <c r="J262" s="89">
        <f t="shared" si="49"/>
        <v>74.599999999999994</v>
      </c>
      <c r="K262" s="89">
        <f t="shared" si="49"/>
        <v>25</v>
      </c>
      <c r="L262" s="89">
        <f t="shared" si="49"/>
        <v>77.900000000000006</v>
      </c>
      <c r="M262" s="104">
        <f t="shared" si="49"/>
        <v>19</v>
      </c>
      <c r="N262" s="104">
        <f t="shared" si="49"/>
        <v>49</v>
      </c>
      <c r="O262" s="104">
        <f t="shared" si="49"/>
        <v>20.900000000000006</v>
      </c>
      <c r="P262" s="104">
        <f t="shared" si="49"/>
        <v>53.2</v>
      </c>
      <c r="Q262" s="77"/>
      <c r="R262" s="77"/>
    </row>
    <row r="263" spans="1:18" s="41" customFormat="1">
      <c r="A263" s="60"/>
      <c r="B263" s="60"/>
      <c r="C263" s="40" t="s">
        <v>107</v>
      </c>
      <c r="D263" s="90">
        <f t="shared" ref="D263:P263" si="50">100-D251</f>
        <v>76.2</v>
      </c>
      <c r="E263" s="90">
        <f t="shared" si="50"/>
        <v>76.099999999999994</v>
      </c>
      <c r="F263" s="90">
        <f t="shared" si="50"/>
        <v>76.2</v>
      </c>
      <c r="G263" s="90">
        <f t="shared" si="50"/>
        <v>55.9</v>
      </c>
      <c r="H263" s="90">
        <f t="shared" si="50"/>
        <v>85</v>
      </c>
      <c r="I263" s="126">
        <f t="shared" si="50"/>
        <v>52.9</v>
      </c>
      <c r="J263" s="90">
        <f t="shared" si="50"/>
        <v>86.5</v>
      </c>
      <c r="K263" s="90">
        <f t="shared" si="50"/>
        <v>57.3</v>
      </c>
      <c r="L263" s="90">
        <f t="shared" si="50"/>
        <v>84.3</v>
      </c>
      <c r="M263" s="105">
        <f t="shared" si="50"/>
        <v>30.900000000000006</v>
      </c>
      <c r="N263" s="105">
        <f t="shared" si="50"/>
        <v>69.599999999999994</v>
      </c>
      <c r="O263" s="105">
        <f t="shared" si="50"/>
        <v>51.2</v>
      </c>
      <c r="P263" s="105">
        <f t="shared" si="50"/>
        <v>63.1</v>
      </c>
      <c r="Q263" s="77"/>
      <c r="R263" s="77"/>
    </row>
    <row r="264" spans="1:18" s="41" customFormat="1" ht="15">
      <c r="A264" s="60"/>
      <c r="B264" s="60"/>
      <c r="C264" s="59" t="s">
        <v>105</v>
      </c>
      <c r="D264" s="90">
        <f t="shared" ref="D264:P264" si="51">100-D252</f>
        <v>86.3</v>
      </c>
      <c r="E264" s="90">
        <f t="shared" si="51"/>
        <v>86.3</v>
      </c>
      <c r="F264" s="90">
        <f t="shared" si="51"/>
        <v>86.4</v>
      </c>
      <c r="G264" s="90">
        <f t="shared" si="51"/>
        <v>74.3</v>
      </c>
      <c r="H264" s="90">
        <f t="shared" si="51"/>
        <v>92.6</v>
      </c>
      <c r="I264" s="126">
        <f t="shared" si="51"/>
        <v>70.7</v>
      </c>
      <c r="J264" s="90">
        <f t="shared" si="51"/>
        <v>94.6</v>
      </c>
      <c r="K264" s="90">
        <f t="shared" si="51"/>
        <v>76.5</v>
      </c>
      <c r="L264" s="90">
        <f t="shared" si="51"/>
        <v>91.5</v>
      </c>
      <c r="M264" s="105">
        <f t="shared" si="51"/>
        <v>32.799999999999997</v>
      </c>
      <c r="N264" s="105">
        <f t="shared" si="51"/>
        <v>78.8</v>
      </c>
      <c r="O264" s="105">
        <f t="shared" si="51"/>
        <v>60.5</v>
      </c>
      <c r="P264" s="105">
        <f t="shared" si="51"/>
        <v>78.8</v>
      </c>
      <c r="Q264" s="77"/>
      <c r="R264" s="77"/>
    </row>
    <row r="265" spans="1:18" s="41" customFormat="1">
      <c r="A265" s="60"/>
      <c r="B265" s="60"/>
      <c r="C265" s="59" t="s">
        <v>106</v>
      </c>
      <c r="D265" s="90">
        <f t="shared" ref="D265:P265" si="52">100-D253</f>
        <v>70.7</v>
      </c>
      <c r="E265" s="90">
        <f t="shared" si="52"/>
        <v>68.7</v>
      </c>
      <c r="F265" s="90">
        <f t="shared" si="52"/>
        <v>71.5</v>
      </c>
      <c r="G265" s="90">
        <f t="shared" si="52"/>
        <v>44</v>
      </c>
      <c r="H265" s="90">
        <f t="shared" si="52"/>
        <v>81.2</v>
      </c>
      <c r="I265" s="126">
        <f t="shared" si="52"/>
        <v>36.9</v>
      </c>
      <c r="J265" s="90">
        <f t="shared" si="52"/>
        <v>81.2</v>
      </c>
      <c r="K265" s="90">
        <f t="shared" si="52"/>
        <v>46.8</v>
      </c>
      <c r="L265" s="90">
        <f t="shared" si="52"/>
        <v>81.2</v>
      </c>
      <c r="M265" s="105">
        <f t="shared" si="52"/>
        <v>30.5</v>
      </c>
      <c r="N265" s="105">
        <f t="shared" si="52"/>
        <v>48.5</v>
      </c>
      <c r="O265" s="105">
        <f t="shared" si="52"/>
        <v>50.4</v>
      </c>
      <c r="P265" s="105">
        <f t="shared" si="52"/>
        <v>40.299999999999997</v>
      </c>
      <c r="Q265" s="77"/>
      <c r="R265" s="77"/>
    </row>
    <row r="266" spans="1:18" s="41" customFormat="1">
      <c r="A266" s="60"/>
      <c r="B266" s="60"/>
      <c r="C266" s="42" t="s">
        <v>61</v>
      </c>
      <c r="D266" s="90">
        <f t="shared" ref="D266:P266" si="53">100-D254</f>
        <v>64.599999999999994</v>
      </c>
      <c r="E266" s="90">
        <f t="shared" si="53"/>
        <v>65.7</v>
      </c>
      <c r="F266" s="90">
        <f t="shared" si="53"/>
        <v>63.3</v>
      </c>
      <c r="G266" s="90">
        <f t="shared" si="53"/>
        <v>49.8</v>
      </c>
      <c r="H266" s="90">
        <f t="shared" si="53"/>
        <v>69.099999999999994</v>
      </c>
      <c r="I266" s="126">
        <f t="shared" si="53"/>
        <v>30.5</v>
      </c>
      <c r="J266" s="90">
        <f t="shared" si="53"/>
        <v>71.099999999999994</v>
      </c>
      <c r="K266" s="90">
        <f t="shared" si="53"/>
        <v>58.099999999999994</v>
      </c>
      <c r="L266" s="90">
        <f t="shared" si="53"/>
        <v>66.2</v>
      </c>
      <c r="M266" s="105">
        <f t="shared" si="53"/>
        <v>25.400000000000006</v>
      </c>
      <c r="N266" s="105">
        <f t="shared" si="53"/>
        <v>40.800000000000004</v>
      </c>
      <c r="O266" s="105">
        <f t="shared" si="53"/>
        <v>64.2</v>
      </c>
      <c r="P266" s="105">
        <f t="shared" si="53"/>
        <v>17.300000000000011</v>
      </c>
      <c r="Q266" s="77"/>
      <c r="R266" s="77"/>
    </row>
    <row r="267" spans="1:18" s="41" customFormat="1">
      <c r="A267" s="60"/>
      <c r="B267" s="60"/>
      <c r="C267" s="42" t="s">
        <v>108</v>
      </c>
      <c r="D267" s="90">
        <f t="shared" ref="D267:P267" si="54">100-D255</f>
        <v>35.099999999999994</v>
      </c>
      <c r="E267" s="90">
        <f t="shared" si="54"/>
        <v>26.600000000000009</v>
      </c>
      <c r="F267" s="90">
        <f t="shared" si="54"/>
        <v>39.5</v>
      </c>
      <c r="G267" s="90">
        <f t="shared" si="54"/>
        <v>23.600000000000009</v>
      </c>
      <c r="H267" s="90">
        <f t="shared" si="54"/>
        <v>49.2</v>
      </c>
      <c r="I267" s="126">
        <f t="shared" si="54"/>
        <v>23.299999999999997</v>
      </c>
      <c r="J267" s="90">
        <f t="shared" si="54"/>
        <v>36</v>
      </c>
      <c r="K267" s="90">
        <f t="shared" si="54"/>
        <v>24</v>
      </c>
      <c r="L267" s="90">
        <f t="shared" si="54"/>
        <v>52.3</v>
      </c>
      <c r="M267" s="105">
        <f t="shared" si="54"/>
        <v>21.099999999999994</v>
      </c>
      <c r="N267" s="105">
        <f t="shared" si="54"/>
        <v>21.599999999999994</v>
      </c>
      <c r="O267" s="105">
        <f t="shared" si="54"/>
        <v>21.900000000000006</v>
      </c>
      <c r="P267" s="105">
        <f t="shared" si="54"/>
        <v>28.200000000000003</v>
      </c>
      <c r="Q267" s="77"/>
      <c r="R267" s="77"/>
    </row>
    <row r="268" spans="1:18" s="41" customFormat="1">
      <c r="A268" s="60"/>
      <c r="B268" s="60"/>
      <c r="C268" s="42" t="s">
        <v>109</v>
      </c>
      <c r="D268" s="90">
        <f t="shared" ref="D268:P268" si="55">100-D256</f>
        <v>77.8</v>
      </c>
      <c r="E268" s="90">
        <f t="shared" si="55"/>
        <v>80.7</v>
      </c>
      <c r="F268" s="90">
        <f t="shared" si="55"/>
        <v>77</v>
      </c>
      <c r="G268" s="90">
        <f t="shared" si="55"/>
        <v>51.5</v>
      </c>
      <c r="H268" s="90">
        <f t="shared" si="55"/>
        <v>86.3</v>
      </c>
      <c r="I268" s="126">
        <f t="shared" si="55"/>
        <v>50.7</v>
      </c>
      <c r="J268" s="90">
        <f t="shared" si="55"/>
        <v>88.6</v>
      </c>
      <c r="K268" s="90">
        <f t="shared" si="55"/>
        <v>51.7</v>
      </c>
      <c r="L268" s="90">
        <f t="shared" si="55"/>
        <v>85.5</v>
      </c>
      <c r="M268" s="105">
        <f t="shared" si="55"/>
        <v>45.4</v>
      </c>
      <c r="N268" s="105">
        <f t="shared" si="55"/>
        <v>58.1</v>
      </c>
      <c r="O268" s="105">
        <f t="shared" si="55"/>
        <v>57.599999999999994</v>
      </c>
      <c r="P268" s="105">
        <f t="shared" si="55"/>
        <v>44</v>
      </c>
      <c r="Q268" s="77"/>
      <c r="R268" s="77"/>
    </row>
    <row r="269" spans="1:18" s="34" customFormat="1">
      <c r="A269" s="62"/>
      <c r="B269" s="62"/>
      <c r="C269" s="40" t="s">
        <v>41</v>
      </c>
      <c r="D269" s="90">
        <f t="shared" ref="D269:P269" si="56">100-D257</f>
        <v>32.700000000000003</v>
      </c>
      <c r="E269" s="90">
        <f t="shared" si="56"/>
        <v>33.799999999999997</v>
      </c>
      <c r="F269" s="90">
        <f t="shared" si="56"/>
        <v>31.700000000000003</v>
      </c>
      <c r="G269" s="90">
        <f t="shared" si="56"/>
        <v>22.699999999999989</v>
      </c>
      <c r="H269" s="90">
        <f t="shared" si="56"/>
        <v>68.7</v>
      </c>
      <c r="I269" s="126">
        <f t="shared" si="56"/>
        <v>23.299999999999997</v>
      </c>
      <c r="J269" s="90">
        <f t="shared" si="56"/>
        <v>68.400000000000006</v>
      </c>
      <c r="K269" s="90">
        <f t="shared" si="56"/>
        <v>22.400000000000006</v>
      </c>
      <c r="L269" s="90">
        <f t="shared" si="56"/>
        <v>69</v>
      </c>
      <c r="M269" s="105">
        <f t="shared" si="56"/>
        <v>20.900000000000006</v>
      </c>
      <c r="N269" s="105">
        <f t="shared" si="56"/>
        <v>42.099999999999994</v>
      </c>
      <c r="O269" s="105">
        <f t="shared" si="56"/>
        <v>20.5</v>
      </c>
      <c r="P269" s="105">
        <f t="shared" si="56"/>
        <v>43.4</v>
      </c>
      <c r="Q269" s="73"/>
      <c r="R269" s="73"/>
    </row>
    <row r="270" spans="1:18" s="34" customFormat="1">
      <c r="A270" s="62"/>
      <c r="B270" s="62"/>
      <c r="C270" s="43" t="s">
        <v>42</v>
      </c>
      <c r="D270" s="90">
        <f t="shared" ref="D270:O270" si="57">100-D258</f>
        <v>59.4</v>
      </c>
      <c r="E270" s="90">
        <f t="shared" si="57"/>
        <v>67.8</v>
      </c>
      <c r="F270" s="90">
        <f t="shared" si="57"/>
        <v>55.2</v>
      </c>
      <c r="G270" s="90">
        <f t="shared" si="57"/>
        <v>43.8</v>
      </c>
      <c r="H270" s="90">
        <f t="shared" si="57"/>
        <v>85.1</v>
      </c>
      <c r="I270" s="126">
        <f t="shared" si="57"/>
        <v>63.5</v>
      </c>
      <c r="J270" s="90">
        <f t="shared" si="57"/>
        <v>77.8</v>
      </c>
      <c r="K270" s="90">
        <f t="shared" si="57"/>
        <v>32.299999999999997</v>
      </c>
      <c r="L270" s="90">
        <f t="shared" si="57"/>
        <v>87.6</v>
      </c>
      <c r="M270" s="105">
        <f t="shared" si="57"/>
        <v>56.1</v>
      </c>
      <c r="N270" s="106" t="s">
        <v>111</v>
      </c>
      <c r="O270" s="105">
        <f t="shared" si="57"/>
        <v>29.200000000000003</v>
      </c>
      <c r="P270" s="106" t="s">
        <v>111</v>
      </c>
      <c r="Q270" s="73"/>
      <c r="R270" s="73"/>
    </row>
    <row r="271" spans="1:18" s="41" customFormat="1">
      <c r="A271" s="60"/>
      <c r="B271" s="60"/>
      <c r="C271" s="42" t="s">
        <v>43</v>
      </c>
      <c r="D271" s="90">
        <f t="shared" ref="D271:P272" si="58">100-D259</f>
        <v>32.400000000000006</v>
      </c>
      <c r="E271" s="90">
        <f t="shared" si="58"/>
        <v>33.700000000000003</v>
      </c>
      <c r="F271" s="90">
        <f t="shared" si="58"/>
        <v>31.5</v>
      </c>
      <c r="G271" s="90">
        <f t="shared" si="58"/>
        <v>22.599999999999994</v>
      </c>
      <c r="H271" s="90">
        <f t="shared" si="58"/>
        <v>68.5</v>
      </c>
      <c r="I271" s="126">
        <f t="shared" si="58"/>
        <v>23.099999999999994</v>
      </c>
      <c r="J271" s="90">
        <f t="shared" si="58"/>
        <v>68.3</v>
      </c>
      <c r="K271" s="90">
        <f t="shared" si="58"/>
        <v>22.299999999999997</v>
      </c>
      <c r="L271" s="90">
        <f t="shared" si="58"/>
        <v>68.7</v>
      </c>
      <c r="M271" s="105">
        <f t="shared" si="58"/>
        <v>20.799999999999997</v>
      </c>
      <c r="N271" s="105">
        <f t="shared" si="58"/>
        <v>41.7</v>
      </c>
      <c r="O271" s="105">
        <f t="shared" si="58"/>
        <v>20.5</v>
      </c>
      <c r="P271" s="105">
        <f t="shared" si="58"/>
        <v>43.3</v>
      </c>
      <c r="Q271" s="77"/>
      <c r="R271" s="77"/>
    </row>
    <row r="272" spans="1:18" s="41" customFormat="1">
      <c r="A272" s="107"/>
      <c r="B272" s="107"/>
      <c r="C272" s="108" t="s">
        <v>44</v>
      </c>
      <c r="D272" s="109">
        <f>100-D260</f>
        <v>17.299999999999997</v>
      </c>
      <c r="E272" s="109">
        <f t="shared" si="58"/>
        <v>18.299999999999997</v>
      </c>
      <c r="F272" s="109">
        <f t="shared" si="58"/>
        <v>14.300000000000011</v>
      </c>
      <c r="G272" s="109">
        <f t="shared" si="58"/>
        <v>15.700000000000003</v>
      </c>
      <c r="H272" s="109">
        <f t="shared" si="58"/>
        <v>50.1</v>
      </c>
      <c r="I272" s="127">
        <f t="shared" si="58"/>
        <v>17</v>
      </c>
      <c r="J272" s="109">
        <f t="shared" si="58"/>
        <v>49.5</v>
      </c>
      <c r="K272" s="109">
        <f t="shared" si="58"/>
        <v>11.900000000000006</v>
      </c>
      <c r="L272" s="109">
        <f t="shared" si="58"/>
        <v>51.3</v>
      </c>
      <c r="M272" s="110">
        <f t="shared" si="58"/>
        <v>16.599999999999994</v>
      </c>
      <c r="N272" s="110">
        <f t="shared" si="58"/>
        <v>17.599999999999994</v>
      </c>
      <c r="O272" s="110">
        <f t="shared" si="58"/>
        <v>11.099999999999994</v>
      </c>
      <c r="P272" s="110">
        <f t="shared" si="58"/>
        <v>29.399999999999991</v>
      </c>
      <c r="Q272" s="77"/>
      <c r="R272" s="77"/>
    </row>
    <row r="273" spans="1:18">
      <c r="A273" s="1" t="s">
        <v>104</v>
      </c>
      <c r="C273" s="63"/>
      <c r="D273" s="69"/>
      <c r="E273" s="69"/>
      <c r="F273" s="69"/>
      <c r="G273" s="69"/>
      <c r="H273" s="69"/>
      <c r="I273" s="69"/>
      <c r="J273" s="69"/>
      <c r="K273" s="69"/>
      <c r="L273" s="69"/>
      <c r="M273" s="69"/>
      <c r="N273" s="69"/>
      <c r="O273" s="69"/>
      <c r="P273" s="69"/>
      <c r="Q273" s="74"/>
      <c r="R273" s="74"/>
    </row>
    <row r="274" spans="1:18" s="67" customFormat="1" ht="9.75" customHeight="1">
      <c r="A274" s="64"/>
      <c r="B274" s="64"/>
      <c r="C274" s="65"/>
      <c r="D274" s="68"/>
      <c r="E274" s="68"/>
      <c r="F274" s="68"/>
      <c r="G274" s="68"/>
      <c r="H274" s="68"/>
      <c r="I274" s="68"/>
      <c r="J274" s="68"/>
      <c r="K274" s="68"/>
      <c r="L274" s="68"/>
      <c r="M274" s="68"/>
      <c r="N274" s="68"/>
      <c r="O274" s="68"/>
      <c r="P274" s="68"/>
      <c r="Q274" s="91"/>
      <c r="R274" s="91"/>
    </row>
    <row r="275" spans="1:18" s="67" customFormat="1" ht="9.75" customHeight="1">
      <c r="A275" s="112">
        <v>1</v>
      </c>
      <c r="B275" s="130" t="s">
        <v>69</v>
      </c>
      <c r="C275" s="131"/>
      <c r="D275" s="131"/>
      <c r="E275" s="131"/>
      <c r="F275" s="131"/>
      <c r="G275" s="131"/>
      <c r="H275" s="131"/>
      <c r="I275" s="131"/>
      <c r="J275" s="131"/>
      <c r="K275" s="131"/>
      <c r="L275" s="131"/>
      <c r="M275" s="131"/>
      <c r="N275" s="131"/>
      <c r="O275" s="66"/>
      <c r="P275" s="66"/>
    </row>
    <row r="276" spans="1:18" s="67" customFormat="1" ht="90" customHeight="1">
      <c r="A276" s="112">
        <v>2</v>
      </c>
      <c r="B276" s="130" t="s">
        <v>116</v>
      </c>
      <c r="C276" s="131"/>
      <c r="D276" s="131"/>
      <c r="E276" s="131"/>
      <c r="F276" s="131"/>
      <c r="G276" s="131"/>
      <c r="H276" s="131"/>
      <c r="I276" s="131"/>
      <c r="J276" s="131"/>
      <c r="K276" s="131"/>
      <c r="L276" s="131"/>
      <c r="M276" s="131"/>
      <c r="N276" s="131"/>
      <c r="O276" s="66"/>
      <c r="P276" s="66"/>
    </row>
    <row r="277" spans="1:18" s="67" customFormat="1" ht="92.25" customHeight="1">
      <c r="A277" s="113"/>
      <c r="B277" s="130" t="s">
        <v>117</v>
      </c>
      <c r="C277" s="131"/>
      <c r="D277" s="131"/>
      <c r="E277" s="131"/>
      <c r="F277" s="131"/>
      <c r="G277" s="131"/>
      <c r="H277" s="131"/>
      <c r="I277" s="131"/>
      <c r="J277" s="131"/>
      <c r="K277" s="131"/>
      <c r="L277" s="131"/>
      <c r="M277" s="131"/>
      <c r="N277" s="131"/>
      <c r="O277" s="114"/>
      <c r="P277" s="114"/>
    </row>
    <row r="278" spans="1:18" ht="34.5" customHeight="1">
      <c r="A278" s="112">
        <v>3</v>
      </c>
      <c r="B278" s="130" t="s">
        <v>113</v>
      </c>
      <c r="C278" s="131"/>
      <c r="D278" s="131"/>
      <c r="E278" s="131"/>
      <c r="F278" s="131"/>
      <c r="G278" s="131"/>
      <c r="H278" s="131"/>
      <c r="I278" s="131"/>
      <c r="J278" s="131"/>
      <c r="K278" s="131"/>
      <c r="L278" s="131"/>
      <c r="M278" s="131"/>
      <c r="N278" s="131"/>
    </row>
    <row r="279" spans="1:18"/>
    <row r="280" spans="1:18"/>
    <row r="281" spans="1:18"/>
    <row r="282" spans="1:18"/>
  </sheetData>
  <mergeCells count="8">
    <mergeCell ref="B111:C111"/>
    <mergeCell ref="B193:C193"/>
    <mergeCell ref="B143:C143"/>
    <mergeCell ref="B275:N275"/>
    <mergeCell ref="B278:N278"/>
    <mergeCell ref="B276:N276"/>
    <mergeCell ref="B277:N277"/>
    <mergeCell ref="B155:C155"/>
  </mergeCells>
  <pageMargins left="0.59055118110236227" right="0.39370078740157483" top="0.45" bottom="0.51181102362204722" header="0.25" footer="0.31496062992125984"/>
  <pageSetup paperSize="9" scale="65" orientation="landscape" horizontalDpi="1200" verticalDpi="1200" r:id="rId1"/>
  <headerFooter>
    <oddFooter>&amp;L&amp;"Calibri,Bold"&amp;K04-024&amp;P &amp;"Calibri,Regular"&amp;K01+000| &amp;N</oddFooter>
  </headerFooter>
</worksheet>
</file>

<file path=xl/worksheets/sheet2.xml><?xml version="1.0" encoding="utf-8"?>
<worksheet xmlns="http://schemas.openxmlformats.org/spreadsheetml/2006/main" xmlns:r="http://schemas.openxmlformats.org/officeDocument/2006/relationships">
  <dimension ref="A1:S42"/>
  <sheetViews>
    <sheetView topLeftCell="A22" workbookViewId="0">
      <selection activeCell="D9" sqref="D9"/>
    </sheetView>
  </sheetViews>
  <sheetFormatPr defaultColWidth="9.140625" defaultRowHeight="12.75"/>
  <cols>
    <col min="1" max="2" width="9.140625" style="1"/>
    <col min="3" max="3" width="20.140625" style="1" customWidth="1"/>
    <col min="4" max="4" width="9.140625" style="1"/>
    <col min="5" max="6" width="11.140625" style="1" customWidth="1"/>
    <col min="7" max="7" width="17.85546875" style="1" customWidth="1"/>
    <col min="8" max="9" width="11.140625" style="1" customWidth="1"/>
    <col min="10" max="16384" width="9.140625" style="1"/>
  </cols>
  <sheetData>
    <row r="1" spans="1:14">
      <c r="A1" s="1" t="s">
        <v>23</v>
      </c>
      <c r="B1" s="1" t="s">
        <v>26</v>
      </c>
    </row>
    <row r="3" spans="1:14">
      <c r="C3" s="1" t="s">
        <v>0</v>
      </c>
    </row>
    <row r="4" spans="1:14">
      <c r="A4" s="1" t="s">
        <v>7</v>
      </c>
    </row>
    <row r="5" spans="1:14">
      <c r="D5" s="1" t="s">
        <v>2</v>
      </c>
      <c r="G5" s="3"/>
      <c r="H5" s="3"/>
      <c r="I5" s="3"/>
      <c r="J5" s="3"/>
      <c r="K5" s="3"/>
      <c r="L5" s="3"/>
    </row>
    <row r="6" spans="1:14">
      <c r="A6" s="9" t="s">
        <v>1</v>
      </c>
      <c r="B6" s="9"/>
      <c r="C6" s="9"/>
      <c r="D6" s="9"/>
      <c r="E6" s="9"/>
      <c r="H6" s="9"/>
      <c r="I6" s="9"/>
      <c r="J6" s="9"/>
      <c r="K6" s="9"/>
      <c r="L6" s="9"/>
    </row>
    <row r="7" spans="1:14">
      <c r="A7" s="7"/>
      <c r="B7" s="7" t="s">
        <v>6</v>
      </c>
      <c r="C7" s="7"/>
      <c r="D7" s="7"/>
      <c r="E7" s="10"/>
      <c r="H7" s="7"/>
      <c r="I7" s="7"/>
      <c r="J7" s="7"/>
      <c r="K7" s="7"/>
      <c r="L7" s="10"/>
    </row>
    <row r="8" spans="1:14">
      <c r="A8" s="7"/>
      <c r="B8" s="7" t="s">
        <v>27</v>
      </c>
      <c r="C8" s="7" t="s">
        <v>28</v>
      </c>
      <c r="D8" s="7" t="s">
        <v>16</v>
      </c>
      <c r="E8" s="8" t="s">
        <v>29</v>
      </c>
      <c r="F8" s="1" t="s">
        <v>30</v>
      </c>
      <c r="H8" s="7"/>
      <c r="I8" s="7"/>
      <c r="J8" s="7"/>
      <c r="K8" s="7"/>
      <c r="L8" s="8"/>
    </row>
    <row r="9" spans="1:14">
      <c r="A9" s="7" t="s">
        <v>4</v>
      </c>
      <c r="B9" s="13">
        <v>0.33</v>
      </c>
      <c r="C9" s="13">
        <v>7.0000000000000001E-3</v>
      </c>
      <c r="D9" s="14">
        <v>0.51900000000000002</v>
      </c>
      <c r="E9" s="15">
        <v>0.13800000000000001</v>
      </c>
      <c r="F9" s="17">
        <v>6.0000000000000001E-3</v>
      </c>
      <c r="G9" s="12"/>
      <c r="H9" s="7"/>
      <c r="I9" s="13"/>
      <c r="J9" s="13"/>
      <c r="K9" s="14"/>
      <c r="L9" s="15"/>
      <c r="M9" s="17"/>
      <c r="N9" s="12"/>
    </row>
    <row r="10" spans="1:14">
      <c r="A10" s="7" t="s">
        <v>5</v>
      </c>
      <c r="B10" s="13">
        <v>0.435</v>
      </c>
      <c r="C10" s="14">
        <v>6.0000000000000001E-3</v>
      </c>
      <c r="D10" s="13">
        <v>0.27300000000000002</v>
      </c>
      <c r="E10" s="15">
        <v>0.27700000000000002</v>
      </c>
      <c r="F10" s="17">
        <v>8.0000000000000002E-3</v>
      </c>
      <c r="G10" s="12"/>
      <c r="H10" s="7"/>
      <c r="I10" s="13"/>
      <c r="J10" s="14"/>
      <c r="K10" s="13"/>
      <c r="L10" s="15"/>
      <c r="M10" s="17"/>
      <c r="N10" s="12"/>
    </row>
    <row r="11" spans="1:14">
      <c r="A11" s="11" t="s">
        <v>3</v>
      </c>
      <c r="B11" s="16">
        <v>0.375</v>
      </c>
      <c r="C11" s="13">
        <v>7.0000000000000001E-3</v>
      </c>
      <c r="D11" s="13">
        <v>0.41299999999999998</v>
      </c>
      <c r="E11" s="15">
        <v>0.19800000000000001</v>
      </c>
      <c r="F11" s="17">
        <v>7.0000000000000001E-3</v>
      </c>
      <c r="G11" s="12"/>
      <c r="H11" s="11"/>
      <c r="I11" s="16"/>
      <c r="J11" s="13"/>
      <c r="K11" s="13"/>
      <c r="L11" s="15"/>
      <c r="M11" s="17"/>
      <c r="N11" s="12"/>
    </row>
    <row r="12" spans="1:14">
      <c r="B12" s="12" t="s">
        <v>8</v>
      </c>
      <c r="C12" s="12"/>
      <c r="D12" s="12"/>
      <c r="E12" s="12"/>
      <c r="F12" s="12"/>
      <c r="G12" s="12"/>
      <c r="I12" s="12"/>
      <c r="J12" s="12"/>
      <c r="K12" s="12"/>
      <c r="L12" s="12"/>
      <c r="M12" s="12"/>
      <c r="N12" s="12"/>
    </row>
    <row r="13" spans="1:14">
      <c r="B13" s="12" t="s">
        <v>16</v>
      </c>
      <c r="C13" s="12" t="s">
        <v>17</v>
      </c>
      <c r="D13" s="12" t="s">
        <v>18</v>
      </c>
      <c r="E13" s="12" t="s">
        <v>19</v>
      </c>
      <c r="F13" s="12" t="s">
        <v>20</v>
      </c>
      <c r="G13" s="12"/>
      <c r="I13" s="12"/>
      <c r="J13" s="12"/>
      <c r="K13" s="12"/>
      <c r="L13" s="12"/>
      <c r="M13" s="12"/>
      <c r="N13" s="12"/>
    </row>
    <row r="14" spans="1:14">
      <c r="A14" s="7" t="s">
        <v>4</v>
      </c>
      <c r="B14" s="12">
        <v>0.57699999999999996</v>
      </c>
      <c r="C14" s="12">
        <v>2E-3</v>
      </c>
      <c r="D14" s="12">
        <v>0.10199999999999999</v>
      </c>
      <c r="E14" s="12">
        <v>0.318</v>
      </c>
      <c r="F14" s="12">
        <v>2E-3</v>
      </c>
      <c r="G14" s="12"/>
      <c r="H14" s="7"/>
      <c r="I14" s="12"/>
      <c r="J14" s="12"/>
      <c r="K14" s="12"/>
      <c r="L14" s="12"/>
      <c r="M14" s="12"/>
      <c r="N14" s="12"/>
    </row>
    <row r="15" spans="1:14">
      <c r="A15" s="7" t="s">
        <v>5</v>
      </c>
      <c r="B15" s="12">
        <v>0.33300000000000002</v>
      </c>
      <c r="C15" s="12">
        <v>1E-3</v>
      </c>
      <c r="D15" s="12">
        <v>3.7999999999999999E-2</v>
      </c>
      <c r="E15" s="12">
        <v>0.626</v>
      </c>
      <c r="F15" s="12">
        <v>2E-3</v>
      </c>
      <c r="G15" s="12"/>
      <c r="H15" s="7"/>
      <c r="I15" s="12"/>
      <c r="J15" s="12"/>
      <c r="K15" s="12"/>
      <c r="L15" s="12"/>
      <c r="M15" s="12"/>
      <c r="N15" s="12"/>
    </row>
    <row r="16" spans="1:14">
      <c r="A16" s="11" t="s">
        <v>3</v>
      </c>
      <c r="B16" s="12">
        <v>0.45200000000000001</v>
      </c>
      <c r="C16" s="12">
        <v>1E-3</v>
      </c>
      <c r="D16" s="12">
        <v>6.9000000000000006E-2</v>
      </c>
      <c r="E16" s="12">
        <v>0.47599999999999998</v>
      </c>
      <c r="F16" s="12">
        <v>2E-3</v>
      </c>
      <c r="G16" s="12"/>
      <c r="H16" s="11"/>
      <c r="I16" s="12"/>
      <c r="J16" s="12"/>
      <c r="K16" s="12"/>
      <c r="L16" s="12"/>
      <c r="M16" s="12"/>
      <c r="N16" s="12"/>
    </row>
    <row r="17" spans="1:19">
      <c r="B17" s="12" t="s">
        <v>3</v>
      </c>
      <c r="C17" s="12"/>
      <c r="D17" s="12"/>
      <c r="E17" s="12"/>
      <c r="F17" s="12"/>
      <c r="G17" s="12"/>
      <c r="I17" s="12"/>
      <c r="J17" s="12"/>
      <c r="K17" s="12"/>
      <c r="L17" s="12"/>
      <c r="M17" s="12"/>
      <c r="N17" s="12"/>
    </row>
    <row r="18" spans="1:19">
      <c r="B18" s="12" t="s">
        <v>16</v>
      </c>
      <c r="C18" s="12" t="s">
        <v>17</v>
      </c>
      <c r="D18" s="12" t="s">
        <v>18</v>
      </c>
      <c r="E18" s="12" t="s">
        <v>19</v>
      </c>
      <c r="F18" s="12" t="s">
        <v>20</v>
      </c>
      <c r="G18" s="12"/>
      <c r="I18" s="12"/>
      <c r="J18" s="12"/>
      <c r="K18" s="12"/>
      <c r="L18" s="12"/>
      <c r="M18" s="12"/>
      <c r="N18" s="12"/>
    </row>
    <row r="19" spans="1:19">
      <c r="A19" s="7" t="s">
        <v>4</v>
      </c>
      <c r="B19" s="12">
        <v>0.5</v>
      </c>
      <c r="C19" s="12">
        <v>3.0000000000000001E-3</v>
      </c>
      <c r="D19" s="12">
        <v>0.23200000000000001</v>
      </c>
      <c r="E19" s="12">
        <v>0.26200000000000001</v>
      </c>
      <c r="F19" s="12">
        <v>3.0000000000000001E-3</v>
      </c>
      <c r="G19" s="12"/>
      <c r="H19" s="7"/>
      <c r="I19" s="12"/>
      <c r="J19" s="12"/>
      <c r="K19" s="12"/>
      <c r="L19" s="12"/>
      <c r="M19" s="12"/>
      <c r="N19" s="12"/>
    </row>
    <row r="20" spans="1:19">
      <c r="A20" s="7" t="s">
        <v>5</v>
      </c>
      <c r="B20" s="12">
        <v>0.35799999999999998</v>
      </c>
      <c r="C20" s="12">
        <v>2E-3</v>
      </c>
      <c r="D20" s="12">
        <v>9.6000000000000002E-2</v>
      </c>
      <c r="E20" s="12">
        <v>0.54</v>
      </c>
      <c r="F20" s="12">
        <v>3.0000000000000001E-3</v>
      </c>
      <c r="G20" s="12"/>
      <c r="H20" s="7"/>
      <c r="I20" s="12"/>
      <c r="J20" s="12"/>
      <c r="K20" s="12"/>
      <c r="L20" s="12"/>
      <c r="M20" s="12"/>
      <c r="N20" s="12"/>
    </row>
    <row r="21" spans="1:19">
      <c r="A21" s="11" t="s">
        <v>3</v>
      </c>
      <c r="B21" s="12">
        <v>0.43099999999999999</v>
      </c>
      <c r="C21" s="12">
        <v>3.0000000000000001E-3</v>
      </c>
      <c r="D21" s="12">
        <v>0.16600000000000001</v>
      </c>
      <c r="E21" s="12">
        <v>0.39800000000000002</v>
      </c>
      <c r="F21" s="12">
        <v>3.0000000000000001E-3</v>
      </c>
      <c r="G21" s="12"/>
      <c r="H21" s="11"/>
      <c r="I21" s="12"/>
      <c r="J21" s="12"/>
      <c r="K21" s="12"/>
      <c r="L21" s="12"/>
      <c r="M21" s="12"/>
      <c r="N21" s="12"/>
    </row>
    <row r="22" spans="1:19">
      <c r="A22" s="3"/>
      <c r="B22" s="3"/>
      <c r="C22" s="3"/>
      <c r="D22" s="3"/>
      <c r="E22" s="3"/>
      <c r="H22" s="3"/>
      <c r="I22" s="3"/>
      <c r="J22" s="3"/>
      <c r="K22" s="3"/>
      <c r="L22" s="3"/>
    </row>
    <row r="23" spans="1:19">
      <c r="A23" s="3"/>
      <c r="B23" s="3"/>
      <c r="C23" s="3"/>
      <c r="D23" s="3"/>
      <c r="E23" s="3"/>
      <c r="H23" s="3"/>
      <c r="I23" s="3"/>
      <c r="J23" s="3"/>
      <c r="K23" s="3"/>
      <c r="L23" s="3"/>
    </row>
    <row r="24" spans="1:19">
      <c r="A24" s="3"/>
      <c r="B24" s="3"/>
      <c r="C24" s="3"/>
      <c r="D24" s="3"/>
      <c r="E24" s="3"/>
      <c r="H24" s="3"/>
      <c r="I24" s="3"/>
      <c r="J24" s="3"/>
      <c r="K24" s="3"/>
      <c r="L24" s="3"/>
    </row>
    <row r="25" spans="1:19">
      <c r="F25"/>
      <c r="G25"/>
    </row>
    <row r="26" spans="1:19">
      <c r="Q26" s="18"/>
      <c r="R26" s="18"/>
      <c r="S26" s="18"/>
    </row>
    <row r="27" spans="1:19">
      <c r="Q27" s="18"/>
      <c r="R27" s="18"/>
      <c r="S27" s="18"/>
    </row>
    <row r="28" spans="1:19">
      <c r="Q28" s="18"/>
      <c r="R28" s="18"/>
      <c r="S28" s="18"/>
    </row>
    <row r="29" spans="1:19" ht="15.75">
      <c r="C29" s="2" t="s">
        <v>10</v>
      </c>
      <c r="F29" s="1" t="s">
        <v>9</v>
      </c>
      <c r="P29" s="18"/>
      <c r="Q29" s="18"/>
      <c r="R29" s="18"/>
      <c r="S29" s="18"/>
    </row>
    <row r="30" spans="1:19">
      <c r="P30" s="18"/>
      <c r="Q30" s="18"/>
      <c r="R30" s="18"/>
      <c r="S30" s="18"/>
    </row>
    <row r="31" spans="1:19">
      <c r="C31" s="4"/>
      <c r="D31" s="4"/>
      <c r="E31" s="4"/>
      <c r="F31" s="4"/>
      <c r="G31" s="4"/>
      <c r="H31" s="4"/>
      <c r="I31" s="4"/>
      <c r="J31" s="4"/>
      <c r="P31" s="18"/>
      <c r="Q31" s="18"/>
      <c r="R31" s="18"/>
      <c r="S31" s="18"/>
    </row>
    <row r="32" spans="1:19" ht="38.25">
      <c r="C32" s="4"/>
      <c r="D32" s="5"/>
      <c r="E32" s="5" t="s">
        <v>16</v>
      </c>
      <c r="F32" s="5" t="s">
        <v>28</v>
      </c>
      <c r="G32" s="5" t="s">
        <v>31</v>
      </c>
      <c r="H32" s="5" t="s">
        <v>29</v>
      </c>
      <c r="I32" s="5" t="s">
        <v>30</v>
      </c>
      <c r="J32" s="5" t="s">
        <v>3</v>
      </c>
      <c r="P32" s="5"/>
      <c r="R32" s="5"/>
      <c r="S32" s="5"/>
    </row>
    <row r="33" spans="3:19">
      <c r="C33" s="4" t="s">
        <v>6</v>
      </c>
      <c r="D33" s="5" t="s">
        <v>4</v>
      </c>
      <c r="E33" s="14">
        <v>0.51900000000000002</v>
      </c>
      <c r="F33" s="13">
        <v>7.0000000000000001E-3</v>
      </c>
      <c r="G33" s="13">
        <v>0.33</v>
      </c>
      <c r="H33" s="15">
        <v>0.13800000000000001</v>
      </c>
      <c r="I33" s="17">
        <v>6.0000000000000001E-3</v>
      </c>
      <c r="J33" s="5">
        <v>1</v>
      </c>
      <c r="P33" s="14"/>
      <c r="R33" s="17"/>
      <c r="S33" s="5"/>
    </row>
    <row r="34" spans="3:19">
      <c r="C34" s="4"/>
      <c r="D34" s="5" t="s">
        <v>5</v>
      </c>
      <c r="E34" s="13">
        <v>0.27300000000000002</v>
      </c>
      <c r="F34" s="14">
        <v>6.0000000000000001E-3</v>
      </c>
      <c r="G34" s="13">
        <v>0.435</v>
      </c>
      <c r="H34" s="15">
        <v>0.27700000000000002</v>
      </c>
      <c r="I34" s="17">
        <v>8.0000000000000002E-3</v>
      </c>
      <c r="J34" s="5">
        <v>1</v>
      </c>
      <c r="P34" s="13"/>
      <c r="R34" s="17"/>
      <c r="S34" s="5"/>
    </row>
    <row r="35" spans="3:19">
      <c r="C35" s="4"/>
      <c r="D35" s="5" t="s">
        <v>3</v>
      </c>
      <c r="E35" s="13">
        <v>0.41299999999999998</v>
      </c>
      <c r="F35" s="13">
        <v>7.0000000000000001E-3</v>
      </c>
      <c r="G35" s="16">
        <v>0.375</v>
      </c>
      <c r="H35" s="15">
        <v>0.19800000000000001</v>
      </c>
      <c r="I35" s="17">
        <v>7.0000000000000001E-3</v>
      </c>
      <c r="J35" s="5">
        <v>1</v>
      </c>
      <c r="P35" s="13"/>
      <c r="R35" s="17"/>
      <c r="S35" s="5"/>
    </row>
    <row r="36" spans="3:19">
      <c r="C36" s="4" t="s">
        <v>8</v>
      </c>
      <c r="D36" s="5" t="s">
        <v>4</v>
      </c>
      <c r="E36" s="12">
        <v>0.10199999999999999</v>
      </c>
      <c r="F36" s="12">
        <v>2E-3</v>
      </c>
      <c r="G36" s="12">
        <v>0.57699999999999996</v>
      </c>
      <c r="H36" s="12">
        <v>0.318</v>
      </c>
      <c r="I36" s="12">
        <v>2E-3</v>
      </c>
      <c r="J36" s="5">
        <v>1</v>
      </c>
      <c r="P36" s="12"/>
      <c r="R36" s="12"/>
      <c r="S36" s="5"/>
    </row>
    <row r="37" spans="3:19">
      <c r="C37" s="4"/>
      <c r="D37" s="5" t="s">
        <v>5</v>
      </c>
      <c r="E37" s="12">
        <v>3.7999999999999999E-2</v>
      </c>
      <c r="F37" s="12">
        <v>1E-3</v>
      </c>
      <c r="G37" s="12">
        <v>0.33300000000000002</v>
      </c>
      <c r="H37" s="12">
        <v>0.626</v>
      </c>
      <c r="I37" s="12">
        <v>2E-3</v>
      </c>
      <c r="J37" s="5">
        <v>1</v>
      </c>
      <c r="P37" s="12"/>
      <c r="R37" s="12"/>
      <c r="S37" s="5"/>
    </row>
    <row r="38" spans="3:19">
      <c r="C38" s="4"/>
      <c r="D38" s="5" t="s">
        <v>3</v>
      </c>
      <c r="E38" s="12">
        <v>6.9000000000000006E-2</v>
      </c>
      <c r="F38" s="12">
        <v>1E-3</v>
      </c>
      <c r="G38" s="12">
        <v>0.45200000000000001</v>
      </c>
      <c r="H38" s="12">
        <v>0.47599999999999998</v>
      </c>
      <c r="I38" s="12">
        <v>2E-3</v>
      </c>
      <c r="J38" s="5">
        <v>1</v>
      </c>
      <c r="P38" s="12"/>
      <c r="R38" s="12"/>
      <c r="S38" s="5"/>
    </row>
    <row r="39" spans="3:19">
      <c r="C39" s="4" t="s">
        <v>3</v>
      </c>
      <c r="D39" s="5" t="s">
        <v>4</v>
      </c>
      <c r="E39" s="12">
        <v>0.23200000000000001</v>
      </c>
      <c r="F39" s="12">
        <v>3.0000000000000001E-3</v>
      </c>
      <c r="G39" s="12">
        <v>0.5</v>
      </c>
      <c r="H39" s="12">
        <v>0.26200000000000001</v>
      </c>
      <c r="I39" s="12">
        <v>3.0000000000000001E-3</v>
      </c>
      <c r="J39" s="5">
        <v>1</v>
      </c>
      <c r="P39" s="12"/>
      <c r="R39" s="12"/>
      <c r="S39" s="5"/>
    </row>
    <row r="40" spans="3:19">
      <c r="C40" s="4"/>
      <c r="D40" s="5" t="s">
        <v>5</v>
      </c>
      <c r="E40" s="12">
        <v>9.6000000000000002E-2</v>
      </c>
      <c r="F40" s="12">
        <v>2E-3</v>
      </c>
      <c r="G40" s="12">
        <v>0.35799999999999998</v>
      </c>
      <c r="H40" s="12">
        <v>0.54</v>
      </c>
      <c r="I40" s="12">
        <v>3.0000000000000001E-3</v>
      </c>
      <c r="J40" s="5">
        <v>1</v>
      </c>
      <c r="P40" s="12"/>
      <c r="R40" s="12"/>
      <c r="S40" s="5"/>
    </row>
    <row r="41" spans="3:19">
      <c r="C41" s="4"/>
      <c r="D41" s="5" t="s">
        <v>3</v>
      </c>
      <c r="E41" s="12">
        <v>0.16600000000000001</v>
      </c>
      <c r="F41" s="12">
        <v>3.0000000000000001E-3</v>
      </c>
      <c r="G41" s="12">
        <v>0.43099999999999999</v>
      </c>
      <c r="H41" s="12">
        <v>0.39800000000000002</v>
      </c>
      <c r="I41" s="12">
        <v>3.0000000000000001E-3</v>
      </c>
      <c r="J41" s="5">
        <v>1</v>
      </c>
      <c r="P41" s="12"/>
      <c r="R41" s="12"/>
      <c r="S41" s="5"/>
    </row>
    <row r="42" spans="3:19">
      <c r="C42" s="4"/>
      <c r="D42" s="5"/>
      <c r="E42" s="5"/>
      <c r="F42" s="5"/>
      <c r="G42" s="5"/>
      <c r="H42" s="5"/>
      <c r="I42" s="5"/>
      <c r="J42" s="5"/>
    </row>
  </sheetData>
  <phoneticPr fontId="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Data Zambia</vt:lpstr>
      <vt:lpstr>Data Status in employment</vt:lpstr>
      <vt:lpstr>G Zambia status in employment</vt:lpstr>
      <vt:lpstr>'Data Zambia'!Print_Area</vt:lpstr>
      <vt:lpstr>'Data Zambia'!Print_Titles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Flobo</cp:lastModifiedBy>
  <cp:lastPrinted>2011-10-20T18:14:39Z</cp:lastPrinted>
  <dcterms:created xsi:type="dcterms:W3CDTF">2011-03-14T06:52:31Z</dcterms:created>
  <dcterms:modified xsi:type="dcterms:W3CDTF">2011-10-20T18:21:34Z</dcterms:modified>
</cp:coreProperties>
</file>