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0" windowWidth="18510" windowHeight="3975"/>
  </bookViews>
  <sheets>
    <sheet name="Data Burkina" sheetId="13" r:id="rId1"/>
    <sheet name="G_Labour market indicators" sheetId="14" r:id="rId2"/>
  </sheets>
  <definedNames>
    <definedName name="_xlnm.Print_Titles" localSheetId="0">'Data Burkina'!$1:$3</definedName>
    <definedName name="_xlnm.Print_Area" localSheetId="0">'Data Burkina'!$A$1:$P$159</definedName>
  </definedNames>
  <calcPr calcId="124519"/>
</workbook>
</file>

<file path=xl/calcChain.xml><?xml version="1.0" encoding="utf-8"?>
<calcChain xmlns="http://schemas.openxmlformats.org/spreadsheetml/2006/main">
  <c r="P108" i="13"/>
  <c r="O108"/>
  <c r="N108"/>
  <c r="M108"/>
  <c r="L108"/>
  <c r="K108"/>
  <c r="J108"/>
  <c r="I108"/>
  <c r="H108"/>
  <c r="G108"/>
  <c r="F108"/>
  <c r="E108"/>
  <c r="D108"/>
  <c r="P107"/>
  <c r="O107"/>
  <c r="N107"/>
  <c r="M107"/>
  <c r="L107"/>
  <c r="K107"/>
  <c r="J107"/>
  <c r="I107"/>
  <c r="H107"/>
  <c r="G107"/>
  <c r="F107"/>
  <c r="E107"/>
  <c r="D107"/>
  <c r="P105"/>
  <c r="N105"/>
  <c r="L105"/>
  <c r="K105"/>
  <c r="J105"/>
  <c r="I105"/>
  <c r="H105"/>
  <c r="G105"/>
  <c r="F105"/>
  <c r="E105"/>
  <c r="D105"/>
  <c r="P104"/>
  <c r="O104"/>
  <c r="N104"/>
  <c r="L104"/>
  <c r="K104"/>
  <c r="J104"/>
  <c r="I104"/>
  <c r="H104"/>
  <c r="G104"/>
  <c r="F104"/>
  <c r="E104"/>
  <c r="D104"/>
  <c r="E103"/>
  <c r="F103"/>
  <c r="G103"/>
  <c r="H103"/>
  <c r="I103"/>
  <c r="J103"/>
  <c r="K103"/>
  <c r="L103"/>
  <c r="M103"/>
  <c r="N103"/>
  <c r="O103"/>
  <c r="P103"/>
  <c r="D103"/>
  <c r="L58"/>
  <c r="K58"/>
  <c r="J58"/>
  <c r="I58"/>
  <c r="H58"/>
  <c r="G58"/>
  <c r="F58"/>
  <c r="E58"/>
  <c r="D58"/>
  <c r="P55"/>
  <c r="N55"/>
  <c r="L55"/>
  <c r="K55"/>
  <c r="J55"/>
  <c r="I55"/>
  <c r="H55"/>
  <c r="G55"/>
  <c r="F55"/>
  <c r="E55"/>
  <c r="D55"/>
  <c r="P48"/>
  <c r="O48"/>
  <c r="N48"/>
  <c r="M48"/>
  <c r="L48"/>
  <c r="K48"/>
  <c r="J48"/>
  <c r="I48"/>
  <c r="H48"/>
  <c r="G48"/>
  <c r="F48"/>
  <c r="E48"/>
  <c r="D48"/>
  <c r="P45"/>
  <c r="N45"/>
  <c r="L45"/>
  <c r="K45"/>
  <c r="J45"/>
  <c r="I45"/>
  <c r="H45"/>
  <c r="G45"/>
  <c r="F45"/>
  <c r="E45"/>
  <c r="D45"/>
  <c r="P38"/>
  <c r="O38"/>
  <c r="N38"/>
  <c r="M38"/>
  <c r="L38"/>
  <c r="K38"/>
  <c r="J38"/>
  <c r="I38"/>
  <c r="H38"/>
  <c r="G38"/>
  <c r="F38"/>
  <c r="E38"/>
  <c r="D38"/>
  <c r="E35"/>
  <c r="F35"/>
  <c r="G35"/>
  <c r="H35"/>
  <c r="I35"/>
  <c r="J35"/>
  <c r="L35"/>
  <c r="M35"/>
  <c r="N35"/>
  <c r="O35"/>
  <c r="P35"/>
  <c r="D35"/>
</calcChain>
</file>

<file path=xl/sharedStrings.xml><?xml version="1.0" encoding="utf-8"?>
<sst xmlns="http://schemas.openxmlformats.org/spreadsheetml/2006/main" count="213" uniqueCount="95">
  <si>
    <t>Total</t>
  </si>
  <si>
    <t>Male</t>
  </si>
  <si>
    <t>Female</t>
  </si>
  <si>
    <t>Urban</t>
  </si>
  <si>
    <t>Rural</t>
  </si>
  <si>
    <t>Rural female</t>
  </si>
  <si>
    <t>Urban male</t>
  </si>
  <si>
    <t>Rural male</t>
  </si>
  <si>
    <t>Urban female</t>
  </si>
  <si>
    <t>Employment to population ratio (15+)</t>
  </si>
  <si>
    <t>Rural female agriculture</t>
  </si>
  <si>
    <t>Rural female non agriculture</t>
  </si>
  <si>
    <t>Rural male agriculture</t>
  </si>
  <si>
    <t>Rural male non agriculture</t>
  </si>
  <si>
    <t>Labour market indicators</t>
  </si>
  <si>
    <t>Employment to population ratio (60+)</t>
  </si>
  <si>
    <t>Employment to population ratio (15-29 years old)</t>
  </si>
  <si>
    <t>Employment in rural area (15+)</t>
  </si>
  <si>
    <t>Employment in agriculture as a percentage of total employment (15+)</t>
  </si>
  <si>
    <t>Employment in agriculture as a percentage of total employment (60+)</t>
  </si>
  <si>
    <t>Employment in agriculture as a percentage of total employment (15-29 years old)</t>
  </si>
  <si>
    <t>Employment by status  in main job (15+)</t>
  </si>
  <si>
    <t>-- Self-employed</t>
  </si>
  <si>
    <t>-- Employer</t>
  </si>
  <si>
    <t>-- Own account workers</t>
  </si>
  <si>
    <t>-- Unpaid family workers</t>
  </si>
  <si>
    <t>-- Other</t>
  </si>
  <si>
    <t>Employment security indicators</t>
  </si>
  <si>
    <t>Type of job (main activity): seasonal versus permanent</t>
  </si>
  <si>
    <t>Seasonal (15+)</t>
  </si>
  <si>
    <t>-- among public sector workers (15+)</t>
  </si>
  <si>
    <t>Social protection/security indicators</t>
  </si>
  <si>
    <t>Employment to population ratio (15-24 years old)</t>
  </si>
  <si>
    <t>Employment in agriculture as a percentage of total employment (15-24 years old)</t>
  </si>
  <si>
    <r>
      <t>Public</t>
    </r>
    <r>
      <rPr>
        <b/>
        <vertAlign val="superscript"/>
        <sz val="10"/>
        <color theme="1"/>
        <rFont val="Calibri"/>
        <family val="2"/>
      </rPr>
      <t>1</t>
    </r>
    <r>
      <rPr>
        <b/>
        <sz val="10"/>
        <color theme="1"/>
        <rFont val="Calibri"/>
        <family val="2"/>
      </rPr>
      <t xml:space="preserve"> sector employment extended to NGOs and international organizations (15+)</t>
    </r>
  </si>
  <si>
    <t>-- among 15-24 years old</t>
  </si>
  <si>
    <t>-- among paid employees (15+)</t>
  </si>
  <si>
    <t>-- among self employed (15+)</t>
  </si>
  <si>
    <t>-- among unpaid family workers (15+)</t>
  </si>
  <si>
    <t>Permanent (15+)</t>
  </si>
  <si>
    <t>Totally formal employment</t>
  </si>
  <si>
    <t>Entitlement to paid leave or compensation (15+)</t>
  </si>
  <si>
    <t xml:space="preserve">  --- employer</t>
  </si>
  <si>
    <t xml:space="preserve">  --- own account</t>
  </si>
  <si>
    <t>-- among private sector workers (15+)</t>
  </si>
  <si>
    <t>Quasi formal employment</t>
  </si>
  <si>
    <t>Totally informal employment</t>
  </si>
  <si>
    <t xml:space="preserve">-- Employees </t>
  </si>
  <si>
    <r>
      <t>Formal informal employment (15+)</t>
    </r>
    <r>
      <rPr>
        <b/>
        <vertAlign val="superscript"/>
        <sz val="11"/>
        <color theme="4" tint="-0.249977111117893"/>
        <rFont val="Calibri"/>
        <family val="2"/>
      </rPr>
      <t>2</t>
    </r>
  </si>
  <si>
    <r>
      <t>Informality of employment  is a multidimensional concept.  It enlarges the previous concept of the</t>
    </r>
    <r>
      <rPr>
        <i/>
        <sz val="8"/>
        <color theme="1"/>
        <rFont val="Calibri"/>
        <family val="2"/>
      </rPr>
      <t xml:space="preserve"> informal sector </t>
    </r>
    <r>
      <rPr>
        <sz val="8"/>
        <color theme="1"/>
        <rFont val="Calibri"/>
        <family val="2"/>
      </rPr>
      <t xml:space="preserve">and seeks to take into account precarious or unprotected forms of employment, including that of employees in formal-sector enterprises.
The definition of employment in the informal sector includes all jobs in informal-sector enterprises or all persons who, during a given reference period, were employed in at least one informal-sector enterprise, irrespective of their employment status and whether it was the main or secondary job (ILO, 1993). The informal sector – and the related concept of employment in the informal sector – is an enterprise-based concept. Working in the informal sector may mean working in an enterprise where its size, in terms of numbers employed, is below a certain threshold; or one which is not registered. It can also mean working in a household, home or in the street.
</t>
    </r>
    <r>
      <rPr>
        <i/>
        <sz val="8"/>
        <color theme="1"/>
        <rFont val="Calibri"/>
        <family val="2"/>
      </rPr>
      <t xml:space="preserve">Informal employment </t>
    </r>
    <r>
      <rPr>
        <sz val="8"/>
        <color theme="1"/>
        <rFont val="Calibri"/>
        <family val="2"/>
      </rPr>
      <t xml:space="preserve">is a job-based concept, directly linked to the workers’ employment conditions. It covers situations in which employees are in theory protected by labour legislation – and are covered by social security, entitled to employment benefits and so on – but are in practice unable to claim their rights, because mechanisms to enforce the existing regulations are lacking or deficient. Informal employment may be determined by the existence of a formal contract, the type of contract involvement, the character of the job (temporary or not), and the actual entitlements to various benefits envisaged by the law (e.g., paid leave). Even within the formal sector one finds workers who are informally employed (just as one can imagine that even in the informal sector some persons may be formally employed).
</t>
    </r>
  </si>
  <si>
    <t>Labour force to population ratio (15+)</t>
  </si>
  <si>
    <t>Labour force to population ratio  (60+)</t>
  </si>
  <si>
    <t>Labour force to population ratio  (15-24 years old)</t>
  </si>
  <si>
    <t>Labour force to population ratio (15-29 years old)</t>
  </si>
  <si>
    <t>Burkina Faso (Quibb 2006)</t>
  </si>
  <si>
    <t>Labour force to population ratio (Total)</t>
  </si>
  <si>
    <t>Labour force to population ratio  (65+)</t>
  </si>
  <si>
    <t>Employment to population ratio (Total)</t>
  </si>
  <si>
    <t>Employment to population ratio (15-59)</t>
  </si>
  <si>
    <t>Employment to population ratio (65+)</t>
  </si>
  <si>
    <t>Employment to population ratio (15-64)</t>
  </si>
  <si>
    <t>Employment in agriculture as a percentage of total employment (65+)</t>
  </si>
  <si>
    <t>Employment in agriculture as a percentage of total employment (15-59)</t>
  </si>
  <si>
    <t>Labour force to population ratio  (15-64)</t>
  </si>
  <si>
    <t>Labour force to population ratio  (15-59)</t>
  </si>
  <si>
    <t>Employment in agriculture as a percentage of total employment (15-64)</t>
  </si>
  <si>
    <t xml:space="preserve">-- among 60+ </t>
  </si>
  <si>
    <t>-- among 65+  (for comparison)</t>
  </si>
  <si>
    <r>
      <rPr>
        <b/>
        <sz val="10"/>
        <color indexed="8"/>
        <rFont val="Calibri"/>
        <family val="2"/>
      </rPr>
      <t>Sources:</t>
    </r>
    <r>
      <rPr>
        <sz val="10"/>
        <color theme="1"/>
        <rFont val="Calibri"/>
        <family val="2"/>
      </rPr>
      <t xml:space="preserve"> QUIBB 2006</t>
    </r>
  </si>
  <si>
    <t>Public includes public and para public enterprises</t>
  </si>
  <si>
    <t xml:space="preserve">-- among 15-64 </t>
  </si>
  <si>
    <t>Daily/ casual (15+)</t>
  </si>
  <si>
    <t>-- public</t>
  </si>
  <si>
    <t>-- private</t>
  </si>
  <si>
    <t>Employment by status  in main job (65+) - legal retirement age</t>
  </si>
  <si>
    <t>Will be eligible for a pension at retirement age (among 15+)</t>
  </si>
  <si>
    <t>Type of social security 15+</t>
  </si>
  <si>
    <t>None</t>
  </si>
  <si>
    <t>Total employed</t>
  </si>
  <si>
    <t>Total employees</t>
  </si>
  <si>
    <t>Public sector employees</t>
  </si>
  <si>
    <t>Private sector employees</t>
  </si>
  <si>
    <t>CARFO</t>
  </si>
  <si>
    <t>CNSS</t>
  </si>
  <si>
    <t>Private insurance</t>
  </si>
  <si>
    <t>CARFO or CNSS and Private insurance</t>
  </si>
  <si>
    <t>…</t>
  </si>
  <si>
    <t>Self employed (15+)</t>
  </si>
  <si>
    <t>Unpaid family workers (15+)</t>
  </si>
  <si>
    <t>Apprenticeship (15+)</t>
  </si>
  <si>
    <t>….</t>
  </si>
  <si>
    <t>Youth | Employment by status  in main job (15-24+)</t>
  </si>
  <si>
    <t>-- among public sector employees (15+)</t>
  </si>
  <si>
    <t>-- among private sectoremployees (15+)</t>
  </si>
  <si>
    <t>Only few of the usual criteria are available in the QUIBB 2006. In Burkina Faso, the information is defined on the basis of a single variable related to the institutional nature of the enterprise, consider as part of the formal sector public, para-public enterprises as well as international organizations and NGOs. 
More criteria are however available to define informal employment with the selection of three:  contribution for existing formal social security scheme through employment,  Entitlement to paid leave and a last criteria related to the method of payment as an indicator of stability of income (regular payment).</t>
  </si>
</sst>
</file>

<file path=xl/styles.xml><?xml version="1.0" encoding="utf-8"?>
<styleSheet xmlns="http://schemas.openxmlformats.org/spreadsheetml/2006/main">
  <numFmts count="1">
    <numFmt numFmtId="164" formatCode="0.0"/>
  </numFmts>
  <fonts count="24">
    <font>
      <sz val="10"/>
      <color theme="1"/>
      <name val="Calibri"/>
      <family val="2"/>
    </font>
    <font>
      <b/>
      <sz val="10"/>
      <color indexed="8"/>
      <name val="Calibri"/>
      <family val="2"/>
    </font>
    <font>
      <sz val="14"/>
      <color indexed="8"/>
      <name val="Calibri"/>
      <family val="2"/>
    </font>
    <font>
      <sz val="10"/>
      <name val="Calibri"/>
      <family val="2"/>
    </font>
    <font>
      <b/>
      <sz val="10"/>
      <name val="Calibri"/>
      <family val="2"/>
    </font>
    <font>
      <b/>
      <sz val="11"/>
      <name val="Calibri"/>
      <family val="2"/>
    </font>
    <font>
      <sz val="10"/>
      <color theme="4" tint="-0.249977111117893"/>
      <name val="Calibri"/>
      <family val="2"/>
    </font>
    <font>
      <b/>
      <sz val="14"/>
      <color theme="0"/>
      <name val="Calibri"/>
      <family val="2"/>
    </font>
    <font>
      <b/>
      <sz val="12"/>
      <color theme="4" tint="-0.249977111117893"/>
      <name val="Calibri"/>
      <family val="2"/>
    </font>
    <font>
      <sz val="12"/>
      <color theme="1"/>
      <name val="Calibri"/>
      <family val="2"/>
    </font>
    <font>
      <b/>
      <sz val="10"/>
      <color theme="0"/>
      <name val="Calibri"/>
      <family val="2"/>
    </font>
    <font>
      <b/>
      <sz val="10"/>
      <color theme="4" tint="-0.249977111117893"/>
      <name val="Calibri"/>
      <family val="2"/>
    </font>
    <font>
      <b/>
      <sz val="10"/>
      <color theme="1"/>
      <name val="Calibri"/>
      <family val="2"/>
    </font>
    <font>
      <i/>
      <sz val="10"/>
      <color theme="1"/>
      <name val="Calibri"/>
      <family val="2"/>
    </font>
    <font>
      <b/>
      <sz val="11"/>
      <color theme="4" tint="-0.249977111117893"/>
      <name val="Calibri"/>
      <family val="2"/>
    </font>
    <font>
      <i/>
      <sz val="10"/>
      <name val="Calibri"/>
      <family val="2"/>
    </font>
    <font>
      <sz val="8"/>
      <color theme="1"/>
      <name val="Calibri"/>
      <family val="2"/>
    </font>
    <font>
      <b/>
      <i/>
      <sz val="10"/>
      <color theme="0"/>
      <name val="Calibri"/>
      <family val="2"/>
    </font>
    <font>
      <b/>
      <vertAlign val="superscript"/>
      <sz val="10"/>
      <color theme="1"/>
      <name val="Calibri"/>
      <family val="2"/>
    </font>
    <font>
      <vertAlign val="superscript"/>
      <sz val="8"/>
      <color theme="1"/>
      <name val="Calibri"/>
      <family val="2"/>
    </font>
    <font>
      <b/>
      <vertAlign val="superscript"/>
      <sz val="11"/>
      <color theme="4" tint="-0.249977111117893"/>
      <name val="Calibri"/>
      <family val="2"/>
    </font>
    <font>
      <i/>
      <sz val="8"/>
      <color theme="1"/>
      <name val="Calibri"/>
      <family val="2"/>
    </font>
    <font>
      <b/>
      <sz val="9"/>
      <name val="Calibri"/>
      <family val="2"/>
    </font>
    <font>
      <sz val="9"/>
      <name val="Calibri"/>
      <family val="2"/>
    </font>
  </fonts>
  <fills count="9">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s>
  <borders count="3">
    <border>
      <left/>
      <right/>
      <top/>
      <bottom/>
      <diagonal/>
    </border>
    <border>
      <left/>
      <right/>
      <top/>
      <bottom style="medium">
        <color theme="4" tint="-0.24994659260841701"/>
      </bottom>
      <diagonal/>
    </border>
    <border>
      <left/>
      <right/>
      <top/>
      <bottom style="thin">
        <color auto="1"/>
      </bottom>
      <diagonal/>
    </border>
  </borders>
  <cellStyleXfs count="1">
    <xf numFmtId="0" fontId="0" fillId="0" borderId="0"/>
  </cellStyleXfs>
  <cellXfs count="134">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horizontal="left" wrapText="1"/>
    </xf>
    <xf numFmtId="0" fontId="2" fillId="3" borderId="0" xfId="0" applyFont="1" applyFill="1" applyAlignment="1">
      <alignment wrapText="1"/>
    </xf>
    <xf numFmtId="0" fontId="0" fillId="3" borderId="0" xfId="0" applyFill="1" applyAlignment="1">
      <alignment horizontal="right" wrapText="1"/>
    </xf>
    <xf numFmtId="0" fontId="0" fillId="4" borderId="0" xfId="0" applyFill="1"/>
    <xf numFmtId="0" fontId="0" fillId="3" borderId="0" xfId="0" applyFill="1" applyAlignment="1">
      <alignment wrapText="1"/>
    </xf>
    <xf numFmtId="0" fontId="3" fillId="4" borderId="1" xfId="0" applyFont="1" applyFill="1" applyBorder="1"/>
    <xf numFmtId="0" fontId="4" fillId="3" borderId="1" xfId="0" applyFont="1" applyFill="1" applyBorder="1" applyAlignment="1">
      <alignment horizontal="left" wrapText="1"/>
    </xf>
    <xf numFmtId="0" fontId="5" fillId="3" borderId="1" xfId="0" applyFont="1" applyFill="1" applyBorder="1" applyAlignment="1">
      <alignment horizontal="right" wrapText="1"/>
    </xf>
    <xf numFmtId="0" fontId="6" fillId="2" borderId="0" xfId="0" applyFont="1" applyFill="1" applyAlignment="1">
      <alignment horizontal="left" wrapText="1"/>
    </xf>
    <xf numFmtId="0" fontId="0" fillId="2" borderId="0" xfId="0" applyFill="1" applyAlignment="1">
      <alignment horizontal="right" wrapText="1"/>
    </xf>
    <xf numFmtId="0" fontId="7" fillId="5" borderId="0" xfId="0" applyFont="1" applyFill="1"/>
    <xf numFmtId="0" fontId="8" fillId="2" borderId="0" xfId="0" applyFont="1" applyFill="1" applyBorder="1" applyAlignment="1">
      <alignment horizontal="left" wrapText="1"/>
    </xf>
    <xf numFmtId="0" fontId="9" fillId="4" borderId="0" xfId="0" applyFont="1" applyFill="1"/>
    <xf numFmtId="0" fontId="10" fillId="4" borderId="0" xfId="0" applyFont="1" applyFill="1"/>
    <xf numFmtId="0" fontId="11" fillId="4" borderId="0" xfId="0" applyFont="1" applyFill="1" applyBorder="1" applyAlignment="1">
      <alignment horizontal="left" wrapText="1"/>
    </xf>
    <xf numFmtId="0" fontId="0" fillId="4" borderId="0" xfId="0" applyFont="1" applyFill="1"/>
    <xf numFmtId="0" fontId="7" fillId="4" borderId="0" xfId="0" applyFont="1" applyFill="1"/>
    <xf numFmtId="0" fontId="0" fillId="2" borderId="0" xfId="0" applyFont="1" applyFill="1"/>
    <xf numFmtId="0" fontId="0" fillId="2" borderId="0" xfId="0" applyFont="1" applyFill="1" applyAlignment="1">
      <alignment horizontal="left" wrapText="1"/>
    </xf>
    <xf numFmtId="0" fontId="11" fillId="2" borderId="0" xfId="0" applyFont="1" applyFill="1" applyAlignment="1">
      <alignment horizontal="left" wrapText="1"/>
    </xf>
    <xf numFmtId="0" fontId="12" fillId="2" borderId="0" xfId="0" applyFont="1" applyFill="1"/>
    <xf numFmtId="0" fontId="12" fillId="2" borderId="0" xfId="0" quotePrefix="1" applyFont="1" applyFill="1" applyAlignment="1">
      <alignment horizontal="left" wrapText="1"/>
    </xf>
    <xf numFmtId="0" fontId="12" fillId="4" borderId="0" xfId="0" applyFont="1" applyFill="1"/>
    <xf numFmtId="0" fontId="13" fillId="2" borderId="0" xfId="0" quotePrefix="1" applyFont="1" applyFill="1" applyAlignment="1">
      <alignment horizontal="left" wrapText="1" indent="1"/>
    </xf>
    <xf numFmtId="0" fontId="8" fillId="2" borderId="0" xfId="0" applyFont="1" applyFill="1" applyAlignment="1">
      <alignment horizontal="left" wrapText="1"/>
    </xf>
    <xf numFmtId="0" fontId="3" fillId="4" borderId="0" xfId="0" applyFont="1" applyFill="1"/>
    <xf numFmtId="0" fontId="3" fillId="6" borderId="0" xfId="0" applyFont="1" applyFill="1"/>
    <xf numFmtId="0" fontId="12" fillId="2" borderId="0" xfId="0" applyFont="1" applyFill="1" applyAlignment="1">
      <alignment horizontal="left" wrapText="1"/>
    </xf>
    <xf numFmtId="0" fontId="0" fillId="2" borderId="0" xfId="0" quotePrefix="1" applyFill="1" applyAlignment="1">
      <alignment horizontal="left" wrapText="1" indent="1"/>
    </xf>
    <xf numFmtId="0" fontId="4" fillId="4" borderId="0" xfId="0" applyFont="1" applyFill="1"/>
    <xf numFmtId="0" fontId="12" fillId="2" borderId="0" xfId="0" applyFont="1" applyFill="1" applyAlignment="1">
      <alignment horizontal="left" wrapText="1" indent="1"/>
    </xf>
    <xf numFmtId="0" fontId="0" fillId="2" borderId="0" xfId="0" quotePrefix="1" applyFill="1" applyAlignment="1">
      <alignment horizontal="left" wrapText="1" indent="2"/>
    </xf>
    <xf numFmtId="0" fontId="0" fillId="2" borderId="0" xfId="0" quotePrefix="1" applyFont="1" applyFill="1" applyAlignment="1">
      <alignment horizontal="left" wrapText="1" indent="2"/>
    </xf>
    <xf numFmtId="0" fontId="14" fillId="2" borderId="0" xfId="0" applyFont="1" applyFill="1" applyAlignment="1">
      <alignment horizontal="left" wrapText="1"/>
    </xf>
    <xf numFmtId="0" fontId="13" fillId="2" borderId="0" xfId="0" applyFont="1" applyFill="1"/>
    <xf numFmtId="0" fontId="13" fillId="4" borderId="0" xfId="0" applyFont="1" applyFill="1"/>
    <xf numFmtId="0" fontId="7" fillId="6" borderId="0" xfId="0" applyFont="1" applyFill="1"/>
    <xf numFmtId="0" fontId="0" fillId="4" borderId="0" xfId="0" applyFill="1" applyAlignment="1">
      <alignment wrapText="1"/>
    </xf>
    <xf numFmtId="0" fontId="16" fillId="2" borderId="0" xfId="0" applyFont="1" applyFill="1"/>
    <xf numFmtId="0" fontId="16" fillId="4" borderId="0" xfId="0" applyFont="1" applyFill="1" applyAlignment="1">
      <alignment wrapText="1"/>
    </xf>
    <xf numFmtId="0" fontId="16" fillId="2" borderId="0" xfId="0" applyFont="1" applyFill="1" applyAlignment="1">
      <alignment horizontal="right" wrapText="1"/>
    </xf>
    <xf numFmtId="0" fontId="16" fillId="4" borderId="0" xfId="0" applyFont="1" applyFill="1"/>
    <xf numFmtId="0" fontId="16" fillId="2" borderId="0" xfId="0" applyFont="1" applyFill="1" applyAlignment="1">
      <alignment wrapText="1"/>
    </xf>
    <xf numFmtId="0" fontId="0" fillId="2" borderId="0" xfId="0" applyFill="1" applyAlignment="1">
      <alignment wrapText="1"/>
    </xf>
    <xf numFmtId="0" fontId="9" fillId="2" borderId="0" xfId="0" applyFont="1" applyFill="1" applyAlignment="1">
      <alignment wrapText="1"/>
    </xf>
    <xf numFmtId="0" fontId="9" fillId="4" borderId="0" xfId="0" applyFont="1" applyFill="1" applyAlignment="1"/>
    <xf numFmtId="0" fontId="0" fillId="4" borderId="0" xfId="0" applyFont="1" applyFill="1" applyAlignment="1">
      <alignment wrapText="1"/>
    </xf>
    <xf numFmtId="0" fontId="0" fillId="4" borderId="0" xfId="0" applyFont="1" applyFill="1" applyAlignment="1"/>
    <xf numFmtId="0" fontId="0" fillId="4" borderId="0" xfId="0" applyFill="1" applyAlignment="1"/>
    <xf numFmtId="0" fontId="0" fillId="2" borderId="0" xfId="0" applyFont="1" applyFill="1" applyAlignment="1">
      <alignment wrapText="1"/>
    </xf>
    <xf numFmtId="0" fontId="12" fillId="2" borderId="0" xfId="0" applyFont="1" applyFill="1" applyAlignment="1">
      <alignment wrapText="1"/>
    </xf>
    <xf numFmtId="0" fontId="12" fillId="4" borderId="0" xfId="0" applyFont="1" applyFill="1" applyAlignment="1"/>
    <xf numFmtId="164" fontId="0" fillId="2" borderId="0" xfId="0" applyNumberFormat="1" applyFill="1" applyAlignment="1">
      <alignment wrapText="1"/>
    </xf>
    <xf numFmtId="164" fontId="0" fillId="4" borderId="0" xfId="0" applyNumberFormat="1" applyFill="1" applyAlignment="1"/>
    <xf numFmtId="164" fontId="12" fillId="2" borderId="0" xfId="0" applyNumberFormat="1" applyFont="1" applyFill="1" applyAlignment="1">
      <alignment wrapText="1"/>
    </xf>
    <xf numFmtId="164" fontId="0" fillId="2" borderId="0" xfId="0" applyNumberFormat="1" applyFont="1" applyFill="1" applyAlignment="1">
      <alignment wrapText="1"/>
    </xf>
    <xf numFmtId="164" fontId="0" fillId="4" borderId="0" xfId="0" applyNumberFormat="1" applyFont="1" applyFill="1" applyAlignment="1"/>
    <xf numFmtId="0" fontId="13" fillId="4" borderId="0" xfId="0" applyFont="1" applyFill="1" applyAlignment="1"/>
    <xf numFmtId="164" fontId="15" fillId="2" borderId="0" xfId="0" applyNumberFormat="1" applyFont="1" applyFill="1" applyAlignment="1">
      <alignment wrapText="1"/>
    </xf>
    <xf numFmtId="164" fontId="13" fillId="2" borderId="0" xfId="0" applyNumberFormat="1" applyFont="1" applyFill="1" applyAlignment="1">
      <alignment wrapText="1"/>
    </xf>
    <xf numFmtId="164" fontId="13" fillId="4" borderId="0" xfId="0" applyNumberFormat="1" applyFont="1" applyFill="1" applyAlignment="1"/>
    <xf numFmtId="164" fontId="3" fillId="2" borderId="0" xfId="0" applyNumberFormat="1" applyFont="1" applyFill="1" applyAlignment="1">
      <alignment wrapText="1"/>
    </xf>
    <xf numFmtId="0" fontId="16" fillId="4" borderId="0" xfId="0" applyFont="1" applyFill="1" applyAlignment="1"/>
    <xf numFmtId="0" fontId="0" fillId="7" borderId="0" xfId="0" applyFill="1" applyAlignment="1">
      <alignment wrapText="1"/>
    </xf>
    <xf numFmtId="0" fontId="17" fillId="4" borderId="0" xfId="0" applyFont="1" applyFill="1"/>
    <xf numFmtId="0" fontId="13" fillId="2" borderId="0" xfId="0" applyFont="1" applyFill="1" applyAlignment="1">
      <alignment wrapText="1"/>
    </xf>
    <xf numFmtId="0" fontId="12" fillId="4" borderId="0" xfId="0" applyFont="1" applyFill="1" applyAlignment="1">
      <alignment wrapText="1"/>
    </xf>
    <xf numFmtId="0" fontId="11" fillId="4" borderId="0" xfId="0" applyFont="1" applyFill="1" applyAlignment="1">
      <alignment horizontal="left" wrapText="1"/>
    </xf>
    <xf numFmtId="0" fontId="0" fillId="4" borderId="0" xfId="0" applyFill="1" applyAlignment="1">
      <alignment horizontal="left" indent="3"/>
    </xf>
    <xf numFmtId="0" fontId="0" fillId="2" borderId="0" xfId="0" applyFill="1" applyAlignment="1">
      <alignment horizontal="left" wrapText="1" indent="1"/>
    </xf>
    <xf numFmtId="0" fontId="4" fillId="6" borderId="0" xfId="0" applyFont="1" applyFill="1"/>
    <xf numFmtId="0" fontId="12" fillId="2" borderId="0" xfId="0" applyFont="1" applyFill="1" applyAlignment="1">
      <alignment horizontal="right" wrapText="1"/>
    </xf>
    <xf numFmtId="0" fontId="0" fillId="2" borderId="0" xfId="0" applyFont="1" applyFill="1" applyAlignment="1">
      <alignment horizontal="right" wrapText="1"/>
    </xf>
    <xf numFmtId="0" fontId="19" fillId="2" borderId="0" xfId="0" applyFont="1" applyFill="1" applyAlignment="1">
      <alignment vertical="top"/>
    </xf>
    <xf numFmtId="0" fontId="19" fillId="4" borderId="0" xfId="0" applyFont="1" applyFill="1" applyAlignment="1">
      <alignment vertical="top"/>
    </xf>
    <xf numFmtId="0" fontId="0" fillId="8" borderId="0" xfId="0" applyFill="1" applyAlignment="1">
      <alignment wrapText="1"/>
    </xf>
    <xf numFmtId="0" fontId="12" fillId="8" borderId="0" xfId="0" applyFont="1" applyFill="1" applyAlignment="1">
      <alignment wrapText="1"/>
    </xf>
    <xf numFmtId="0" fontId="0" fillId="8" borderId="0" xfId="0" applyFont="1" applyFill="1" applyAlignment="1">
      <alignment wrapText="1"/>
    </xf>
    <xf numFmtId="0" fontId="0" fillId="8" borderId="0" xfId="0" applyFont="1" applyFill="1"/>
    <xf numFmtId="164" fontId="12" fillId="8" borderId="0" xfId="0" applyNumberFormat="1" applyFont="1" applyFill="1" applyAlignment="1">
      <alignment wrapText="1"/>
    </xf>
    <xf numFmtId="164" fontId="0" fillId="8" borderId="0" xfId="0" applyNumberFormat="1" applyFont="1" applyFill="1" applyAlignment="1">
      <alignment wrapText="1"/>
    </xf>
    <xf numFmtId="0" fontId="0" fillId="2" borderId="0" xfId="0" applyFill="1" applyAlignment="1">
      <alignment horizontal="left" wrapText="1" indent="2"/>
    </xf>
    <xf numFmtId="164" fontId="0" fillId="2" borderId="0" xfId="0" applyNumberFormat="1" applyFill="1" applyAlignment="1">
      <alignment horizontal="right" wrapText="1"/>
    </xf>
    <xf numFmtId="0" fontId="8" fillId="2" borderId="0" xfId="0" applyFont="1" applyFill="1" applyAlignment="1">
      <alignment horizontal="left" wrapText="1"/>
    </xf>
    <xf numFmtId="0" fontId="22" fillId="2" borderId="0" xfId="0" applyFont="1" applyFill="1"/>
    <xf numFmtId="0" fontId="22" fillId="2" borderId="0" xfId="0" applyFont="1" applyFill="1" applyAlignment="1">
      <alignment horizontal="left" wrapText="1"/>
    </xf>
    <xf numFmtId="164" fontId="22" fillId="2" borderId="0" xfId="0" applyNumberFormat="1" applyFont="1" applyFill="1" applyAlignment="1">
      <alignment wrapText="1"/>
    </xf>
    <xf numFmtId="164" fontId="22" fillId="8" borderId="0" xfId="0" applyNumberFormat="1" applyFont="1" applyFill="1" applyAlignment="1">
      <alignment wrapText="1"/>
    </xf>
    <xf numFmtId="164" fontId="22" fillId="4" borderId="0" xfId="0" applyNumberFormat="1" applyFont="1" applyFill="1" applyAlignment="1"/>
    <xf numFmtId="0" fontId="22" fillId="4" borderId="0" xfId="0" applyFont="1" applyFill="1" applyAlignment="1"/>
    <xf numFmtId="0" fontId="22" fillId="4" borderId="0" xfId="0" applyFont="1" applyFill="1"/>
    <xf numFmtId="0" fontId="23" fillId="2" borderId="0" xfId="0" applyFont="1" applyFill="1"/>
    <xf numFmtId="0" fontId="23" fillId="2" borderId="0" xfId="0" applyFont="1" applyFill="1" applyAlignment="1">
      <alignment horizontal="left" wrapText="1"/>
    </xf>
    <xf numFmtId="164" fontId="23" fillId="2" borderId="0" xfId="0" applyNumberFormat="1" applyFont="1" applyFill="1" applyAlignment="1">
      <alignment wrapText="1"/>
    </xf>
    <xf numFmtId="164" fontId="23" fillId="8" borderId="0" xfId="0" applyNumberFormat="1" applyFont="1" applyFill="1" applyAlignment="1">
      <alignment wrapText="1"/>
    </xf>
    <xf numFmtId="164" fontId="23" fillId="4" borderId="0" xfId="0" applyNumberFormat="1" applyFont="1" applyFill="1" applyAlignment="1"/>
    <xf numFmtId="0" fontId="23" fillId="4" borderId="0" xfId="0" applyFont="1" applyFill="1" applyAlignment="1"/>
    <xf numFmtId="0" fontId="23" fillId="4" borderId="0" xfId="0" applyFont="1" applyFill="1"/>
    <xf numFmtId="0" fontId="23" fillId="2" borderId="0" xfId="0" applyFont="1" applyFill="1" applyAlignment="1">
      <alignment horizontal="left" wrapText="1" indent="1"/>
    </xf>
    <xf numFmtId="0" fontId="23" fillId="2" borderId="0" xfId="0" applyFont="1" applyFill="1" applyAlignment="1">
      <alignment horizontal="left" wrapText="1" indent="2"/>
    </xf>
    <xf numFmtId="0" fontId="0" fillId="4" borderId="0" xfId="0" applyFont="1" applyFill="1" applyAlignment="1">
      <alignment horizontal="right"/>
    </xf>
    <xf numFmtId="0" fontId="0" fillId="4" borderId="0" xfId="0" applyFill="1" applyAlignment="1">
      <alignment horizontal="right"/>
    </xf>
    <xf numFmtId="164" fontId="23" fillId="2" borderId="0" xfId="0" applyNumberFormat="1" applyFont="1" applyFill="1" applyAlignment="1">
      <alignment horizontal="right" wrapText="1"/>
    </xf>
    <xf numFmtId="164" fontId="0" fillId="2" borderId="0" xfId="0" applyNumberFormat="1" applyFont="1" applyFill="1" applyAlignment="1">
      <alignment horizontal="right" wrapText="1"/>
    </xf>
    <xf numFmtId="0" fontId="12" fillId="4" borderId="0" xfId="0" applyFont="1" applyFill="1" applyAlignment="1">
      <alignment horizontal="right" wrapText="1"/>
    </xf>
    <xf numFmtId="0" fontId="0" fillId="4" borderId="0" xfId="0" applyFont="1" applyFill="1" applyAlignment="1">
      <alignment horizontal="right" wrapText="1"/>
    </xf>
    <xf numFmtId="0" fontId="0" fillId="4" borderId="0" xfId="0" applyFill="1" applyAlignment="1">
      <alignment horizontal="right" wrapText="1"/>
    </xf>
    <xf numFmtId="0" fontId="0" fillId="8" borderId="0" xfId="0" applyFill="1" applyAlignment="1">
      <alignment horizontal="right" wrapText="1"/>
    </xf>
    <xf numFmtId="0" fontId="12" fillId="4" borderId="0" xfId="0" applyFont="1" applyFill="1" applyAlignment="1">
      <alignment horizontal="right"/>
    </xf>
    <xf numFmtId="164" fontId="12" fillId="2" borderId="0" xfId="0" applyNumberFormat="1" applyFont="1" applyFill="1" applyAlignment="1">
      <alignment horizontal="right" wrapText="1"/>
    </xf>
    <xf numFmtId="164" fontId="0" fillId="4" borderId="0" xfId="0" applyNumberFormat="1" applyFill="1" applyAlignment="1">
      <alignment horizontal="right"/>
    </xf>
    <xf numFmtId="0" fontId="13" fillId="2" borderId="0" xfId="0" applyFont="1" applyFill="1" applyBorder="1"/>
    <xf numFmtId="0" fontId="23" fillId="2" borderId="0" xfId="0" applyFont="1" applyFill="1" applyBorder="1" applyAlignment="1">
      <alignment horizontal="left" wrapText="1"/>
    </xf>
    <xf numFmtId="164" fontId="3" fillId="2" borderId="0" xfId="0" applyNumberFormat="1" applyFont="1" applyFill="1" applyBorder="1" applyAlignment="1">
      <alignment wrapText="1"/>
    </xf>
    <xf numFmtId="164" fontId="0" fillId="2" borderId="0" xfId="0" applyNumberFormat="1" applyFont="1" applyFill="1" applyBorder="1" applyAlignment="1">
      <alignment wrapText="1"/>
    </xf>
    <xf numFmtId="164" fontId="0" fillId="8" borderId="0" xfId="0" applyNumberFormat="1" applyFont="1" applyFill="1" applyBorder="1" applyAlignment="1">
      <alignment wrapText="1"/>
    </xf>
    <xf numFmtId="164" fontId="0" fillId="2" borderId="0" xfId="0" applyNumberFormat="1" applyFont="1" applyFill="1" applyBorder="1" applyAlignment="1">
      <alignment horizontal="right" wrapText="1"/>
    </xf>
    <xf numFmtId="164" fontId="0" fillId="2" borderId="0" xfId="0" applyNumberFormat="1" applyFill="1" applyBorder="1" applyAlignment="1">
      <alignment horizontal="right" wrapText="1"/>
    </xf>
    <xf numFmtId="0" fontId="23" fillId="2" borderId="0" xfId="0" applyFont="1" applyFill="1" applyBorder="1" applyAlignment="1">
      <alignment horizontal="left" wrapText="1" indent="1"/>
    </xf>
    <xf numFmtId="0" fontId="13" fillId="2" borderId="2" xfId="0" applyFont="1" applyFill="1" applyBorder="1"/>
    <xf numFmtId="0" fontId="23" fillId="2" borderId="2" xfId="0" applyFont="1" applyFill="1" applyBorder="1" applyAlignment="1">
      <alignment horizontal="left" wrapText="1" indent="1"/>
    </xf>
    <xf numFmtId="164" fontId="3" fillId="2" borderId="2" xfId="0" applyNumberFormat="1" applyFont="1" applyFill="1" applyBorder="1" applyAlignment="1">
      <alignment wrapText="1"/>
    </xf>
    <xf numFmtId="164" fontId="0" fillId="2" borderId="2" xfId="0" applyNumberFormat="1" applyFont="1" applyFill="1" applyBorder="1" applyAlignment="1">
      <alignment wrapText="1"/>
    </xf>
    <xf numFmtId="164" fontId="0" fillId="8" borderId="2" xfId="0" applyNumberFormat="1" applyFont="1" applyFill="1" applyBorder="1" applyAlignment="1">
      <alignment wrapText="1"/>
    </xf>
    <xf numFmtId="164" fontId="0" fillId="2" borderId="2" xfId="0" applyNumberFormat="1" applyFill="1" applyBorder="1" applyAlignment="1">
      <alignment horizontal="right" wrapText="1"/>
    </xf>
    <xf numFmtId="0" fontId="8" fillId="2" borderId="0" xfId="0" applyFont="1" applyFill="1" applyAlignment="1">
      <alignment horizontal="left" wrapText="1"/>
    </xf>
    <xf numFmtId="0" fontId="0" fillId="0" borderId="0" xfId="0" applyAlignment="1"/>
    <xf numFmtId="0" fontId="16" fillId="2" borderId="0" xfId="0" applyFont="1" applyFill="1" applyAlignment="1">
      <alignment vertical="top" wrapText="1"/>
    </xf>
    <xf numFmtId="0" fontId="0" fillId="0" borderId="0" xfId="0" applyAlignment="1">
      <alignment vertical="top" wrapText="1"/>
    </xf>
    <xf numFmtId="0" fontId="16" fillId="4" borderId="0" xfId="0" applyFont="1" applyFill="1" applyAlignment="1">
      <alignment vertical="top" wrapText="1"/>
    </xf>
    <xf numFmtId="0" fontId="0" fillId="0" borderId="0" xfId="0"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fr-FR"/>
  <c:style val="18"/>
  <c:chart>
    <c:plotArea>
      <c:layout>
        <c:manualLayout>
          <c:layoutTarget val="inner"/>
          <c:xMode val="edge"/>
          <c:yMode val="edge"/>
          <c:x val="0.21679092121906349"/>
          <c:y val="0.15501553679977045"/>
          <c:w val="0.41978925932091865"/>
          <c:h val="0.6439081550847765"/>
        </c:manualLayout>
      </c:layout>
      <c:radarChart>
        <c:radarStyle val="marker"/>
        <c:ser>
          <c:idx val="0"/>
          <c:order val="0"/>
          <c:tx>
            <c:strRef>
              <c:f>'Data Burkina'!$D$3</c:f>
              <c:strCache>
                <c:ptCount val="1"/>
                <c:pt idx="0">
                  <c:v>Total</c:v>
                </c:pt>
              </c:strCache>
            </c:strRef>
          </c:tx>
          <c:marker>
            <c:symbol val="none"/>
          </c:marker>
          <c:cat>
            <c:strRef>
              <c:f>('Data Burkina'!$C$8,'Data Burkina'!$C$11,'Data Burkina'!$C$13,'Data Burkina'!$C$17,'Data Burkina'!$C$20,'Data Burkina'!$C$22)</c:f>
              <c:strCache>
                <c:ptCount val="6"/>
                <c:pt idx="0">
                  <c:v>Labour force to population ratio (15+)</c:v>
                </c:pt>
                <c:pt idx="1">
                  <c:v>Labour force to population ratio  (65+)</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Burkina'!$D$8,'Data Burkina'!$D$11,'Data Burkina'!$D$13,'Data Burkina'!$D$17,'Data Burkina'!$D$20,'Data Burkina'!$D$22)</c:f>
              <c:numCache>
                <c:formatCode>General</c:formatCode>
                <c:ptCount val="6"/>
                <c:pt idx="0">
                  <c:v>78.8</c:v>
                </c:pt>
                <c:pt idx="1">
                  <c:v>61.6</c:v>
                </c:pt>
                <c:pt idx="2">
                  <c:v>66.8</c:v>
                </c:pt>
                <c:pt idx="3">
                  <c:v>76.2</c:v>
                </c:pt>
                <c:pt idx="4">
                  <c:v>61.1</c:v>
                </c:pt>
                <c:pt idx="5">
                  <c:v>63.5</c:v>
                </c:pt>
              </c:numCache>
            </c:numRef>
          </c:val>
        </c:ser>
        <c:ser>
          <c:idx val="1"/>
          <c:order val="1"/>
          <c:tx>
            <c:strRef>
              <c:f>'Data Burkina'!$E$3</c:f>
              <c:strCache>
                <c:ptCount val="1"/>
                <c:pt idx="0">
                  <c:v>Female</c:v>
                </c:pt>
              </c:strCache>
            </c:strRef>
          </c:tx>
          <c:marker>
            <c:symbol val="none"/>
          </c:marker>
          <c:cat>
            <c:strRef>
              <c:f>('Data Burkina'!$C$8,'Data Burkina'!$C$11,'Data Burkina'!$C$13,'Data Burkina'!$C$17,'Data Burkina'!$C$20,'Data Burkina'!$C$22)</c:f>
              <c:strCache>
                <c:ptCount val="6"/>
                <c:pt idx="0">
                  <c:v>Labour force to population ratio (15+)</c:v>
                </c:pt>
                <c:pt idx="1">
                  <c:v>Labour force to population ratio  (65+)</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Burkina'!$E$8,'Data Burkina'!$E$11,'Data Burkina'!$E$13,'Data Burkina'!$E$17,'Data Burkina'!$E$20,'Data Burkina'!$E$22)</c:f>
              <c:numCache>
                <c:formatCode>General</c:formatCode>
                <c:ptCount val="6"/>
                <c:pt idx="0">
                  <c:v>74.599999999999994</c:v>
                </c:pt>
                <c:pt idx="1">
                  <c:v>53.9</c:v>
                </c:pt>
                <c:pt idx="2">
                  <c:v>65.7</c:v>
                </c:pt>
                <c:pt idx="3">
                  <c:v>71.7</c:v>
                </c:pt>
                <c:pt idx="4">
                  <c:v>53.6</c:v>
                </c:pt>
                <c:pt idx="5">
                  <c:v>62.2</c:v>
                </c:pt>
              </c:numCache>
            </c:numRef>
          </c:val>
        </c:ser>
        <c:ser>
          <c:idx val="2"/>
          <c:order val="2"/>
          <c:tx>
            <c:strRef>
              <c:f>'Data Burkina'!$F$3</c:f>
              <c:strCache>
                <c:ptCount val="1"/>
                <c:pt idx="0">
                  <c:v>Male</c:v>
                </c:pt>
              </c:strCache>
            </c:strRef>
          </c:tx>
          <c:marker>
            <c:symbol val="none"/>
          </c:marker>
          <c:cat>
            <c:strRef>
              <c:f>('Data Burkina'!$C$8,'Data Burkina'!$C$11,'Data Burkina'!$C$13,'Data Burkina'!$C$17,'Data Burkina'!$C$20,'Data Burkina'!$C$22)</c:f>
              <c:strCache>
                <c:ptCount val="6"/>
                <c:pt idx="0">
                  <c:v>Labour force to population ratio (15+)</c:v>
                </c:pt>
                <c:pt idx="1">
                  <c:v>Labour force to population ratio  (65+)</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Burkina'!$F$8,'Data Burkina'!$F$11,'Data Burkina'!$F$13,'Data Burkina'!$F$17,'Data Burkina'!$F$20,'Data Burkina'!$F$22)</c:f>
              <c:numCache>
                <c:formatCode>General</c:formatCode>
                <c:ptCount val="6"/>
                <c:pt idx="0">
                  <c:v>83.6</c:v>
                </c:pt>
                <c:pt idx="1">
                  <c:v>67.599999999999994</c:v>
                </c:pt>
                <c:pt idx="2">
                  <c:v>68.2</c:v>
                </c:pt>
                <c:pt idx="3">
                  <c:v>81.2</c:v>
                </c:pt>
                <c:pt idx="4">
                  <c:v>66.900000000000006</c:v>
                </c:pt>
                <c:pt idx="5">
                  <c:v>65</c:v>
                </c:pt>
              </c:numCache>
            </c:numRef>
          </c:val>
        </c:ser>
        <c:ser>
          <c:idx val="3"/>
          <c:order val="3"/>
          <c:tx>
            <c:strRef>
              <c:f>'Data Burkina'!$G$3</c:f>
              <c:strCache>
                <c:ptCount val="1"/>
                <c:pt idx="0">
                  <c:v>Rural</c:v>
                </c:pt>
              </c:strCache>
            </c:strRef>
          </c:tx>
          <c:marker>
            <c:symbol val="none"/>
          </c:marker>
          <c:cat>
            <c:strRef>
              <c:f>('Data Burkina'!$C$8,'Data Burkina'!$C$11,'Data Burkina'!$C$13,'Data Burkina'!$C$17,'Data Burkina'!$C$20,'Data Burkina'!$C$22)</c:f>
              <c:strCache>
                <c:ptCount val="6"/>
                <c:pt idx="0">
                  <c:v>Labour force to population ratio (15+)</c:v>
                </c:pt>
                <c:pt idx="1">
                  <c:v>Labour force to population ratio  (65+)</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Burkina'!$G$8,'Data Burkina'!$G$11,'Data Burkina'!$G$13,'Data Burkina'!$G$17,'Data Burkina'!$G$20,'Data Burkina'!$G$22)</c:f>
              <c:numCache>
                <c:formatCode>General</c:formatCode>
                <c:ptCount val="6"/>
                <c:pt idx="0">
                  <c:v>82</c:v>
                </c:pt>
                <c:pt idx="1">
                  <c:v>64.3</c:v>
                </c:pt>
                <c:pt idx="2">
                  <c:v>74.7</c:v>
                </c:pt>
                <c:pt idx="3">
                  <c:v>80.2</c:v>
                </c:pt>
                <c:pt idx="4">
                  <c:v>64.099999999999994</c:v>
                </c:pt>
                <c:pt idx="5">
                  <c:v>72.099999999999994</c:v>
                </c:pt>
              </c:numCache>
            </c:numRef>
          </c:val>
        </c:ser>
        <c:ser>
          <c:idx val="4"/>
          <c:order val="4"/>
          <c:tx>
            <c:strRef>
              <c:f>'Data Burkina'!$H$3</c:f>
              <c:strCache>
                <c:ptCount val="1"/>
                <c:pt idx="0">
                  <c:v>Urban</c:v>
                </c:pt>
              </c:strCache>
            </c:strRef>
          </c:tx>
          <c:marker>
            <c:symbol val="none"/>
          </c:marker>
          <c:cat>
            <c:strRef>
              <c:f>('Data Burkina'!$C$8,'Data Burkina'!$C$11,'Data Burkina'!$C$13,'Data Burkina'!$C$17,'Data Burkina'!$C$20,'Data Burkina'!$C$22)</c:f>
              <c:strCache>
                <c:ptCount val="6"/>
                <c:pt idx="0">
                  <c:v>Labour force to population ratio (15+)</c:v>
                </c:pt>
                <c:pt idx="1">
                  <c:v>Labour force to population ratio  (65+)</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Burkina'!$H$8,'Data Burkina'!$H$11,'Data Burkina'!$H$13,'Data Burkina'!$H$17,'Data Burkina'!$H$20,'Data Burkina'!$H$22)</c:f>
              <c:numCache>
                <c:formatCode>General</c:formatCode>
                <c:ptCount val="6"/>
                <c:pt idx="0">
                  <c:v>66.5</c:v>
                </c:pt>
                <c:pt idx="1">
                  <c:v>42.9</c:v>
                </c:pt>
                <c:pt idx="2">
                  <c:v>41.3</c:v>
                </c:pt>
                <c:pt idx="3">
                  <c:v>60.8</c:v>
                </c:pt>
                <c:pt idx="4">
                  <c:v>40.700000000000003</c:v>
                </c:pt>
                <c:pt idx="5">
                  <c:v>35.4</c:v>
                </c:pt>
              </c:numCache>
            </c:numRef>
          </c:val>
        </c:ser>
        <c:ser>
          <c:idx val="5"/>
          <c:order val="5"/>
          <c:tx>
            <c:strRef>
              <c:f>'Data Burkina'!$I$3</c:f>
              <c:strCache>
                <c:ptCount val="1"/>
                <c:pt idx="0">
                  <c:v>Rural female</c:v>
                </c:pt>
              </c:strCache>
            </c:strRef>
          </c:tx>
          <c:marker>
            <c:symbol val="none"/>
          </c:marker>
          <c:cat>
            <c:strRef>
              <c:f>('Data Burkina'!$C$8,'Data Burkina'!$C$11,'Data Burkina'!$C$13,'Data Burkina'!$C$17,'Data Burkina'!$C$20,'Data Burkina'!$C$22)</c:f>
              <c:strCache>
                <c:ptCount val="6"/>
                <c:pt idx="0">
                  <c:v>Labour force to population ratio (15+)</c:v>
                </c:pt>
                <c:pt idx="1">
                  <c:v>Labour force to population ratio  (65+)</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Burkina'!$I$8,'Data Burkina'!$I$11,'Data Burkina'!$I$13,'Data Burkina'!$I$17,'Data Burkina'!$I$20,'Data Burkina'!$I$22)</c:f>
              <c:numCache>
                <c:formatCode>General</c:formatCode>
                <c:ptCount val="6"/>
                <c:pt idx="0">
                  <c:v>78.7</c:v>
                </c:pt>
                <c:pt idx="1">
                  <c:v>57.9</c:v>
                </c:pt>
                <c:pt idx="2">
                  <c:v>73.8</c:v>
                </c:pt>
                <c:pt idx="3">
                  <c:v>76.7</c:v>
                </c:pt>
                <c:pt idx="4">
                  <c:v>57.8</c:v>
                </c:pt>
                <c:pt idx="5">
                  <c:v>71.3</c:v>
                </c:pt>
              </c:numCache>
            </c:numRef>
          </c:val>
        </c:ser>
        <c:ser>
          <c:idx val="6"/>
          <c:order val="6"/>
          <c:tx>
            <c:strRef>
              <c:f>'Data Burkina'!$J$3</c:f>
              <c:strCache>
                <c:ptCount val="1"/>
                <c:pt idx="0">
                  <c:v>Urban female</c:v>
                </c:pt>
              </c:strCache>
            </c:strRef>
          </c:tx>
          <c:marker>
            <c:symbol val="none"/>
          </c:marker>
          <c:cat>
            <c:strRef>
              <c:f>('Data Burkina'!$C$8,'Data Burkina'!$C$11,'Data Burkina'!$C$13,'Data Burkina'!$C$17,'Data Burkina'!$C$20,'Data Burkina'!$C$22)</c:f>
              <c:strCache>
                <c:ptCount val="6"/>
                <c:pt idx="0">
                  <c:v>Labour force to population ratio (15+)</c:v>
                </c:pt>
                <c:pt idx="1">
                  <c:v>Labour force to population ratio  (65+)</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Burkina'!$J$8,'Data Burkina'!$J$11,'Data Burkina'!$J$13,'Data Burkina'!$J$17,'Data Burkina'!$J$20,'Data Burkina'!$J$22)</c:f>
              <c:numCache>
                <c:formatCode>General</c:formatCode>
                <c:ptCount val="6"/>
                <c:pt idx="0">
                  <c:v>58</c:v>
                </c:pt>
                <c:pt idx="1">
                  <c:v>32.200000000000003</c:v>
                </c:pt>
                <c:pt idx="2">
                  <c:v>39.1</c:v>
                </c:pt>
                <c:pt idx="3">
                  <c:v>51.3</c:v>
                </c:pt>
                <c:pt idx="4">
                  <c:v>30.4</c:v>
                </c:pt>
                <c:pt idx="5">
                  <c:v>32.6</c:v>
                </c:pt>
              </c:numCache>
            </c:numRef>
          </c:val>
        </c:ser>
        <c:ser>
          <c:idx val="7"/>
          <c:order val="7"/>
          <c:tx>
            <c:strRef>
              <c:f>'Data Burkina'!$K$3</c:f>
              <c:strCache>
                <c:ptCount val="1"/>
                <c:pt idx="0">
                  <c:v>Rural male</c:v>
                </c:pt>
              </c:strCache>
            </c:strRef>
          </c:tx>
          <c:marker>
            <c:symbol val="none"/>
          </c:marker>
          <c:cat>
            <c:strRef>
              <c:f>('Data Burkina'!$C$8,'Data Burkina'!$C$11,'Data Burkina'!$C$13,'Data Burkina'!$C$17,'Data Burkina'!$C$20,'Data Burkina'!$C$22)</c:f>
              <c:strCache>
                <c:ptCount val="6"/>
                <c:pt idx="0">
                  <c:v>Labour force to population ratio (15+)</c:v>
                </c:pt>
                <c:pt idx="1">
                  <c:v>Labour force to population ratio  (65+)</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Burkina'!$K$8,'Data Burkina'!$K$11,'Data Burkina'!$K$13,'Data Burkina'!$K$17,'Data Burkina'!$K$20,'Data Burkina'!$K$22)</c:f>
              <c:numCache>
                <c:formatCode>General</c:formatCode>
                <c:ptCount val="6"/>
                <c:pt idx="0">
                  <c:v>86</c:v>
                </c:pt>
                <c:pt idx="1">
                  <c:v>69.099999999999994</c:v>
                </c:pt>
                <c:pt idx="2">
                  <c:v>75.900000000000006</c:v>
                </c:pt>
                <c:pt idx="3">
                  <c:v>84.3</c:v>
                </c:pt>
                <c:pt idx="4">
                  <c:v>68.7</c:v>
                </c:pt>
                <c:pt idx="5">
                  <c:v>73.3</c:v>
                </c:pt>
              </c:numCache>
            </c:numRef>
          </c:val>
        </c:ser>
        <c:ser>
          <c:idx val="8"/>
          <c:order val="8"/>
          <c:tx>
            <c:strRef>
              <c:f>'Data Burkina'!$L$3</c:f>
              <c:strCache>
                <c:ptCount val="1"/>
                <c:pt idx="0">
                  <c:v>Urban male</c:v>
                </c:pt>
              </c:strCache>
            </c:strRef>
          </c:tx>
          <c:marker>
            <c:symbol val="none"/>
          </c:marker>
          <c:cat>
            <c:strRef>
              <c:f>('Data Burkina'!$C$8,'Data Burkina'!$C$11,'Data Burkina'!$C$13,'Data Burkina'!$C$17,'Data Burkina'!$C$20,'Data Burkina'!$C$22)</c:f>
              <c:strCache>
                <c:ptCount val="6"/>
                <c:pt idx="0">
                  <c:v>Labour force to population ratio (15+)</c:v>
                </c:pt>
                <c:pt idx="1">
                  <c:v>Labour force to population ratio  (65+)</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Burkina'!$L$8,'Data Burkina'!$L$11,'Data Burkina'!$L$13,'Data Burkina'!$L$17,'Data Burkina'!$L$20,'Data Burkina'!$L$22)</c:f>
              <c:numCache>
                <c:formatCode>General</c:formatCode>
                <c:ptCount val="6"/>
                <c:pt idx="0">
                  <c:v>75.099999999999994</c:v>
                </c:pt>
                <c:pt idx="1">
                  <c:v>54.9</c:v>
                </c:pt>
                <c:pt idx="2">
                  <c:v>43.9</c:v>
                </c:pt>
                <c:pt idx="3">
                  <c:v>70.400000000000006</c:v>
                </c:pt>
                <c:pt idx="4">
                  <c:v>52.2</c:v>
                </c:pt>
                <c:pt idx="5">
                  <c:v>38.700000000000003</c:v>
                </c:pt>
              </c:numCache>
            </c:numRef>
          </c:val>
        </c:ser>
        <c:axId val="97792000"/>
        <c:axId val="98659712"/>
      </c:radarChart>
      <c:catAx>
        <c:axId val="97792000"/>
        <c:scaling>
          <c:orientation val="minMax"/>
        </c:scaling>
        <c:axPos val="b"/>
        <c:majorGridlines/>
        <c:tickLblPos val="nextTo"/>
        <c:crossAx val="98659712"/>
        <c:crosses val="autoZero"/>
        <c:auto val="1"/>
        <c:lblAlgn val="ctr"/>
        <c:lblOffset val="100"/>
      </c:catAx>
      <c:valAx>
        <c:axId val="98659712"/>
        <c:scaling>
          <c:orientation val="minMax"/>
        </c:scaling>
        <c:axPos val="l"/>
        <c:majorGridlines/>
        <c:numFmt formatCode="General" sourceLinked="1"/>
        <c:majorTickMark val="cross"/>
        <c:tickLblPos val="nextTo"/>
        <c:crossAx val="97792000"/>
        <c:crosses val="autoZero"/>
        <c:crossBetween val="between"/>
      </c:valAx>
    </c:plotArea>
    <c:legend>
      <c:legendPos val="r"/>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4421" cy="6065921"/>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365"/>
  <sheetViews>
    <sheetView tabSelected="1" zoomScale="85" zoomScaleNormal="85" workbookViewId="0">
      <pane xSplit="3" ySplit="4" topLeftCell="D151" activePane="bottomRight" state="frozen"/>
      <selection pane="topRight" activeCell="D1" sqref="D1"/>
      <selection pane="bottomLeft" activeCell="A5" sqref="A5"/>
      <selection pane="bottomRight" activeCell="A159" sqref="A159:XFD159"/>
    </sheetView>
  </sheetViews>
  <sheetFormatPr baseColWidth="10" defaultColWidth="0" defaultRowHeight="12.75" zeroHeight="1"/>
  <cols>
    <col min="1" max="2" width="4" style="1" customWidth="1"/>
    <col min="3" max="3" width="73.85546875" style="46" customWidth="1"/>
    <col min="4" max="4" width="9.85546875" style="12" customWidth="1"/>
    <col min="5" max="5" width="10.28515625" style="12" customWidth="1"/>
    <col min="6" max="6" width="9.42578125" style="12" customWidth="1"/>
    <col min="7" max="7" width="9.5703125" style="12" customWidth="1"/>
    <col min="8" max="9" width="10" style="12" customWidth="1"/>
    <col min="10" max="10" width="11.42578125" style="12" customWidth="1"/>
    <col min="11" max="11" width="9.5703125" style="12" customWidth="1"/>
    <col min="12" max="12" width="10.28515625" style="12" customWidth="1"/>
    <col min="13" max="13" width="13.28515625" style="12" customWidth="1"/>
    <col min="14" max="14" width="15.5703125" style="12" customWidth="1"/>
    <col min="15" max="15" width="11.42578125" style="12" customWidth="1"/>
    <col min="16" max="16" width="14.42578125" style="12" customWidth="1"/>
    <col min="17" max="18" width="0" style="6" hidden="1" customWidth="1"/>
    <col min="19" max="16384" width="11.42578125" style="6" hidden="1"/>
  </cols>
  <sheetData>
    <row r="1" spans="1:18" ht="18.75">
      <c r="C1" s="4" t="s">
        <v>54</v>
      </c>
      <c r="D1" s="5"/>
      <c r="E1" s="5"/>
      <c r="F1" s="5"/>
      <c r="G1" s="5"/>
      <c r="H1" s="5"/>
      <c r="I1" s="5"/>
      <c r="J1" s="5"/>
      <c r="K1" s="5"/>
      <c r="L1" s="5"/>
      <c r="M1" s="5"/>
      <c r="N1" s="5"/>
      <c r="O1" s="5"/>
      <c r="P1" s="5"/>
    </row>
    <row r="2" spans="1:18" ht="7.5" customHeight="1">
      <c r="C2" s="7"/>
      <c r="D2" s="5"/>
      <c r="E2" s="5"/>
      <c r="F2" s="5"/>
      <c r="G2" s="5"/>
      <c r="H2" s="5"/>
      <c r="I2" s="5"/>
      <c r="J2" s="5"/>
      <c r="K2" s="5"/>
      <c r="L2" s="5"/>
      <c r="M2" s="5"/>
      <c r="N2" s="5"/>
      <c r="O2" s="5"/>
      <c r="P2" s="5"/>
    </row>
    <row r="3" spans="1:18" ht="30.75" thickBot="1">
      <c r="A3" s="8"/>
      <c r="B3" s="8"/>
      <c r="C3" s="9"/>
      <c r="D3" s="10" t="s">
        <v>0</v>
      </c>
      <c r="E3" s="10" t="s">
        <v>2</v>
      </c>
      <c r="F3" s="10" t="s">
        <v>1</v>
      </c>
      <c r="G3" s="10" t="s">
        <v>4</v>
      </c>
      <c r="H3" s="10" t="s">
        <v>3</v>
      </c>
      <c r="I3" s="10" t="s">
        <v>5</v>
      </c>
      <c r="J3" s="10" t="s">
        <v>8</v>
      </c>
      <c r="K3" s="10" t="s">
        <v>7</v>
      </c>
      <c r="L3" s="10" t="s">
        <v>6</v>
      </c>
      <c r="M3" s="10" t="s">
        <v>10</v>
      </c>
      <c r="N3" s="10" t="s">
        <v>11</v>
      </c>
      <c r="O3" s="10" t="s">
        <v>12</v>
      </c>
      <c r="P3" s="10" t="s">
        <v>13</v>
      </c>
    </row>
    <row r="4" spans="1:18" ht="6" customHeight="1">
      <c r="C4" s="11"/>
    </row>
    <row r="5" spans="1:18" s="15" customFormat="1" ht="18.75">
      <c r="A5" s="13">
        <v>1</v>
      </c>
      <c r="B5" s="13"/>
      <c r="C5" s="14" t="s">
        <v>14</v>
      </c>
      <c r="D5" s="47"/>
      <c r="E5" s="47"/>
      <c r="F5" s="47"/>
      <c r="G5" s="47"/>
      <c r="H5" s="47"/>
      <c r="I5" s="47"/>
      <c r="J5" s="47"/>
      <c r="K5" s="47"/>
      <c r="L5" s="47"/>
      <c r="M5" s="47"/>
      <c r="N5" s="47"/>
      <c r="O5" s="47"/>
      <c r="P5" s="47"/>
      <c r="Q5" s="48"/>
      <c r="R5" s="48"/>
    </row>
    <row r="6" spans="1:18" s="18" customFormat="1">
      <c r="A6" s="16"/>
      <c r="B6" s="16"/>
      <c r="C6" s="17"/>
      <c r="D6" s="49"/>
      <c r="E6" s="49"/>
      <c r="F6" s="49"/>
      <c r="G6" s="49"/>
      <c r="H6" s="49"/>
      <c r="I6" s="49"/>
      <c r="J6" s="49"/>
      <c r="K6" s="49"/>
      <c r="L6" s="49"/>
      <c r="M6" s="49"/>
      <c r="N6" s="49"/>
      <c r="O6" s="49"/>
      <c r="P6" s="49"/>
      <c r="Q6" s="50"/>
      <c r="R6" s="50"/>
    </row>
    <row r="7" spans="1:18" s="18" customFormat="1">
      <c r="A7" s="16"/>
      <c r="B7" s="16"/>
      <c r="C7" s="2" t="s">
        <v>55</v>
      </c>
      <c r="D7" s="49">
        <v>49.7</v>
      </c>
      <c r="E7" s="49">
        <v>48.7</v>
      </c>
      <c r="F7" s="49">
        <v>50.6</v>
      </c>
      <c r="G7" s="49">
        <v>50.8</v>
      </c>
      <c r="H7" s="49">
        <v>44.4</v>
      </c>
      <c r="I7" s="78">
        <v>50.7</v>
      </c>
      <c r="J7" s="49">
        <v>39.1</v>
      </c>
      <c r="K7" s="49">
        <v>50.9</v>
      </c>
      <c r="L7" s="49">
        <v>49.6</v>
      </c>
      <c r="M7" s="49"/>
      <c r="N7" s="49"/>
      <c r="O7" s="49"/>
      <c r="P7" s="49"/>
      <c r="Q7" s="50"/>
      <c r="R7" s="50"/>
    </row>
    <row r="8" spans="1:18" s="18" customFormat="1">
      <c r="A8" s="16"/>
      <c r="B8" s="16"/>
      <c r="C8" s="2" t="s">
        <v>50</v>
      </c>
      <c r="D8" s="49">
        <v>78.8</v>
      </c>
      <c r="E8" s="49">
        <v>74.599999999999994</v>
      </c>
      <c r="F8" s="49">
        <v>83.6</v>
      </c>
      <c r="G8" s="49">
        <v>82</v>
      </c>
      <c r="H8" s="49">
        <v>66.5</v>
      </c>
      <c r="I8" s="78">
        <v>78.7</v>
      </c>
      <c r="J8" s="46">
        <v>58</v>
      </c>
      <c r="K8" s="46">
        <v>86</v>
      </c>
      <c r="L8" s="46">
        <v>75.099999999999994</v>
      </c>
      <c r="M8" s="66"/>
      <c r="N8" s="66"/>
      <c r="O8" s="66"/>
      <c r="P8" s="66"/>
      <c r="Q8" s="50"/>
      <c r="R8" s="50"/>
    </row>
    <row r="9" spans="1:18" s="18" customFormat="1">
      <c r="A9" s="16"/>
      <c r="B9" s="16"/>
      <c r="C9" s="3" t="s">
        <v>51</v>
      </c>
      <c r="D9" s="49">
        <v>66.7</v>
      </c>
      <c r="E9" s="49">
        <v>59</v>
      </c>
      <c r="F9" s="49">
        <v>72.8</v>
      </c>
      <c r="G9" s="49">
        <v>69.5</v>
      </c>
      <c r="H9" s="49">
        <v>48.3</v>
      </c>
      <c r="I9" s="78">
        <v>62.8</v>
      </c>
      <c r="J9" s="46">
        <v>38</v>
      </c>
      <c r="K9" s="46">
        <v>74.7</v>
      </c>
      <c r="L9" s="46">
        <v>59</v>
      </c>
      <c r="M9" s="66"/>
      <c r="N9" s="66"/>
      <c r="O9" s="66"/>
      <c r="P9" s="66"/>
      <c r="Q9" s="50"/>
      <c r="R9" s="50"/>
    </row>
    <row r="10" spans="1:18" s="18" customFormat="1">
      <c r="A10" s="16"/>
      <c r="B10" s="16"/>
      <c r="C10" s="3" t="s">
        <v>64</v>
      </c>
      <c r="D10" s="49">
        <v>80.2</v>
      </c>
      <c r="E10" s="49">
        <v>76.099999999999994</v>
      </c>
      <c r="F10" s="49">
        <v>85.2</v>
      </c>
      <c r="G10" s="49">
        <v>83.7</v>
      </c>
      <c r="H10" s="49">
        <v>67.900000000000006</v>
      </c>
      <c r="I10" s="78">
        <v>80.3</v>
      </c>
      <c r="J10" s="46">
        <v>59.5</v>
      </c>
      <c r="K10" s="46">
        <v>87.9</v>
      </c>
      <c r="L10" s="46">
        <v>76.2</v>
      </c>
      <c r="M10" s="66"/>
      <c r="N10" s="66"/>
      <c r="O10" s="66"/>
      <c r="P10" s="66"/>
      <c r="Q10" s="50"/>
      <c r="R10" s="50"/>
    </row>
    <row r="11" spans="1:18" s="18" customFormat="1">
      <c r="A11" s="16"/>
      <c r="B11" s="16"/>
      <c r="C11" s="3" t="s">
        <v>56</v>
      </c>
      <c r="D11" s="49">
        <v>61.6</v>
      </c>
      <c r="E11" s="49">
        <v>53.9</v>
      </c>
      <c r="F11" s="49">
        <v>67.599999999999994</v>
      </c>
      <c r="G11" s="49">
        <v>64.3</v>
      </c>
      <c r="H11" s="49">
        <v>42.9</v>
      </c>
      <c r="I11" s="78">
        <v>57.9</v>
      </c>
      <c r="J11" s="46">
        <v>32.200000000000003</v>
      </c>
      <c r="K11" s="46">
        <v>69.099999999999994</v>
      </c>
      <c r="L11" s="46">
        <v>54.9</v>
      </c>
      <c r="M11" s="66"/>
      <c r="N11" s="66"/>
      <c r="O11" s="66"/>
      <c r="P11" s="66"/>
      <c r="Q11" s="50"/>
      <c r="R11" s="50"/>
    </row>
    <row r="12" spans="1:18" s="18" customFormat="1">
      <c r="A12" s="16"/>
      <c r="B12" s="16"/>
      <c r="C12" s="3" t="s">
        <v>63</v>
      </c>
      <c r="D12" s="49">
        <v>80.099999999999994</v>
      </c>
      <c r="E12" s="49">
        <v>75.900000000000006</v>
      </c>
      <c r="F12" s="49">
        <v>85.1</v>
      </c>
      <c r="G12" s="49">
        <v>83.6</v>
      </c>
      <c r="H12" s="49">
        <v>67.599999999999994</v>
      </c>
      <c r="I12" s="78">
        <v>80</v>
      </c>
      <c r="J12" s="46">
        <v>59.3</v>
      </c>
      <c r="K12" s="46">
        <v>87.9</v>
      </c>
      <c r="L12" s="46">
        <v>76</v>
      </c>
      <c r="M12" s="66"/>
      <c r="N12" s="66"/>
      <c r="O12" s="66"/>
      <c r="P12" s="66"/>
      <c r="Q12" s="50"/>
      <c r="R12" s="50"/>
    </row>
    <row r="13" spans="1:18" s="18" customFormat="1">
      <c r="A13" s="16"/>
      <c r="B13" s="16"/>
      <c r="C13" s="3" t="s">
        <v>52</v>
      </c>
      <c r="D13" s="49">
        <v>66.8</v>
      </c>
      <c r="E13" s="49">
        <v>65.7</v>
      </c>
      <c r="F13" s="49">
        <v>68.2</v>
      </c>
      <c r="G13" s="49">
        <v>74.7</v>
      </c>
      <c r="H13" s="49">
        <v>41.3</v>
      </c>
      <c r="I13" s="78">
        <v>73.8</v>
      </c>
      <c r="J13" s="46">
        <v>39.1</v>
      </c>
      <c r="K13" s="46">
        <v>75.900000000000006</v>
      </c>
      <c r="L13" s="46">
        <v>43.9</v>
      </c>
      <c r="M13" s="66"/>
      <c r="N13" s="66"/>
      <c r="O13" s="66"/>
      <c r="P13" s="66"/>
      <c r="Q13" s="50"/>
      <c r="R13" s="50"/>
    </row>
    <row r="14" spans="1:18" s="18" customFormat="1" hidden="1">
      <c r="A14" s="16"/>
      <c r="B14" s="16"/>
      <c r="C14" s="3" t="s">
        <v>53</v>
      </c>
      <c r="D14" s="49"/>
      <c r="E14" s="49"/>
      <c r="F14" s="49"/>
      <c r="G14" s="49"/>
      <c r="H14" s="49"/>
      <c r="I14" s="78"/>
      <c r="J14" s="49"/>
      <c r="K14" s="49"/>
      <c r="L14" s="49"/>
      <c r="M14" s="66"/>
      <c r="N14" s="66"/>
      <c r="O14" s="66"/>
      <c r="P14" s="66"/>
      <c r="Q14" s="50"/>
      <c r="R14" s="50"/>
    </row>
    <row r="15" spans="1:18" s="18" customFormat="1">
      <c r="A15" s="16"/>
      <c r="B15" s="16"/>
      <c r="C15" s="17"/>
      <c r="D15" s="49"/>
      <c r="E15" s="49"/>
      <c r="F15" s="49"/>
      <c r="G15" s="49"/>
      <c r="H15" s="49"/>
      <c r="I15" s="49"/>
      <c r="J15" s="49"/>
      <c r="K15" s="49"/>
      <c r="L15" s="49"/>
      <c r="M15" s="49"/>
      <c r="N15" s="49"/>
      <c r="O15" s="49"/>
      <c r="P15" s="49"/>
      <c r="Q15" s="50"/>
      <c r="R15" s="50"/>
    </row>
    <row r="16" spans="1:18" s="18" customFormat="1">
      <c r="A16" s="16"/>
      <c r="B16" s="16"/>
      <c r="C16" s="2" t="s">
        <v>57</v>
      </c>
      <c r="D16" s="49">
        <v>48</v>
      </c>
      <c r="E16" s="49">
        <v>46.9</v>
      </c>
      <c r="F16" s="49">
        <v>49.2</v>
      </c>
      <c r="G16" s="49">
        <v>49.6</v>
      </c>
      <c r="H16" s="49">
        <v>40.6</v>
      </c>
      <c r="I16" s="78">
        <v>49.5</v>
      </c>
      <c r="J16" s="49">
        <v>34.700000000000003</v>
      </c>
      <c r="K16" s="49">
        <v>49.8</v>
      </c>
      <c r="L16" s="49">
        <v>46.4</v>
      </c>
      <c r="M16" s="49"/>
      <c r="N16" s="49"/>
      <c r="O16" s="49"/>
      <c r="P16" s="49"/>
      <c r="Q16" s="50"/>
      <c r="R16" s="50"/>
    </row>
    <row r="17" spans="1:18" s="18" customFormat="1">
      <c r="A17" s="16"/>
      <c r="B17" s="16"/>
      <c r="C17" s="2" t="s">
        <v>9</v>
      </c>
      <c r="D17" s="46">
        <v>76.2</v>
      </c>
      <c r="E17" s="46">
        <v>71.7</v>
      </c>
      <c r="F17" s="46">
        <v>81.2</v>
      </c>
      <c r="G17" s="46">
        <v>80.2</v>
      </c>
      <c r="H17" s="46">
        <v>60.8</v>
      </c>
      <c r="I17" s="78">
        <v>76.7</v>
      </c>
      <c r="J17" s="46">
        <v>51.3</v>
      </c>
      <c r="K17" s="46">
        <v>84.3</v>
      </c>
      <c r="L17" s="46">
        <v>70.400000000000006</v>
      </c>
      <c r="M17" s="66"/>
      <c r="N17" s="66"/>
      <c r="O17" s="66"/>
      <c r="P17" s="66"/>
      <c r="Q17" s="50"/>
      <c r="R17" s="50"/>
    </row>
    <row r="18" spans="1:18" s="18" customFormat="1">
      <c r="A18" s="16"/>
      <c r="B18" s="16"/>
      <c r="C18" s="3" t="s">
        <v>15</v>
      </c>
      <c r="D18" s="46">
        <v>65.8</v>
      </c>
      <c r="E18" s="46">
        <v>58.5</v>
      </c>
      <c r="F18" s="46">
        <v>71.7</v>
      </c>
      <c r="G18" s="46">
        <v>68.900000000000006</v>
      </c>
      <c r="H18" s="46">
        <v>45.7</v>
      </c>
      <c r="I18" s="78">
        <v>62.5</v>
      </c>
      <c r="J18" s="46">
        <v>36.1</v>
      </c>
      <c r="K18" s="46">
        <v>73.8</v>
      </c>
      <c r="L18" s="46">
        <v>55.7</v>
      </c>
      <c r="M18" s="66"/>
      <c r="N18" s="66"/>
      <c r="O18" s="66"/>
      <c r="P18" s="66"/>
      <c r="Q18" s="50"/>
      <c r="R18" s="50"/>
    </row>
    <row r="19" spans="1:18" s="18" customFormat="1">
      <c r="A19" s="16"/>
      <c r="B19" s="16"/>
      <c r="C19" s="3" t="s">
        <v>58</v>
      </c>
      <c r="D19" s="46">
        <v>77.400000000000006</v>
      </c>
      <c r="E19" s="46">
        <v>73</v>
      </c>
      <c r="F19" s="46">
        <v>82.6</v>
      </c>
      <c r="G19" s="46">
        <v>81.7</v>
      </c>
      <c r="H19" s="46">
        <v>61.9</v>
      </c>
      <c r="I19" s="78">
        <v>78.2</v>
      </c>
      <c r="J19" s="46">
        <v>52.4</v>
      </c>
      <c r="K19" s="46">
        <v>86.1</v>
      </c>
      <c r="L19" s="46">
        <v>71.5</v>
      </c>
      <c r="M19" s="66"/>
      <c r="N19" s="66"/>
      <c r="O19" s="66"/>
      <c r="P19" s="66"/>
      <c r="Q19" s="50"/>
      <c r="R19" s="50"/>
    </row>
    <row r="20" spans="1:18" s="18" customFormat="1">
      <c r="A20" s="16"/>
      <c r="B20" s="16"/>
      <c r="C20" s="3" t="s">
        <v>59</v>
      </c>
      <c r="D20" s="46">
        <v>61.1</v>
      </c>
      <c r="E20" s="46">
        <v>53.6</v>
      </c>
      <c r="F20" s="46">
        <v>66.900000000000006</v>
      </c>
      <c r="G20" s="46">
        <v>64.099999999999994</v>
      </c>
      <c r="H20" s="46">
        <v>40.700000000000003</v>
      </c>
      <c r="I20" s="78">
        <v>57.8</v>
      </c>
      <c r="J20" s="46">
        <v>30.4</v>
      </c>
      <c r="K20" s="46">
        <v>68.7</v>
      </c>
      <c r="L20" s="46">
        <v>52.2</v>
      </c>
      <c r="M20" s="66"/>
      <c r="N20" s="66"/>
      <c r="O20" s="66"/>
      <c r="P20" s="66"/>
      <c r="Q20" s="50"/>
      <c r="R20" s="50"/>
    </row>
    <row r="21" spans="1:18" s="18" customFormat="1">
      <c r="A21" s="16"/>
      <c r="B21" s="16"/>
      <c r="C21" s="3" t="s">
        <v>60</v>
      </c>
      <c r="D21" s="46">
        <v>77.3</v>
      </c>
      <c r="E21" s="46">
        <v>82.6</v>
      </c>
      <c r="F21" s="46">
        <v>72.900000000000006</v>
      </c>
      <c r="G21" s="46">
        <v>81.599999999999994</v>
      </c>
      <c r="H21" s="46">
        <v>61.8</v>
      </c>
      <c r="I21" s="78">
        <v>78</v>
      </c>
      <c r="J21" s="46">
        <v>52.3</v>
      </c>
      <c r="K21" s="46">
        <v>86.1</v>
      </c>
      <c r="L21" s="46">
        <v>71.099999999999994</v>
      </c>
      <c r="M21" s="66"/>
      <c r="N21" s="66"/>
      <c r="O21" s="66"/>
      <c r="P21" s="66"/>
      <c r="Q21" s="50"/>
      <c r="R21" s="50"/>
    </row>
    <row r="22" spans="1:18" s="18" customFormat="1">
      <c r="A22" s="16"/>
      <c r="B22" s="16"/>
      <c r="C22" s="3" t="s">
        <v>32</v>
      </c>
      <c r="D22" s="46">
        <v>63.5</v>
      </c>
      <c r="E22" s="46">
        <v>62.2</v>
      </c>
      <c r="F22" s="46">
        <v>65</v>
      </c>
      <c r="G22" s="46">
        <v>72.099999999999994</v>
      </c>
      <c r="H22" s="46">
        <v>35.4</v>
      </c>
      <c r="I22" s="78">
        <v>71.3</v>
      </c>
      <c r="J22" s="46">
        <v>32.6</v>
      </c>
      <c r="K22" s="46">
        <v>73.3</v>
      </c>
      <c r="L22" s="46">
        <v>38.700000000000003</v>
      </c>
      <c r="M22" s="66"/>
      <c r="N22" s="66"/>
      <c r="O22" s="66"/>
      <c r="P22" s="66"/>
      <c r="Q22" s="50"/>
      <c r="R22" s="50"/>
    </row>
    <row r="23" spans="1:18" s="18" customFormat="1" hidden="1">
      <c r="A23" s="16"/>
      <c r="B23" s="16"/>
      <c r="C23" s="3" t="s">
        <v>16</v>
      </c>
      <c r="D23" s="46"/>
      <c r="E23" s="46"/>
      <c r="F23" s="46"/>
      <c r="G23" s="46"/>
      <c r="H23" s="46"/>
      <c r="I23" s="78"/>
      <c r="J23" s="46"/>
      <c r="K23" s="46"/>
      <c r="L23" s="46"/>
      <c r="M23" s="66"/>
      <c r="N23" s="66"/>
      <c r="O23" s="66"/>
      <c r="P23" s="66"/>
      <c r="Q23" s="50"/>
      <c r="R23" s="50"/>
    </row>
    <row r="24" spans="1:18" s="18" customFormat="1" ht="8.25" customHeight="1">
      <c r="A24" s="16"/>
      <c r="B24" s="16"/>
      <c r="C24" s="3"/>
      <c r="D24" s="46"/>
      <c r="E24" s="46"/>
      <c r="F24" s="46"/>
      <c r="G24" s="46"/>
      <c r="H24" s="46"/>
      <c r="I24" s="46"/>
      <c r="J24" s="46"/>
      <c r="K24" s="46"/>
      <c r="L24" s="46"/>
      <c r="M24" s="46"/>
      <c r="N24" s="46"/>
      <c r="O24" s="46"/>
      <c r="P24" s="46"/>
      <c r="Q24" s="50"/>
      <c r="R24" s="50"/>
    </row>
    <row r="25" spans="1:18" s="18" customFormat="1">
      <c r="A25" s="16"/>
      <c r="B25" s="16"/>
      <c r="C25" s="3" t="s">
        <v>17</v>
      </c>
      <c r="D25" s="46">
        <v>83.3</v>
      </c>
      <c r="E25" s="46">
        <v>80.7</v>
      </c>
      <c r="F25" s="46">
        <v>85.9</v>
      </c>
      <c r="G25" s="66"/>
      <c r="H25" s="66"/>
      <c r="I25" s="66"/>
      <c r="J25" s="66"/>
      <c r="K25" s="66"/>
      <c r="L25" s="66"/>
      <c r="M25" s="66"/>
      <c r="N25" s="66"/>
      <c r="O25" s="66"/>
      <c r="P25" s="66"/>
      <c r="Q25" s="50"/>
      <c r="R25" s="50"/>
    </row>
    <row r="26" spans="1:18" s="18" customFormat="1" ht="5.25" customHeight="1">
      <c r="A26" s="16"/>
      <c r="B26" s="16"/>
      <c r="C26" s="3"/>
      <c r="D26" s="46"/>
      <c r="E26" s="46"/>
      <c r="F26" s="46"/>
      <c r="G26" s="46"/>
      <c r="H26" s="46"/>
      <c r="I26" s="46"/>
      <c r="J26" s="46"/>
      <c r="K26" s="46"/>
      <c r="L26" s="46"/>
      <c r="M26" s="46"/>
      <c r="N26" s="46"/>
      <c r="O26" s="46"/>
      <c r="P26" s="46"/>
      <c r="Q26" s="50"/>
      <c r="R26" s="50"/>
    </row>
    <row r="27" spans="1:18" s="18" customFormat="1">
      <c r="A27" s="16"/>
      <c r="B27" s="16"/>
      <c r="C27" s="21" t="s">
        <v>18</v>
      </c>
      <c r="D27" s="46">
        <v>67.400000000000006</v>
      </c>
      <c r="E27" s="46">
        <v>65.2</v>
      </c>
      <c r="F27" s="46">
        <v>66.3</v>
      </c>
      <c r="G27" s="46">
        <v>76.3</v>
      </c>
      <c r="H27" s="46">
        <v>16.3</v>
      </c>
      <c r="I27" s="78">
        <v>72.900000000000006</v>
      </c>
      <c r="J27" s="46">
        <v>18.399999999999999</v>
      </c>
      <c r="K27" s="46">
        <v>80</v>
      </c>
      <c r="L27" s="46">
        <v>14.7</v>
      </c>
      <c r="M27" s="66"/>
      <c r="N27" s="66"/>
      <c r="O27" s="66"/>
      <c r="P27" s="66"/>
      <c r="Q27" s="50"/>
      <c r="R27" s="50"/>
    </row>
    <row r="28" spans="1:18" s="18" customFormat="1">
      <c r="A28" s="16"/>
      <c r="B28" s="16"/>
      <c r="C28" s="3" t="s">
        <v>19</v>
      </c>
      <c r="D28" s="46">
        <v>79.7</v>
      </c>
      <c r="E28" s="46">
        <v>72.099999999999994</v>
      </c>
      <c r="F28" s="46">
        <v>84.7</v>
      </c>
      <c r="G28" s="46">
        <v>84</v>
      </c>
      <c r="H28" s="46">
        <v>38.299999999999997</v>
      </c>
      <c r="I28" s="78">
        <v>76.099999999999994</v>
      </c>
      <c r="J28" s="46">
        <v>33.700000000000003</v>
      </c>
      <c r="K28" s="46">
        <v>89</v>
      </c>
      <c r="L28" s="46">
        <v>41.4</v>
      </c>
      <c r="M28" s="66"/>
      <c r="N28" s="66"/>
      <c r="O28" s="66"/>
      <c r="P28" s="66"/>
      <c r="Q28" s="50"/>
      <c r="R28" s="50"/>
    </row>
    <row r="29" spans="1:18" s="18" customFormat="1">
      <c r="A29" s="16"/>
      <c r="B29" s="16"/>
      <c r="C29" s="3" t="s">
        <v>62</v>
      </c>
      <c r="D29" s="46">
        <v>64.900000000000006</v>
      </c>
      <c r="E29" s="46">
        <v>64.7</v>
      </c>
      <c r="F29" s="46">
        <v>65.2</v>
      </c>
      <c r="G29" s="46">
        <v>75.5</v>
      </c>
      <c r="H29" s="46">
        <v>15.1</v>
      </c>
      <c r="I29" s="78">
        <v>72.599999999999994</v>
      </c>
      <c r="J29" s="46">
        <v>17.600000000000001</v>
      </c>
      <c r="K29" s="46">
        <v>78.7</v>
      </c>
      <c r="L29" s="46">
        <v>13.2</v>
      </c>
      <c r="M29" s="66"/>
      <c r="N29" s="66"/>
      <c r="O29" s="66"/>
      <c r="P29" s="66"/>
      <c r="Q29" s="50"/>
      <c r="R29" s="50"/>
    </row>
    <row r="30" spans="1:18" s="18" customFormat="1">
      <c r="A30" s="16"/>
      <c r="B30" s="16"/>
      <c r="C30" s="3" t="s">
        <v>61</v>
      </c>
      <c r="D30" s="46">
        <v>80.099999999999994</v>
      </c>
      <c r="E30" s="46">
        <v>72</v>
      </c>
      <c r="F30" s="46">
        <v>85</v>
      </c>
      <c r="G30" s="46">
        <v>84.2</v>
      </c>
      <c r="H30" s="46">
        <v>35.1</v>
      </c>
      <c r="I30" s="78">
        <v>76.099999999999994</v>
      </c>
      <c r="J30" s="46">
        <v>30.1</v>
      </c>
      <c r="K30" s="46">
        <v>89.3</v>
      </c>
      <c r="L30" s="46">
        <v>38.299999999999997</v>
      </c>
      <c r="M30" s="66"/>
      <c r="N30" s="66"/>
      <c r="O30" s="66"/>
      <c r="P30" s="66"/>
      <c r="Q30" s="50"/>
      <c r="R30" s="50"/>
    </row>
    <row r="31" spans="1:18" s="18" customFormat="1">
      <c r="A31" s="16"/>
      <c r="B31" s="16"/>
      <c r="C31" s="3" t="s">
        <v>65</v>
      </c>
      <c r="D31" s="46">
        <v>65.400000000000006</v>
      </c>
      <c r="E31" s="46">
        <v>64.900000000000006</v>
      </c>
      <c r="F31" s="46">
        <v>66</v>
      </c>
      <c r="G31" s="46">
        <v>75.8</v>
      </c>
      <c r="H31" s="46">
        <v>15.7</v>
      </c>
      <c r="I31" s="78">
        <v>72.7</v>
      </c>
      <c r="J31" s="46">
        <v>18.100000000000001</v>
      </c>
      <c r="K31" s="46">
        <v>79.2</v>
      </c>
      <c r="L31" s="46">
        <v>13.9</v>
      </c>
      <c r="M31" s="66"/>
      <c r="N31" s="66"/>
      <c r="O31" s="66"/>
      <c r="P31" s="66"/>
      <c r="Q31" s="50"/>
      <c r="R31" s="50"/>
    </row>
    <row r="32" spans="1:18" s="18" customFormat="1">
      <c r="A32" s="16"/>
      <c r="B32" s="16"/>
      <c r="C32" s="3" t="s">
        <v>33</v>
      </c>
      <c r="D32" s="46">
        <v>69</v>
      </c>
      <c r="E32" s="46">
        <v>67.7</v>
      </c>
      <c r="F32" s="46">
        <v>70.5</v>
      </c>
      <c r="G32" s="46">
        <v>76.7</v>
      </c>
      <c r="H32" s="46">
        <v>18.600000000000001</v>
      </c>
      <c r="I32" s="78">
        <v>74.400000000000006</v>
      </c>
      <c r="J32" s="46">
        <v>19.899999999999999</v>
      </c>
      <c r="K32" s="46">
        <v>79.400000000000006</v>
      </c>
      <c r="L32" s="46">
        <v>17.399999999999999</v>
      </c>
      <c r="M32" s="66"/>
      <c r="N32" s="66"/>
      <c r="O32" s="66"/>
      <c r="P32" s="66"/>
      <c r="Q32" s="50"/>
      <c r="R32" s="50"/>
    </row>
    <row r="33" spans="1:18" s="18" customFormat="1" hidden="1">
      <c r="A33" s="16"/>
      <c r="B33" s="16"/>
      <c r="C33" s="3" t="s">
        <v>20</v>
      </c>
      <c r="D33" s="46">
        <v>78.400000000000006</v>
      </c>
      <c r="E33" s="46">
        <v>80.599999999999994</v>
      </c>
      <c r="F33" s="46">
        <v>76.099999999999994</v>
      </c>
      <c r="G33" s="46">
        <v>92.7</v>
      </c>
      <c r="H33" s="46">
        <v>36.299999999999997</v>
      </c>
      <c r="I33" s="78">
        <v>93.5</v>
      </c>
      <c r="J33" s="46">
        <v>36.799999999999997</v>
      </c>
      <c r="K33" s="46">
        <v>91.8</v>
      </c>
      <c r="L33" s="46">
        <v>35.9</v>
      </c>
      <c r="M33" s="66"/>
      <c r="N33" s="66"/>
      <c r="O33" s="66"/>
      <c r="P33" s="66"/>
      <c r="Q33" s="50"/>
      <c r="R33" s="50"/>
    </row>
    <row r="34" spans="1:18" s="18" customFormat="1" ht="18.75" customHeight="1">
      <c r="A34" s="16"/>
      <c r="B34" s="16"/>
      <c r="C34" s="22" t="s">
        <v>21</v>
      </c>
      <c r="D34" s="46"/>
      <c r="E34" s="46"/>
      <c r="F34" s="46"/>
      <c r="G34" s="46"/>
      <c r="H34" s="46"/>
      <c r="I34" s="46"/>
      <c r="J34" s="46"/>
      <c r="K34" s="46"/>
      <c r="L34" s="46"/>
      <c r="M34" s="46"/>
      <c r="N34" s="46"/>
      <c r="O34" s="46"/>
      <c r="P34" s="46"/>
      <c r="Q34" s="50"/>
      <c r="R34" s="50"/>
    </row>
    <row r="35" spans="1:18" s="18" customFormat="1">
      <c r="A35" s="16"/>
      <c r="B35" s="16"/>
      <c r="C35" s="24" t="s">
        <v>47</v>
      </c>
      <c r="D35" s="46">
        <f>D36+D37</f>
        <v>6.5</v>
      </c>
      <c r="E35" s="46">
        <f t="shared" ref="E35:P35" si="0">E36+E37</f>
        <v>3.3</v>
      </c>
      <c r="F35" s="46">
        <f t="shared" si="0"/>
        <v>9.6999999999999993</v>
      </c>
      <c r="G35" s="46">
        <f t="shared" si="0"/>
        <v>1.7999999999999998</v>
      </c>
      <c r="H35" s="46">
        <f t="shared" si="0"/>
        <v>30.1</v>
      </c>
      <c r="I35" s="78">
        <f t="shared" si="0"/>
        <v>0.8</v>
      </c>
      <c r="J35" s="46">
        <f t="shared" si="0"/>
        <v>19</v>
      </c>
      <c r="K35" s="46">
        <v>3</v>
      </c>
      <c r="L35" s="46">
        <f t="shared" si="0"/>
        <v>38.6</v>
      </c>
      <c r="M35" s="46">
        <f t="shared" si="0"/>
        <v>0</v>
      </c>
      <c r="N35" s="46">
        <f t="shared" si="0"/>
        <v>3.2</v>
      </c>
      <c r="O35" s="46">
        <f t="shared" si="0"/>
        <v>0.30000000000000004</v>
      </c>
      <c r="P35" s="46">
        <f t="shared" si="0"/>
        <v>15.4</v>
      </c>
      <c r="Q35" s="50"/>
      <c r="R35" s="50"/>
    </row>
    <row r="36" spans="1:18" s="18" customFormat="1">
      <c r="A36" s="16"/>
      <c r="B36" s="16"/>
      <c r="C36" s="26" t="s">
        <v>72</v>
      </c>
      <c r="D36" s="46">
        <v>3.5</v>
      </c>
      <c r="E36" s="46">
        <v>1.8</v>
      </c>
      <c r="F36" s="46">
        <v>5.2</v>
      </c>
      <c r="G36" s="46">
        <v>1.2</v>
      </c>
      <c r="H36" s="46">
        <v>15</v>
      </c>
      <c r="I36" s="78">
        <v>0.5</v>
      </c>
      <c r="J36" s="46">
        <v>10</v>
      </c>
      <c r="K36" s="46">
        <v>2.1</v>
      </c>
      <c r="L36" s="46">
        <v>18.8</v>
      </c>
      <c r="M36" s="46">
        <v>0</v>
      </c>
      <c r="N36" s="46">
        <v>2.1</v>
      </c>
      <c r="O36" s="46">
        <v>0.1</v>
      </c>
      <c r="P36" s="46">
        <v>10.9</v>
      </c>
      <c r="Q36" s="50"/>
      <c r="R36" s="50"/>
    </row>
    <row r="37" spans="1:18" s="18" customFormat="1">
      <c r="A37" s="16"/>
      <c r="B37" s="16"/>
      <c r="C37" s="26" t="s">
        <v>73</v>
      </c>
      <c r="D37" s="46">
        <v>3</v>
      </c>
      <c r="E37" s="46">
        <v>1.5</v>
      </c>
      <c r="F37" s="46">
        <v>4.5</v>
      </c>
      <c r="G37" s="46">
        <v>0.6</v>
      </c>
      <c r="H37" s="46">
        <v>15.1</v>
      </c>
      <c r="I37" s="78">
        <v>0.3</v>
      </c>
      <c r="J37" s="46">
        <v>9</v>
      </c>
      <c r="K37" s="46">
        <v>1</v>
      </c>
      <c r="L37" s="46">
        <v>19.8</v>
      </c>
      <c r="M37" s="46">
        <v>0</v>
      </c>
      <c r="N37" s="46">
        <v>1.1000000000000001</v>
      </c>
      <c r="O37" s="46">
        <v>0.2</v>
      </c>
      <c r="P37" s="46">
        <v>4.5</v>
      </c>
      <c r="Q37" s="50"/>
      <c r="R37" s="50"/>
    </row>
    <row r="38" spans="1:18" s="18" customFormat="1">
      <c r="A38" s="16"/>
      <c r="B38" s="16"/>
      <c r="C38" s="24" t="s">
        <v>22</v>
      </c>
      <c r="D38" s="46">
        <f>D39+D40</f>
        <v>45.400000000000006</v>
      </c>
      <c r="E38" s="46">
        <f t="shared" ref="E38" si="1">E39+E40</f>
        <v>25.7</v>
      </c>
      <c r="F38" s="46">
        <f t="shared" ref="F38" si="2">F39+F40</f>
        <v>66.3</v>
      </c>
      <c r="G38" s="46">
        <f t="shared" ref="G38" si="3">G39+G40</f>
        <v>44.800000000000004</v>
      </c>
      <c r="H38" s="46">
        <f t="shared" ref="H38" si="4">H39+H40</f>
        <v>51</v>
      </c>
      <c r="I38" s="78">
        <f t="shared" ref="I38" si="5">I39+I40</f>
        <v>21.6</v>
      </c>
      <c r="J38" s="46">
        <f t="shared" ref="J38" si="6">J39+J40</f>
        <v>51</v>
      </c>
      <c r="K38" s="46">
        <f t="shared" ref="K38" si="7">K39+K40</f>
        <v>71.5</v>
      </c>
      <c r="L38" s="46">
        <f t="shared" ref="L38" si="8">L39+L40</f>
        <v>47.4</v>
      </c>
      <c r="M38" s="46">
        <f t="shared" ref="M38" si="9">M39+M40</f>
        <v>15.7</v>
      </c>
      <c r="N38" s="46">
        <f t="shared" ref="N38" si="10">N39+N40</f>
        <v>40.700000000000003</v>
      </c>
      <c r="O38" s="46">
        <f t="shared" ref="O38" si="11">O39+O40</f>
        <v>75.3</v>
      </c>
      <c r="P38" s="46">
        <f t="shared" ref="P38" si="12">P39+P40</f>
        <v>64.099999999999994</v>
      </c>
      <c r="Q38" s="50"/>
      <c r="R38" s="50"/>
    </row>
    <row r="39" spans="1:18" s="38" customFormat="1">
      <c r="A39" s="67"/>
      <c r="B39" s="67"/>
      <c r="C39" s="26" t="s">
        <v>23</v>
      </c>
      <c r="D39" s="68">
        <v>0.2</v>
      </c>
      <c r="E39" s="68">
        <v>0.2</v>
      </c>
      <c r="F39" s="68">
        <v>0.3</v>
      </c>
      <c r="G39" s="68">
        <v>0.1</v>
      </c>
      <c r="H39" s="68">
        <v>1.1000000000000001</v>
      </c>
      <c r="I39" s="78">
        <v>0.1</v>
      </c>
      <c r="J39" s="38">
        <v>0.7</v>
      </c>
      <c r="K39" s="38">
        <v>1</v>
      </c>
      <c r="L39" s="38">
        <v>1.3</v>
      </c>
      <c r="M39" s="68">
        <v>0.1</v>
      </c>
      <c r="N39" s="68">
        <v>0.2</v>
      </c>
      <c r="O39" s="68">
        <v>0</v>
      </c>
      <c r="P39" s="68">
        <v>0</v>
      </c>
      <c r="Q39" s="60"/>
      <c r="R39" s="60"/>
    </row>
    <row r="40" spans="1:18" s="38" customFormat="1">
      <c r="A40" s="67"/>
      <c r="B40" s="67"/>
      <c r="C40" s="26" t="s">
        <v>24</v>
      </c>
      <c r="D40" s="46">
        <v>45.2</v>
      </c>
      <c r="E40" s="46">
        <v>25.5</v>
      </c>
      <c r="F40" s="46">
        <v>66</v>
      </c>
      <c r="G40" s="46">
        <v>44.7</v>
      </c>
      <c r="H40" s="68">
        <v>49.9</v>
      </c>
      <c r="I40" s="78">
        <v>21.5</v>
      </c>
      <c r="J40" s="68">
        <v>50.3</v>
      </c>
      <c r="K40" s="68">
        <v>70.5</v>
      </c>
      <c r="L40" s="68">
        <v>46.1</v>
      </c>
      <c r="M40" s="68">
        <v>15.6</v>
      </c>
      <c r="N40" s="68">
        <v>40.5</v>
      </c>
      <c r="O40" s="68">
        <v>75.3</v>
      </c>
      <c r="P40" s="68">
        <v>64.099999999999994</v>
      </c>
      <c r="Q40" s="60"/>
      <c r="R40" s="60"/>
    </row>
    <row r="41" spans="1:18" s="18" customFormat="1">
      <c r="A41" s="16"/>
      <c r="B41" s="16"/>
      <c r="C41" s="24" t="s">
        <v>25</v>
      </c>
      <c r="D41" s="46">
        <v>46.8</v>
      </c>
      <c r="E41" s="46">
        <v>69.8</v>
      </c>
      <c r="F41" s="46">
        <v>22.6</v>
      </c>
      <c r="G41" s="46">
        <v>17.100000000000001</v>
      </c>
      <c r="H41" s="46">
        <v>52.4</v>
      </c>
      <c r="I41" s="78">
        <v>76.599999999999994</v>
      </c>
      <c r="J41" s="46">
        <v>27.1</v>
      </c>
      <c r="K41" s="46">
        <v>25.7</v>
      </c>
      <c r="L41" s="46">
        <v>9.4</v>
      </c>
      <c r="M41" s="46">
        <v>83.2</v>
      </c>
      <c r="N41" s="46">
        <v>55.3</v>
      </c>
      <c r="O41" s="46">
        <v>24</v>
      </c>
      <c r="P41" s="46">
        <v>18</v>
      </c>
      <c r="Q41" s="50"/>
      <c r="R41" s="50"/>
    </row>
    <row r="42" spans="1:18" s="18" customFormat="1">
      <c r="A42" s="16"/>
      <c r="B42" s="16"/>
      <c r="C42" s="24" t="s">
        <v>26</v>
      </c>
      <c r="D42" s="46">
        <v>1.4</v>
      </c>
      <c r="E42" s="46">
        <v>1.2</v>
      </c>
      <c r="F42" s="46">
        <v>1.5</v>
      </c>
      <c r="G42" s="46">
        <v>0.9</v>
      </c>
      <c r="H42" s="46">
        <v>3.9</v>
      </c>
      <c r="I42" s="78">
        <v>1</v>
      </c>
      <c r="J42" s="46">
        <v>2.9</v>
      </c>
      <c r="K42" s="46">
        <v>0.8</v>
      </c>
      <c r="L42" s="46">
        <v>4.5999999999999996</v>
      </c>
      <c r="M42" s="46">
        <v>1.1000000000000001</v>
      </c>
      <c r="N42" s="46">
        <v>0.8</v>
      </c>
      <c r="O42" s="46">
        <v>0.4</v>
      </c>
      <c r="P42" s="46">
        <v>2.5</v>
      </c>
      <c r="Q42" s="50"/>
      <c r="R42" s="50"/>
    </row>
    <row r="43" spans="1:18" s="18" customFormat="1" ht="6.75" customHeight="1">
      <c r="A43" s="16"/>
      <c r="B43" s="16"/>
      <c r="C43" s="2"/>
      <c r="D43" s="46"/>
      <c r="E43" s="46"/>
      <c r="F43" s="46"/>
      <c r="G43" s="46"/>
      <c r="H43" s="46"/>
      <c r="I43" s="46"/>
      <c r="J43" s="46"/>
      <c r="K43" s="46"/>
      <c r="L43" s="46"/>
      <c r="M43" s="46"/>
      <c r="N43" s="46"/>
      <c r="O43" s="46"/>
      <c r="P43" s="46"/>
      <c r="Q43" s="50"/>
      <c r="R43" s="50"/>
    </row>
    <row r="44" spans="1:18" s="18" customFormat="1">
      <c r="A44" s="16"/>
      <c r="B44" s="16"/>
      <c r="C44" s="22" t="s">
        <v>91</v>
      </c>
      <c r="D44" s="46"/>
      <c r="E44" s="46"/>
      <c r="F44" s="46"/>
      <c r="G44" s="46"/>
      <c r="H44" s="46"/>
      <c r="I44" s="46"/>
      <c r="J44" s="46"/>
      <c r="K44" s="46"/>
      <c r="L44" s="46"/>
      <c r="M44" s="46"/>
      <c r="N44" s="46"/>
      <c r="O44" s="46"/>
      <c r="P44" s="46"/>
      <c r="Q44" s="50"/>
      <c r="R44" s="50"/>
    </row>
    <row r="45" spans="1:18" s="18" customFormat="1">
      <c r="A45" s="16"/>
      <c r="B45" s="16"/>
      <c r="C45" s="24" t="s">
        <v>47</v>
      </c>
      <c r="D45" s="46">
        <f>D46+D47</f>
        <v>3.1</v>
      </c>
      <c r="E45" s="12">
        <f t="shared" ref="E45" si="13">E46+E47</f>
        <v>2.2000000000000002</v>
      </c>
      <c r="F45" s="12">
        <f t="shared" ref="F45" si="14">F46+F47</f>
        <v>4</v>
      </c>
      <c r="G45" s="12">
        <f t="shared" ref="G45" si="15">G46+G47</f>
        <v>0.8</v>
      </c>
      <c r="H45" s="12">
        <f t="shared" ref="H45" si="16">H46+H47</f>
        <v>18</v>
      </c>
      <c r="I45" s="110">
        <f t="shared" ref="I45" si="17">I46+I47</f>
        <v>0.60000000000000009</v>
      </c>
      <c r="J45" s="12">
        <f t="shared" ref="J45" si="18">J46+J47</f>
        <v>13.399999999999999</v>
      </c>
      <c r="K45" s="12">
        <f t="shared" ref="K45" si="19">K46+K47</f>
        <v>1</v>
      </c>
      <c r="L45" s="12">
        <f t="shared" ref="L45" si="20">L46+L47</f>
        <v>22.599999999999998</v>
      </c>
      <c r="M45" s="12">
        <v>0.1</v>
      </c>
      <c r="N45" s="12">
        <f t="shared" ref="N45" si="21">N46+N47</f>
        <v>2.4</v>
      </c>
      <c r="O45" s="12">
        <v>0.3</v>
      </c>
      <c r="P45" s="12">
        <f t="shared" ref="P45" si="22">P46+P47</f>
        <v>5</v>
      </c>
      <c r="Q45" s="50"/>
      <c r="R45" s="50"/>
    </row>
    <row r="46" spans="1:18" s="18" customFormat="1">
      <c r="A46" s="16"/>
      <c r="B46" s="16"/>
      <c r="C46" s="26" t="s">
        <v>72</v>
      </c>
      <c r="D46" s="46">
        <v>0.6</v>
      </c>
      <c r="E46" s="12">
        <v>0.5</v>
      </c>
      <c r="F46" s="12">
        <v>0.7</v>
      </c>
      <c r="G46" s="12">
        <v>0.2</v>
      </c>
      <c r="H46" s="12">
        <v>3.1</v>
      </c>
      <c r="I46" s="110">
        <v>0.2</v>
      </c>
      <c r="J46" s="12">
        <v>2.7</v>
      </c>
      <c r="K46" s="12">
        <v>0.3</v>
      </c>
      <c r="L46" s="12">
        <v>3.4</v>
      </c>
      <c r="M46" s="12" t="s">
        <v>86</v>
      </c>
      <c r="N46" s="12">
        <v>0.9</v>
      </c>
      <c r="O46" s="12" t="s">
        <v>86</v>
      </c>
      <c r="P46" s="12">
        <v>1.8</v>
      </c>
      <c r="Q46" s="50"/>
      <c r="R46" s="50"/>
    </row>
    <row r="47" spans="1:18" s="18" customFormat="1">
      <c r="A47" s="16"/>
      <c r="B47" s="16"/>
      <c r="C47" s="26" t="s">
        <v>73</v>
      </c>
      <c r="D47" s="46">
        <v>2.5</v>
      </c>
      <c r="E47" s="12">
        <v>1.7</v>
      </c>
      <c r="F47" s="12">
        <v>3.3</v>
      </c>
      <c r="G47" s="12">
        <v>0.6</v>
      </c>
      <c r="H47" s="12">
        <v>14.9</v>
      </c>
      <c r="I47" s="110">
        <v>0.4</v>
      </c>
      <c r="J47" s="12">
        <v>10.7</v>
      </c>
      <c r="K47" s="12">
        <v>0.7</v>
      </c>
      <c r="L47" s="12">
        <v>19.2</v>
      </c>
      <c r="M47" s="12">
        <v>0.1</v>
      </c>
      <c r="N47" s="12">
        <v>1.5</v>
      </c>
      <c r="O47" s="12">
        <v>0.3</v>
      </c>
      <c r="P47" s="12">
        <v>3.2</v>
      </c>
      <c r="Q47" s="50"/>
      <c r="R47" s="50"/>
    </row>
    <row r="48" spans="1:18" s="18" customFormat="1">
      <c r="A48" s="16"/>
      <c r="B48" s="16"/>
      <c r="C48" s="24" t="s">
        <v>22</v>
      </c>
      <c r="D48" s="46">
        <f>D49+D50</f>
        <v>20</v>
      </c>
      <c r="E48" s="12">
        <f t="shared" ref="E48" si="23">E49+E50</f>
        <v>16.8</v>
      </c>
      <c r="F48" s="12">
        <f t="shared" ref="F48" si="24">F49+F50</f>
        <v>23.7</v>
      </c>
      <c r="G48" s="12">
        <f t="shared" ref="G48" si="25">G49+G50</f>
        <v>18</v>
      </c>
      <c r="H48" s="12">
        <f t="shared" ref="H48" si="26">H49+H50</f>
        <v>33.1</v>
      </c>
      <c r="I48" s="110">
        <f t="shared" ref="I48" si="27">I49+I50</f>
        <v>14.1</v>
      </c>
      <c r="J48" s="12">
        <f t="shared" ref="J48" si="28">J49+J50</f>
        <v>36.099999999999994</v>
      </c>
      <c r="K48" s="12">
        <f t="shared" ref="K48" si="29">K49+K50</f>
        <v>22.6</v>
      </c>
      <c r="L48" s="12">
        <f t="shared" ref="L48" si="30">L49+L50</f>
        <v>30</v>
      </c>
      <c r="M48" s="12">
        <f t="shared" ref="M48" si="31">M49+M50</f>
        <v>9.4</v>
      </c>
      <c r="N48" s="12">
        <f t="shared" ref="N48" si="32">N49+N50</f>
        <v>29.8</v>
      </c>
      <c r="O48" s="12">
        <f t="shared" ref="O48" si="33">O49+O50</f>
        <v>24.400000000000002</v>
      </c>
      <c r="P48" s="12">
        <f t="shared" ref="P48" si="34">P49+P50</f>
        <v>34.4</v>
      </c>
      <c r="Q48" s="50"/>
      <c r="R48" s="50"/>
    </row>
    <row r="49" spans="1:18" s="18" customFormat="1">
      <c r="A49" s="16"/>
      <c r="B49" s="16"/>
      <c r="C49" s="26" t="s">
        <v>23</v>
      </c>
      <c r="D49" s="46">
        <v>0.3</v>
      </c>
      <c r="E49" s="12">
        <v>0.2</v>
      </c>
      <c r="F49" s="12">
        <v>0.4</v>
      </c>
      <c r="G49" s="12">
        <v>0.1</v>
      </c>
      <c r="H49" s="12">
        <v>1.6</v>
      </c>
      <c r="I49" s="110">
        <v>0.1</v>
      </c>
      <c r="J49" s="12">
        <v>0.8</v>
      </c>
      <c r="K49" s="12">
        <v>0</v>
      </c>
      <c r="L49" s="12">
        <v>2.2999999999999998</v>
      </c>
      <c r="M49" s="12">
        <v>0.1</v>
      </c>
      <c r="N49" s="12">
        <v>0.2</v>
      </c>
      <c r="O49" s="12">
        <v>0.1</v>
      </c>
      <c r="P49" s="12">
        <v>0</v>
      </c>
      <c r="Q49" s="50"/>
      <c r="R49" s="50"/>
    </row>
    <row r="50" spans="1:18" s="18" customFormat="1">
      <c r="A50" s="16"/>
      <c r="B50" s="16"/>
      <c r="C50" s="26" t="s">
        <v>24</v>
      </c>
      <c r="D50" s="46">
        <v>19.7</v>
      </c>
      <c r="E50" s="12">
        <v>16.600000000000001</v>
      </c>
      <c r="F50" s="12">
        <v>23.3</v>
      </c>
      <c r="G50" s="12">
        <v>17.899999999999999</v>
      </c>
      <c r="H50" s="12">
        <v>31.5</v>
      </c>
      <c r="I50" s="110">
        <v>14</v>
      </c>
      <c r="J50" s="12">
        <v>35.299999999999997</v>
      </c>
      <c r="K50" s="12">
        <v>22.6</v>
      </c>
      <c r="L50" s="12">
        <v>27.7</v>
      </c>
      <c r="M50" s="12">
        <v>9.3000000000000007</v>
      </c>
      <c r="N50" s="12">
        <v>29.6</v>
      </c>
      <c r="O50" s="12">
        <v>24.3</v>
      </c>
      <c r="P50" s="12">
        <v>34.4</v>
      </c>
      <c r="Q50" s="50"/>
      <c r="R50" s="50"/>
    </row>
    <row r="51" spans="1:18" s="18" customFormat="1">
      <c r="A51" s="16"/>
      <c r="B51" s="16"/>
      <c r="C51" s="24" t="s">
        <v>25</v>
      </c>
      <c r="D51" s="46">
        <v>74.099999999999994</v>
      </c>
      <c r="E51" s="12">
        <v>79.3</v>
      </c>
      <c r="F51" s="12">
        <v>68.099999999999994</v>
      </c>
      <c r="G51" s="12">
        <v>79.599999999999994</v>
      </c>
      <c r="H51" s="12">
        <v>38.299999999999997</v>
      </c>
      <c r="I51" s="110">
        <v>84.4</v>
      </c>
      <c r="J51" s="12">
        <v>43.5</v>
      </c>
      <c r="K51" s="12">
        <v>73.900000000000006</v>
      </c>
      <c r="L51" s="12">
        <v>32.9</v>
      </c>
      <c r="M51" s="12">
        <v>89.6</v>
      </c>
      <c r="N51" s="12">
        <v>66.599999999999994</v>
      </c>
      <c r="O51" s="12">
        <v>74</v>
      </c>
      <c r="P51" s="12">
        <v>52.7</v>
      </c>
      <c r="Q51" s="50"/>
      <c r="R51" s="50"/>
    </row>
    <row r="52" spans="1:18" s="18" customFormat="1">
      <c r="A52" s="16"/>
      <c r="B52" s="16"/>
      <c r="C52" s="24" t="s">
        <v>26</v>
      </c>
      <c r="D52" s="46">
        <v>2.8</v>
      </c>
      <c r="E52" s="12">
        <v>1.7</v>
      </c>
      <c r="F52" s="12">
        <v>4.0999999999999996</v>
      </c>
      <c r="G52" s="12">
        <v>1.6</v>
      </c>
      <c r="H52" s="12">
        <v>10.7</v>
      </c>
      <c r="I52" s="110">
        <v>1</v>
      </c>
      <c r="J52" s="12">
        <v>7</v>
      </c>
      <c r="K52" s="12">
        <v>2.4</v>
      </c>
      <c r="L52" s="12">
        <v>14.5</v>
      </c>
      <c r="M52" s="12">
        <v>0.9</v>
      </c>
      <c r="N52" s="12">
        <v>1.2</v>
      </c>
      <c r="O52" s="12">
        <v>1.3</v>
      </c>
      <c r="P52" s="12">
        <v>7.9</v>
      </c>
      <c r="Q52" s="50"/>
      <c r="R52" s="50"/>
    </row>
    <row r="53" spans="1:18" s="18" customFormat="1">
      <c r="A53" s="16"/>
      <c r="B53" s="16"/>
      <c r="C53" s="2"/>
      <c r="D53" s="46"/>
      <c r="E53" s="46"/>
      <c r="F53" s="46"/>
      <c r="G53" s="46"/>
      <c r="H53" s="46"/>
      <c r="I53" s="46"/>
      <c r="J53" s="46"/>
      <c r="K53" s="46"/>
      <c r="L53" s="46"/>
      <c r="M53" s="46"/>
      <c r="N53" s="46"/>
      <c r="O53" s="46"/>
      <c r="P53" s="46"/>
      <c r="Q53" s="50"/>
      <c r="R53" s="50"/>
    </row>
    <row r="54" spans="1:18" s="18" customFormat="1">
      <c r="A54" s="16"/>
      <c r="B54" s="16"/>
      <c r="C54" s="22" t="s">
        <v>74</v>
      </c>
      <c r="D54" s="46"/>
      <c r="E54" s="46"/>
      <c r="F54" s="46"/>
      <c r="G54" s="46"/>
      <c r="H54" s="46"/>
      <c r="I54" s="46"/>
      <c r="J54" s="46"/>
      <c r="K54" s="46"/>
      <c r="L54" s="46"/>
      <c r="M54" s="46"/>
      <c r="N54" s="46"/>
      <c r="O54" s="46"/>
      <c r="P54" s="46"/>
      <c r="Q54" s="50"/>
      <c r="R54" s="50"/>
    </row>
    <row r="55" spans="1:18" s="18" customFormat="1">
      <c r="A55" s="16"/>
      <c r="B55" s="16"/>
      <c r="C55" s="24" t="s">
        <v>47</v>
      </c>
      <c r="D55" s="46">
        <f>D56+D57</f>
        <v>1.8</v>
      </c>
      <c r="E55" s="46">
        <f t="shared" ref="E55" si="35">E56+E57</f>
        <v>0.89999999999999991</v>
      </c>
      <c r="F55" s="46">
        <f t="shared" ref="F55" si="36">F56+F57</f>
        <v>2.4</v>
      </c>
      <c r="G55" s="46">
        <f t="shared" ref="G55" si="37">G56+G57</f>
        <v>0.6</v>
      </c>
      <c r="H55" s="12">
        <f t="shared" ref="H55" si="38">H56+H57</f>
        <v>14.4</v>
      </c>
      <c r="I55" s="110">
        <f t="shared" ref="I55" si="39">I56+I57</f>
        <v>0.3</v>
      </c>
      <c r="J55" s="12">
        <f t="shared" ref="J55" si="40">J56+J57</f>
        <v>5.8999999999999995</v>
      </c>
      <c r="K55" s="12">
        <f t="shared" ref="K55" si="41">K56+K57</f>
        <v>0.89999999999999991</v>
      </c>
      <c r="L55" s="12">
        <f t="shared" ref="L55" si="42">L56+L57</f>
        <v>19.799999999999997</v>
      </c>
      <c r="M55" s="12" t="s">
        <v>86</v>
      </c>
      <c r="N55" s="12">
        <f t="shared" ref="N55" si="43">N56+N57</f>
        <v>1.5</v>
      </c>
      <c r="O55" s="12" t="s">
        <v>86</v>
      </c>
      <c r="P55" s="12">
        <f t="shared" ref="P55" si="44">P56+P57</f>
        <v>9.3000000000000007</v>
      </c>
      <c r="Q55" s="50"/>
      <c r="R55" s="50"/>
    </row>
    <row r="56" spans="1:18" s="18" customFormat="1">
      <c r="A56" s="16"/>
      <c r="B56" s="16"/>
      <c r="C56" s="26" t="s">
        <v>72</v>
      </c>
      <c r="D56" s="46">
        <v>1</v>
      </c>
      <c r="E56" s="46">
        <v>0.7</v>
      </c>
      <c r="F56" s="46">
        <v>1.2</v>
      </c>
      <c r="G56" s="46">
        <v>0.3</v>
      </c>
      <c r="H56" s="12">
        <v>8.5</v>
      </c>
      <c r="I56" s="110">
        <v>0.3</v>
      </c>
      <c r="J56" s="12">
        <v>4.0999999999999996</v>
      </c>
      <c r="K56" s="12">
        <v>0.3</v>
      </c>
      <c r="L56" s="12">
        <v>11.2</v>
      </c>
      <c r="M56" s="12" t="s">
        <v>86</v>
      </c>
      <c r="N56" s="12">
        <v>1.5</v>
      </c>
      <c r="O56" s="12" t="s">
        <v>86</v>
      </c>
      <c r="P56" s="12">
        <v>3.3</v>
      </c>
      <c r="Q56" s="50"/>
      <c r="R56" s="50"/>
    </row>
    <row r="57" spans="1:18" s="18" customFormat="1">
      <c r="A57" s="16"/>
      <c r="B57" s="16"/>
      <c r="C57" s="26" t="s">
        <v>73</v>
      </c>
      <c r="D57" s="46">
        <v>0.8</v>
      </c>
      <c r="E57" s="46">
        <v>0.2</v>
      </c>
      <c r="F57" s="46">
        <v>1.2</v>
      </c>
      <c r="G57" s="46">
        <v>0.3</v>
      </c>
      <c r="H57" s="12">
        <v>5.9</v>
      </c>
      <c r="I57" s="110">
        <v>0</v>
      </c>
      <c r="J57" s="12">
        <v>1.8</v>
      </c>
      <c r="K57" s="12">
        <v>0.6</v>
      </c>
      <c r="L57" s="12">
        <v>8.6</v>
      </c>
      <c r="M57" s="12" t="s">
        <v>86</v>
      </c>
      <c r="N57" s="12">
        <v>0</v>
      </c>
      <c r="O57" s="12" t="s">
        <v>86</v>
      </c>
      <c r="P57" s="12">
        <v>6</v>
      </c>
      <c r="Q57" s="50"/>
      <c r="R57" s="50"/>
    </row>
    <row r="58" spans="1:18" s="18" customFormat="1">
      <c r="A58" s="16"/>
      <c r="B58" s="16"/>
      <c r="C58" s="24" t="s">
        <v>22</v>
      </c>
      <c r="D58" s="46">
        <f>D59+D60</f>
        <v>73.599999999999994</v>
      </c>
      <c r="E58" s="46">
        <f t="shared" ref="E58" si="45">E59+E60</f>
        <v>40.4</v>
      </c>
      <c r="F58" s="46">
        <f t="shared" ref="F58" si="46">F59+F60</f>
        <v>94.100000000000009</v>
      </c>
      <c r="G58" s="46">
        <f t="shared" ref="G58" si="47">G59+G60</f>
        <v>74.100000000000009</v>
      </c>
      <c r="H58" s="12">
        <f t="shared" ref="H58" si="48">H59+H60</f>
        <v>67.400000000000006</v>
      </c>
      <c r="I58" s="110">
        <f t="shared" ref="I58" si="49">I59+I60</f>
        <v>38</v>
      </c>
      <c r="J58" s="12">
        <f t="shared" ref="J58" si="50">J59+J60</f>
        <v>65.3</v>
      </c>
      <c r="K58" s="12">
        <f t="shared" ref="K58" si="51">K59+K60</f>
        <v>96.2</v>
      </c>
      <c r="L58" s="12">
        <f t="shared" ref="L58" si="52">L59+L60</f>
        <v>71.2</v>
      </c>
      <c r="M58" s="12">
        <v>31.1</v>
      </c>
      <c r="N58" s="12">
        <v>64.3</v>
      </c>
      <c r="O58" s="12">
        <v>96.4</v>
      </c>
      <c r="P58" s="12">
        <v>89.6</v>
      </c>
      <c r="Q58" s="50"/>
      <c r="R58" s="50"/>
    </row>
    <row r="59" spans="1:18" s="38" customFormat="1">
      <c r="A59" s="67"/>
      <c r="B59" s="67"/>
      <c r="C59" s="26" t="s">
        <v>23</v>
      </c>
      <c r="D59" s="46">
        <v>0.3</v>
      </c>
      <c r="E59" s="46">
        <v>0.3</v>
      </c>
      <c r="F59" s="46">
        <v>0.4</v>
      </c>
      <c r="G59" s="46">
        <v>0.2</v>
      </c>
      <c r="H59" s="12">
        <v>0</v>
      </c>
      <c r="I59" s="110">
        <v>0.3</v>
      </c>
      <c r="J59" s="12">
        <v>0</v>
      </c>
      <c r="K59" s="12">
        <v>0.2</v>
      </c>
      <c r="L59" s="12">
        <v>2.5</v>
      </c>
      <c r="M59" s="12" t="s">
        <v>86</v>
      </c>
      <c r="N59" s="12" t="s">
        <v>86</v>
      </c>
      <c r="O59" s="12" t="s">
        <v>86</v>
      </c>
      <c r="P59" s="12" t="s">
        <v>86</v>
      </c>
      <c r="Q59" s="60"/>
      <c r="R59" s="60"/>
    </row>
    <row r="60" spans="1:18" s="38" customFormat="1">
      <c r="A60" s="67"/>
      <c r="B60" s="67"/>
      <c r="C60" s="26" t="s">
        <v>24</v>
      </c>
      <c r="D60" s="46">
        <v>73.3</v>
      </c>
      <c r="E60" s="46">
        <v>40.1</v>
      </c>
      <c r="F60" s="46">
        <v>93.7</v>
      </c>
      <c r="G60" s="46">
        <v>73.900000000000006</v>
      </c>
      <c r="H60" s="12">
        <v>67.400000000000006</v>
      </c>
      <c r="I60" s="110">
        <v>37.700000000000003</v>
      </c>
      <c r="J60" s="12">
        <v>65.3</v>
      </c>
      <c r="K60" s="12">
        <v>96</v>
      </c>
      <c r="L60" s="12">
        <v>68.7</v>
      </c>
      <c r="M60" s="12">
        <v>31.1</v>
      </c>
      <c r="N60" s="12">
        <v>64.3</v>
      </c>
      <c r="O60" s="12">
        <v>96.4</v>
      </c>
      <c r="P60" s="12">
        <v>89.6</v>
      </c>
      <c r="Q60" s="60"/>
      <c r="R60" s="60"/>
    </row>
    <row r="61" spans="1:18" s="18" customFormat="1">
      <c r="A61" s="16"/>
      <c r="B61" s="16"/>
      <c r="C61" s="24" t="s">
        <v>25</v>
      </c>
      <c r="D61" s="46">
        <v>24.4</v>
      </c>
      <c r="E61" s="46">
        <v>58.4</v>
      </c>
      <c r="F61" s="46">
        <v>3.5</v>
      </c>
      <c r="G61" s="46">
        <v>25.1</v>
      </c>
      <c r="H61" s="12">
        <v>16.7</v>
      </c>
      <c r="I61" s="110">
        <v>61.3</v>
      </c>
      <c r="J61" s="12">
        <v>28.8</v>
      </c>
      <c r="K61" s="12">
        <v>2.9</v>
      </c>
      <c r="L61" s="12">
        <v>8.9</v>
      </c>
      <c r="M61" s="12">
        <v>68.900000000000006</v>
      </c>
      <c r="N61" s="12">
        <v>32.200000000000003</v>
      </c>
      <c r="O61" s="12">
        <v>3.6</v>
      </c>
      <c r="P61" s="12">
        <v>19.2</v>
      </c>
      <c r="Q61" s="50"/>
      <c r="R61" s="50"/>
    </row>
    <row r="62" spans="1:18" s="18" customFormat="1">
      <c r="A62" s="16"/>
      <c r="B62" s="16"/>
      <c r="C62" s="24" t="s">
        <v>26</v>
      </c>
      <c r="D62" s="46">
        <v>0.1</v>
      </c>
      <c r="E62" s="46">
        <v>0</v>
      </c>
      <c r="F62" s="46">
        <v>0.1</v>
      </c>
      <c r="G62" s="46">
        <v>0.2</v>
      </c>
      <c r="H62" s="12">
        <v>0</v>
      </c>
      <c r="I62" s="110">
        <v>0.4</v>
      </c>
      <c r="J62" s="12">
        <v>0</v>
      </c>
      <c r="K62" s="12">
        <v>0</v>
      </c>
      <c r="L62" s="12">
        <v>0</v>
      </c>
      <c r="M62" s="12">
        <v>0</v>
      </c>
      <c r="N62" s="12">
        <v>2</v>
      </c>
      <c r="O62" s="12">
        <v>0</v>
      </c>
      <c r="P62" s="12">
        <v>0</v>
      </c>
      <c r="Q62" s="50"/>
      <c r="R62" s="50"/>
    </row>
    <row r="63" spans="1:18" ht="8.25" customHeight="1">
      <c r="C63" s="3"/>
      <c r="D63" s="46"/>
      <c r="E63" s="46"/>
      <c r="F63" s="46"/>
      <c r="G63" s="46"/>
      <c r="H63" s="46"/>
      <c r="I63" s="46"/>
      <c r="J63" s="46"/>
      <c r="K63" s="46"/>
      <c r="L63" s="46"/>
      <c r="M63" s="46"/>
      <c r="N63" s="46"/>
      <c r="O63" s="46"/>
      <c r="P63" s="46"/>
      <c r="Q63" s="51"/>
      <c r="R63" s="51"/>
    </row>
    <row r="64" spans="1:18" ht="18.75">
      <c r="A64" s="13">
        <v>2</v>
      </c>
      <c r="B64" s="13"/>
      <c r="C64" s="27" t="s">
        <v>27</v>
      </c>
      <c r="D64" s="46"/>
      <c r="E64" s="46"/>
      <c r="F64" s="46"/>
      <c r="G64" s="46"/>
      <c r="H64" s="46"/>
      <c r="I64" s="46"/>
      <c r="J64" s="46"/>
      <c r="K64" s="46"/>
      <c r="L64" s="46"/>
      <c r="M64" s="46"/>
      <c r="N64" s="46"/>
      <c r="O64" s="46"/>
      <c r="P64" s="46"/>
      <c r="Q64" s="51"/>
      <c r="R64" s="51"/>
    </row>
    <row r="65" spans="1:18" s="25" customFormat="1" ht="15">
      <c r="A65" s="32"/>
      <c r="B65" s="73"/>
      <c r="C65" s="30" t="s">
        <v>34</v>
      </c>
      <c r="D65" s="53">
        <v>4.0999999999999996</v>
      </c>
      <c r="E65" s="53">
        <v>2.2000000000000002</v>
      </c>
      <c r="F65" s="53">
        <v>5.9</v>
      </c>
      <c r="G65" s="53">
        <v>1.6</v>
      </c>
      <c r="H65" s="53">
        <v>16.899999999999999</v>
      </c>
      <c r="I65" s="79">
        <v>0.7</v>
      </c>
      <c r="J65" s="53">
        <v>11.6</v>
      </c>
      <c r="K65" s="53">
        <v>2.5</v>
      </c>
      <c r="L65" s="53">
        <v>20.8</v>
      </c>
      <c r="M65" s="53">
        <v>0.1</v>
      </c>
      <c r="N65" s="53">
        <v>2.2000000000000002</v>
      </c>
      <c r="O65" s="53">
        <v>0.2</v>
      </c>
      <c r="P65" s="53">
        <v>11.7</v>
      </c>
      <c r="Q65" s="54"/>
      <c r="R65" s="54"/>
    </row>
    <row r="66" spans="1:18" s="18" customFormat="1">
      <c r="A66" s="28"/>
      <c r="B66" s="28"/>
      <c r="C66" s="31" t="s">
        <v>66</v>
      </c>
      <c r="D66" s="52">
        <v>0.9</v>
      </c>
      <c r="E66" s="52">
        <v>0.4</v>
      </c>
      <c r="F66" s="52">
        <v>1.3</v>
      </c>
      <c r="G66" s="52">
        <v>0.1</v>
      </c>
      <c r="H66" s="52">
        <v>8.6999999999999993</v>
      </c>
      <c r="I66" s="80">
        <v>0.6</v>
      </c>
      <c r="J66" s="52">
        <v>3.8</v>
      </c>
      <c r="K66" s="52">
        <v>1</v>
      </c>
      <c r="L66" s="52">
        <v>13</v>
      </c>
      <c r="M66" s="52">
        <v>0</v>
      </c>
      <c r="N66" s="52">
        <v>0</v>
      </c>
      <c r="O66" s="52">
        <v>0</v>
      </c>
      <c r="P66" s="52">
        <v>2.1</v>
      </c>
      <c r="Q66" s="50"/>
      <c r="R66" s="50"/>
    </row>
    <row r="67" spans="1:18" s="18" customFormat="1">
      <c r="A67" s="28"/>
      <c r="B67" s="28"/>
      <c r="C67" s="31" t="s">
        <v>70</v>
      </c>
      <c r="D67" s="52">
        <v>4.3</v>
      </c>
      <c r="E67" s="52">
        <v>2.4</v>
      </c>
      <c r="F67" s="52">
        <v>6.3</v>
      </c>
      <c r="G67" s="52">
        <v>1.7</v>
      </c>
      <c r="H67" s="52">
        <v>17.100000000000001</v>
      </c>
      <c r="I67" s="80">
        <v>0.7</v>
      </c>
      <c r="J67" s="52">
        <v>11.8</v>
      </c>
      <c r="K67" s="52">
        <v>2.6</v>
      </c>
      <c r="L67" s="52">
        <v>20.9</v>
      </c>
      <c r="M67" s="52">
        <v>0.1</v>
      </c>
      <c r="N67" s="52">
        <v>2.2999999999999998</v>
      </c>
      <c r="O67" s="52">
        <v>0.2</v>
      </c>
      <c r="P67" s="52">
        <v>12.2</v>
      </c>
      <c r="Q67" s="50"/>
      <c r="R67" s="50"/>
    </row>
    <row r="68" spans="1:18" s="18" customFormat="1">
      <c r="A68" s="28"/>
      <c r="B68" s="28"/>
      <c r="C68" s="31" t="s">
        <v>67</v>
      </c>
      <c r="D68" s="52">
        <v>1.2</v>
      </c>
      <c r="E68" s="52">
        <v>0.6</v>
      </c>
      <c r="F68" s="52">
        <v>1.5</v>
      </c>
      <c r="G68" s="52">
        <v>0.1</v>
      </c>
      <c r="H68" s="52">
        <v>12.1</v>
      </c>
      <c r="I68" s="80">
        <v>0.9</v>
      </c>
      <c r="J68" s="52">
        <v>6.7</v>
      </c>
      <c r="K68" s="52">
        <v>1.1000000000000001</v>
      </c>
      <c r="L68" s="52">
        <v>15.7</v>
      </c>
      <c r="M68" s="52">
        <v>0</v>
      </c>
      <c r="N68" s="52">
        <v>0</v>
      </c>
      <c r="O68" s="52">
        <v>0</v>
      </c>
      <c r="P68" s="52">
        <v>1.8</v>
      </c>
      <c r="Q68" s="50"/>
      <c r="R68" s="50"/>
    </row>
    <row r="69" spans="1:18" s="18" customFormat="1">
      <c r="A69" s="28"/>
      <c r="B69" s="28"/>
      <c r="C69" s="31" t="s">
        <v>35</v>
      </c>
      <c r="D69" s="52">
        <v>0.9</v>
      </c>
      <c r="E69" s="52">
        <v>0.8</v>
      </c>
      <c r="F69" s="52">
        <v>1.1000000000000001</v>
      </c>
      <c r="G69" s="52">
        <v>0.5</v>
      </c>
      <c r="H69" s="52">
        <v>3.7</v>
      </c>
      <c r="I69" s="80">
        <v>0.4</v>
      </c>
      <c r="J69" s="52">
        <v>3.8</v>
      </c>
      <c r="K69" s="52">
        <v>0.7</v>
      </c>
      <c r="L69" s="52">
        <v>3.6</v>
      </c>
      <c r="M69" s="52">
        <v>0.9</v>
      </c>
      <c r="N69" s="52">
        <v>1</v>
      </c>
      <c r="O69" s="52">
        <v>0.9</v>
      </c>
      <c r="P69" s="52">
        <v>3</v>
      </c>
      <c r="Q69" s="50"/>
      <c r="R69" s="50"/>
    </row>
    <row r="70" spans="1:18" s="18" customFormat="1">
      <c r="A70" s="28"/>
      <c r="B70" s="28"/>
      <c r="C70" s="31"/>
      <c r="D70" s="52"/>
      <c r="E70" s="52"/>
      <c r="F70" s="52"/>
      <c r="G70" s="52"/>
      <c r="H70" s="52"/>
      <c r="I70" s="52"/>
      <c r="J70" s="52"/>
      <c r="K70" s="52"/>
      <c r="L70" s="52"/>
      <c r="M70" s="52"/>
      <c r="N70" s="52"/>
      <c r="O70" s="52"/>
      <c r="P70" s="52"/>
      <c r="Q70" s="50"/>
      <c r="R70" s="50"/>
    </row>
    <row r="71" spans="1:18" s="18" customFormat="1">
      <c r="A71" s="28"/>
      <c r="B71" s="29"/>
      <c r="C71" s="30" t="s">
        <v>28</v>
      </c>
      <c r="D71" s="52"/>
      <c r="E71" s="52"/>
      <c r="F71" s="52"/>
      <c r="G71" s="52"/>
      <c r="H71" s="52"/>
      <c r="I71" s="52"/>
      <c r="J71" s="52"/>
      <c r="K71" s="52"/>
      <c r="L71" s="52"/>
      <c r="M71" s="52"/>
      <c r="N71" s="52"/>
      <c r="O71" s="52"/>
      <c r="P71" s="52"/>
      <c r="Q71" s="50"/>
      <c r="R71" s="50"/>
    </row>
    <row r="72" spans="1:18" s="25" customFormat="1">
      <c r="A72" s="32"/>
      <c r="B72" s="32"/>
      <c r="C72" s="33" t="s">
        <v>39</v>
      </c>
      <c r="D72" s="69">
        <v>74.099999999999994</v>
      </c>
      <c r="E72" s="69">
        <v>72.599999999999994</v>
      </c>
      <c r="F72" s="69">
        <v>75.599999999999994</v>
      </c>
      <c r="G72" s="69">
        <v>72.7</v>
      </c>
      <c r="H72" s="69">
        <v>80.900000000000006</v>
      </c>
      <c r="I72" s="79">
        <v>71.400000000000006</v>
      </c>
      <c r="J72" s="69">
        <v>80</v>
      </c>
      <c r="K72" s="107">
        <v>74.2</v>
      </c>
      <c r="L72" s="107">
        <v>81.599999999999994</v>
      </c>
      <c r="M72" s="108">
        <v>82.2</v>
      </c>
      <c r="N72" s="108">
        <v>63.4</v>
      </c>
      <c r="O72" s="108">
        <v>82.5</v>
      </c>
      <c r="P72" s="108">
        <v>66.5</v>
      </c>
      <c r="Q72" s="54"/>
      <c r="R72" s="54"/>
    </row>
    <row r="73" spans="1:18" s="18" customFormat="1">
      <c r="A73" s="28"/>
      <c r="B73" s="28"/>
      <c r="C73" s="34" t="s">
        <v>30</v>
      </c>
      <c r="D73" s="49">
        <v>93.6</v>
      </c>
      <c r="E73" s="49">
        <v>95.2</v>
      </c>
      <c r="F73" s="49">
        <v>93</v>
      </c>
      <c r="G73" s="49">
        <v>90.3</v>
      </c>
      <c r="H73" s="49">
        <v>95</v>
      </c>
      <c r="I73" s="80">
        <v>87.5</v>
      </c>
      <c r="J73" s="49">
        <v>97.7</v>
      </c>
      <c r="K73" s="108">
        <v>91</v>
      </c>
      <c r="L73" s="108">
        <v>93.9</v>
      </c>
      <c r="M73" s="104" t="s">
        <v>86</v>
      </c>
      <c r="N73" s="103">
        <v>87.4</v>
      </c>
      <c r="O73" s="103">
        <v>100</v>
      </c>
      <c r="P73" s="103">
        <v>92.3</v>
      </c>
      <c r="Q73" s="50"/>
      <c r="R73" s="50"/>
    </row>
    <row r="74" spans="1:18" s="18" customFormat="1">
      <c r="A74" s="28"/>
      <c r="B74" s="28"/>
      <c r="C74" s="34" t="s">
        <v>36</v>
      </c>
      <c r="D74" s="49">
        <v>87.5</v>
      </c>
      <c r="E74" s="49">
        <v>87.9</v>
      </c>
      <c r="F74" s="49">
        <v>87.4</v>
      </c>
      <c r="G74" s="18">
        <v>84.1</v>
      </c>
      <c r="H74" s="52">
        <v>88.6</v>
      </c>
      <c r="I74" s="80">
        <v>79.099999999999994</v>
      </c>
      <c r="J74" s="49">
        <v>90.4</v>
      </c>
      <c r="K74" s="108">
        <v>86</v>
      </c>
      <c r="L74" s="108">
        <v>87.9</v>
      </c>
      <c r="M74" s="109" t="s">
        <v>86</v>
      </c>
      <c r="N74" s="108">
        <v>84.4</v>
      </c>
      <c r="O74" s="108">
        <v>69.400000000000006</v>
      </c>
      <c r="P74" s="108">
        <v>88.1</v>
      </c>
      <c r="Q74" s="50"/>
      <c r="R74" s="50"/>
    </row>
    <row r="75" spans="1:18" s="18" customFormat="1">
      <c r="A75" s="28"/>
      <c r="B75" s="28"/>
      <c r="C75" s="34" t="s">
        <v>37</v>
      </c>
      <c r="D75" s="49">
        <v>70.400000000000006</v>
      </c>
      <c r="E75" s="49">
        <v>68.3</v>
      </c>
      <c r="F75" s="49">
        <v>71.900000000000006</v>
      </c>
      <c r="G75" s="49">
        <v>75.7</v>
      </c>
      <c r="H75" s="49">
        <v>82</v>
      </c>
      <c r="I75" s="80">
        <v>71.7</v>
      </c>
      <c r="J75" s="49">
        <v>83.3</v>
      </c>
      <c r="K75" s="108">
        <v>77.099999999999994</v>
      </c>
      <c r="L75" s="108">
        <v>80.900000000000006</v>
      </c>
      <c r="M75" s="108">
        <v>81.2</v>
      </c>
      <c r="N75" s="108">
        <v>71.599999999999994</v>
      </c>
      <c r="O75" s="108">
        <v>83.8</v>
      </c>
      <c r="P75" s="108">
        <v>64</v>
      </c>
      <c r="Q75" s="50"/>
      <c r="R75" s="50"/>
    </row>
    <row r="76" spans="1:18" s="18" customFormat="1">
      <c r="A76" s="28"/>
      <c r="B76" s="28"/>
      <c r="C76" s="34" t="s">
        <v>38</v>
      </c>
      <c r="D76" s="49">
        <v>60.2</v>
      </c>
      <c r="E76" s="49">
        <v>61.8</v>
      </c>
      <c r="F76" s="49">
        <v>58.8</v>
      </c>
      <c r="G76" s="49">
        <v>70</v>
      </c>
      <c r="H76" s="49">
        <v>64.3</v>
      </c>
      <c r="I76" s="80">
        <v>71.5</v>
      </c>
      <c r="J76" s="49">
        <v>66.5</v>
      </c>
      <c r="K76" s="108">
        <v>65.2</v>
      </c>
      <c r="L76" s="108">
        <v>59.4</v>
      </c>
      <c r="M76" s="108">
        <v>82.6</v>
      </c>
      <c r="N76" s="108">
        <v>56.4</v>
      </c>
      <c r="O76" s="108">
        <v>78.5</v>
      </c>
      <c r="P76" s="108">
        <v>56.4</v>
      </c>
      <c r="Q76" s="50"/>
      <c r="R76" s="50"/>
    </row>
    <row r="77" spans="1:18" s="25" customFormat="1">
      <c r="A77" s="32"/>
      <c r="B77" s="32"/>
      <c r="C77" s="33" t="s">
        <v>29</v>
      </c>
      <c r="D77" s="53">
        <v>24</v>
      </c>
      <c r="E77" s="53">
        <v>25.6</v>
      </c>
      <c r="F77" s="53">
        <v>22.4</v>
      </c>
      <c r="G77" s="53">
        <v>26.4</v>
      </c>
      <c r="H77" s="53">
        <v>11.4</v>
      </c>
      <c r="I77" s="79">
        <v>27.7</v>
      </c>
      <c r="J77" s="53">
        <v>12.6</v>
      </c>
      <c r="K77" s="74">
        <v>25.1</v>
      </c>
      <c r="L77" s="74">
        <v>10.6</v>
      </c>
      <c r="M77" s="12">
        <v>17.7</v>
      </c>
      <c r="N77" s="75">
        <v>33.6</v>
      </c>
      <c r="O77" s="75">
        <v>17.399999999999999</v>
      </c>
      <c r="P77" s="75">
        <v>30.2</v>
      </c>
      <c r="Q77" s="54"/>
      <c r="R77" s="54"/>
    </row>
    <row r="78" spans="1:18" s="18" customFormat="1">
      <c r="A78" s="28"/>
      <c r="B78" s="28"/>
      <c r="C78" s="34" t="s">
        <v>30</v>
      </c>
      <c r="D78" s="18">
        <v>4.4000000000000004</v>
      </c>
      <c r="E78" s="18">
        <v>2.4</v>
      </c>
      <c r="F78" s="18">
        <v>5.0999999999999996</v>
      </c>
      <c r="G78" s="18">
        <v>5.5</v>
      </c>
      <c r="H78" s="18">
        <v>3.9</v>
      </c>
      <c r="I78" s="80">
        <v>4.5</v>
      </c>
      <c r="J78" s="52">
        <v>1.7</v>
      </c>
      <c r="K78" s="75">
        <v>5.8</v>
      </c>
      <c r="L78" s="75">
        <v>4.8</v>
      </c>
      <c r="M78" s="104" t="s">
        <v>86</v>
      </c>
      <c r="N78" s="103">
        <v>4.2</v>
      </c>
      <c r="O78" s="103">
        <v>27.6</v>
      </c>
      <c r="P78" s="103">
        <v>5.5</v>
      </c>
      <c r="Q78" s="50"/>
      <c r="R78" s="50"/>
    </row>
    <row r="79" spans="1:18" s="18" customFormat="1">
      <c r="A79" s="28"/>
      <c r="B79" s="28"/>
      <c r="C79" s="34" t="s">
        <v>36</v>
      </c>
      <c r="D79" s="52">
        <v>5.6</v>
      </c>
      <c r="E79" s="52">
        <v>5.7</v>
      </c>
      <c r="F79" s="52">
        <v>5.5</v>
      </c>
      <c r="G79" s="52">
        <v>8.6999999999999993</v>
      </c>
      <c r="H79" s="52">
        <v>4.5999999999999996</v>
      </c>
      <c r="I79" s="81">
        <v>9.1999999999999993</v>
      </c>
      <c r="J79" s="18">
        <v>4.8</v>
      </c>
      <c r="K79" s="103">
        <v>8.3000000000000007</v>
      </c>
      <c r="L79" s="103">
        <v>4.5999999999999996</v>
      </c>
      <c r="M79" s="12">
        <v>100</v>
      </c>
      <c r="N79" s="75">
        <v>2.7</v>
      </c>
      <c r="O79" s="75">
        <v>30.6</v>
      </c>
      <c r="P79" s="75">
        <v>6.8</v>
      </c>
      <c r="Q79" s="50"/>
      <c r="R79" s="50"/>
    </row>
    <row r="80" spans="1:18" s="18" customFormat="1">
      <c r="A80" s="28"/>
      <c r="B80" s="28"/>
      <c r="C80" s="34" t="s">
        <v>37</v>
      </c>
      <c r="D80" s="52">
        <v>27.5</v>
      </c>
      <c r="E80" s="52">
        <v>31.7</v>
      </c>
      <c r="F80" s="52">
        <v>24.5</v>
      </c>
      <c r="G80" s="52">
        <v>23.3</v>
      </c>
      <c r="H80" s="52">
        <v>9.4</v>
      </c>
      <c r="I80" s="80">
        <v>22.4</v>
      </c>
      <c r="J80" s="52">
        <v>7.6</v>
      </c>
      <c r="K80" s="75">
        <v>25.8</v>
      </c>
      <c r="L80" s="75">
        <v>10.69</v>
      </c>
      <c r="M80" s="12">
        <v>18.399999999999999</v>
      </c>
      <c r="N80" s="75">
        <v>23.8</v>
      </c>
      <c r="O80" s="12">
        <v>16.2</v>
      </c>
      <c r="P80" s="75">
        <v>33.200000000000003</v>
      </c>
      <c r="Q80" s="50"/>
      <c r="R80" s="50"/>
    </row>
    <row r="81" spans="1:18" s="18" customFormat="1">
      <c r="A81" s="28"/>
      <c r="B81" s="28"/>
      <c r="C81" s="34" t="s">
        <v>38</v>
      </c>
      <c r="D81" s="52">
        <v>38.799999999999997</v>
      </c>
      <c r="E81" s="52">
        <v>36.9</v>
      </c>
      <c r="F81" s="52">
        <v>40.299999999999997</v>
      </c>
      <c r="G81" s="52">
        <v>29.6</v>
      </c>
      <c r="H81" s="52">
        <v>30.4</v>
      </c>
      <c r="I81" s="80">
        <v>36.700000000000003</v>
      </c>
      <c r="J81" s="52">
        <v>27.6</v>
      </c>
      <c r="K81" s="75">
        <v>27.6</v>
      </c>
      <c r="L81" s="75">
        <v>36.700000000000003</v>
      </c>
      <c r="M81" s="75">
        <v>17.3</v>
      </c>
      <c r="N81" s="75">
        <v>42.3</v>
      </c>
      <c r="O81" s="75">
        <v>21.1</v>
      </c>
      <c r="P81" s="75">
        <v>41.4</v>
      </c>
      <c r="Q81" s="50"/>
      <c r="R81" s="50"/>
    </row>
    <row r="82" spans="1:18" s="25" customFormat="1">
      <c r="A82" s="32"/>
      <c r="B82" s="32"/>
      <c r="C82" s="33" t="s">
        <v>71</v>
      </c>
      <c r="D82" s="53">
        <v>1.8</v>
      </c>
      <c r="E82" s="53">
        <v>1.7</v>
      </c>
      <c r="F82" s="53">
        <v>1.9</v>
      </c>
      <c r="G82" s="25">
        <v>0.8</v>
      </c>
      <c r="H82" s="25">
        <v>7.2</v>
      </c>
      <c r="I82" s="79">
        <v>0.9</v>
      </c>
      <c r="J82" s="53">
        <v>7.1</v>
      </c>
      <c r="K82" s="74">
        <v>0.7</v>
      </c>
      <c r="L82" s="74">
        <v>7.3</v>
      </c>
      <c r="M82" s="12">
        <v>0.2</v>
      </c>
      <c r="N82" s="12">
        <v>3</v>
      </c>
      <c r="O82" s="12">
        <v>0.1</v>
      </c>
      <c r="P82" s="75">
        <v>3.3</v>
      </c>
      <c r="Q82" s="54"/>
      <c r="R82" s="54"/>
    </row>
    <row r="83" spans="1:18" s="18" customFormat="1">
      <c r="A83" s="28"/>
      <c r="B83" s="28"/>
      <c r="C83" s="34" t="s">
        <v>30</v>
      </c>
      <c r="D83" s="18">
        <v>2</v>
      </c>
      <c r="E83" s="18">
        <v>2.4</v>
      </c>
      <c r="F83" s="18">
        <v>1.8</v>
      </c>
      <c r="G83" s="52">
        <v>4</v>
      </c>
      <c r="H83" s="52">
        <v>1.1000000000000001</v>
      </c>
      <c r="I83" s="80">
        <v>8.1</v>
      </c>
      <c r="J83" s="46">
        <v>0.6</v>
      </c>
      <c r="K83" s="75">
        <v>2.8</v>
      </c>
      <c r="L83" s="75">
        <v>1.3</v>
      </c>
      <c r="M83" s="104" t="s">
        <v>86</v>
      </c>
      <c r="N83" s="103">
        <v>8.4</v>
      </c>
      <c r="O83" s="104" t="s">
        <v>86</v>
      </c>
      <c r="P83" s="103">
        <v>2.2000000000000002</v>
      </c>
      <c r="Q83" s="50"/>
      <c r="R83" s="50"/>
    </row>
    <row r="84" spans="1:18" s="18" customFormat="1">
      <c r="A84" s="28"/>
      <c r="B84" s="28"/>
      <c r="C84" s="34" t="s">
        <v>36</v>
      </c>
      <c r="D84" s="52">
        <v>6.5</v>
      </c>
      <c r="E84" s="52">
        <v>6.2</v>
      </c>
      <c r="F84" s="52">
        <v>6.6</v>
      </c>
      <c r="G84" s="52">
        <v>7</v>
      </c>
      <c r="H84" s="52">
        <v>6.3</v>
      </c>
      <c r="I84" s="80">
        <v>11.7</v>
      </c>
      <c r="J84" s="46">
        <v>4.7</v>
      </c>
      <c r="K84" s="75">
        <v>5.5</v>
      </c>
      <c r="L84" s="75">
        <v>7</v>
      </c>
      <c r="M84" s="12" t="s">
        <v>86</v>
      </c>
      <c r="N84" s="12">
        <v>12.9</v>
      </c>
      <c r="O84" s="12" t="s">
        <v>86</v>
      </c>
      <c r="P84" s="75">
        <v>5.2</v>
      </c>
      <c r="Q84" s="50"/>
      <c r="R84" s="50"/>
    </row>
    <row r="85" spans="1:18" s="18" customFormat="1">
      <c r="A85" s="28"/>
      <c r="B85" s="28"/>
      <c r="C85" s="34" t="s">
        <v>37</v>
      </c>
      <c r="D85" s="52">
        <v>1.9</v>
      </c>
      <c r="E85" s="46">
        <v>0</v>
      </c>
      <c r="F85" s="52">
        <v>3.2</v>
      </c>
      <c r="G85" s="52">
        <v>1</v>
      </c>
      <c r="H85" s="46">
        <v>8.3000000000000007</v>
      </c>
      <c r="I85" s="78">
        <v>2.5</v>
      </c>
      <c r="J85" s="46">
        <v>8.8000000000000007</v>
      </c>
      <c r="K85" s="75">
        <v>0.5</v>
      </c>
      <c r="L85" s="12">
        <v>7.9</v>
      </c>
      <c r="M85" s="12">
        <v>0.5</v>
      </c>
      <c r="N85" s="12">
        <v>4.5999999999999996</v>
      </c>
      <c r="O85" s="75">
        <v>0</v>
      </c>
      <c r="P85" s="12">
        <v>2.8</v>
      </c>
      <c r="Q85" s="50"/>
      <c r="R85" s="50"/>
    </row>
    <row r="86" spans="1:18" s="18" customFormat="1">
      <c r="A86" s="28"/>
      <c r="B86" s="28"/>
      <c r="C86" s="34" t="s">
        <v>38</v>
      </c>
      <c r="D86" s="52">
        <v>1.1000000000000001</v>
      </c>
      <c r="E86" s="52">
        <v>1.3</v>
      </c>
      <c r="F86" s="52">
        <v>0.8</v>
      </c>
      <c r="G86" s="52">
        <v>0.4</v>
      </c>
      <c r="H86" s="52">
        <v>4.9000000000000004</v>
      </c>
      <c r="I86" s="80">
        <v>0.3</v>
      </c>
      <c r="J86" s="52">
        <v>5.5</v>
      </c>
      <c r="K86" s="75">
        <v>0.5</v>
      </c>
      <c r="L86" s="75">
        <v>3.5</v>
      </c>
      <c r="M86" s="75">
        <v>0.1</v>
      </c>
      <c r="N86" s="75">
        <v>1.3</v>
      </c>
      <c r="O86" s="75">
        <v>0.4</v>
      </c>
      <c r="P86" s="75">
        <v>2.2000000000000002</v>
      </c>
      <c r="Q86" s="50"/>
      <c r="R86" s="50"/>
    </row>
    <row r="87" spans="1:18">
      <c r="C87" s="34"/>
      <c r="D87" s="46"/>
      <c r="E87" s="46"/>
      <c r="F87" s="46"/>
      <c r="G87" s="46"/>
      <c r="H87" s="46"/>
      <c r="I87" s="46"/>
      <c r="J87" s="46"/>
      <c r="K87" s="46"/>
      <c r="L87" s="46"/>
      <c r="M87" s="46"/>
      <c r="N87" s="46"/>
      <c r="O87" s="46"/>
      <c r="P87" s="46"/>
      <c r="Q87" s="51"/>
      <c r="R87" s="51"/>
    </row>
    <row r="88" spans="1:18" s="104" customFormat="1" ht="15">
      <c r="A88" s="1"/>
      <c r="B88" s="1"/>
      <c r="C88" s="36" t="s">
        <v>41</v>
      </c>
      <c r="D88" s="46">
        <v>4.8</v>
      </c>
      <c r="E88" s="46">
        <v>2.8</v>
      </c>
      <c r="F88" s="46">
        <v>6.9</v>
      </c>
      <c r="G88" s="46">
        <v>1.9</v>
      </c>
      <c r="H88" s="46">
        <v>20.3</v>
      </c>
      <c r="I88" s="78">
        <v>1.2</v>
      </c>
      <c r="J88" s="12">
        <v>14.3</v>
      </c>
      <c r="K88" s="12">
        <v>3</v>
      </c>
      <c r="L88" s="12">
        <v>26.2</v>
      </c>
      <c r="M88" s="12">
        <v>0.5</v>
      </c>
      <c r="N88" s="12">
        <v>2.8</v>
      </c>
      <c r="O88" s="12">
        <v>0.5</v>
      </c>
      <c r="P88" s="12">
        <v>11.9</v>
      </c>
    </row>
    <row r="89" spans="1:18" s="104" customFormat="1">
      <c r="A89" s="1"/>
      <c r="B89" s="1"/>
      <c r="C89" s="34" t="s">
        <v>30</v>
      </c>
      <c r="D89" s="46">
        <v>91.6</v>
      </c>
      <c r="E89" s="46">
        <v>92.4</v>
      </c>
      <c r="F89" s="46">
        <v>91.3</v>
      </c>
      <c r="G89" s="46">
        <v>92.4</v>
      </c>
      <c r="H89" s="46">
        <v>91.2</v>
      </c>
      <c r="I89" s="78">
        <v>88.1</v>
      </c>
      <c r="J89" s="12">
        <v>93.8</v>
      </c>
      <c r="K89" s="12">
        <v>93.6</v>
      </c>
      <c r="L89" s="12">
        <v>90.2</v>
      </c>
      <c r="M89" s="12">
        <v>0</v>
      </c>
      <c r="N89" s="12">
        <v>55.1</v>
      </c>
      <c r="O89" s="12">
        <v>42.1</v>
      </c>
      <c r="P89" s="12">
        <v>95.4</v>
      </c>
    </row>
    <row r="90" spans="1:18" s="104" customFormat="1">
      <c r="A90" s="1"/>
      <c r="B90" s="1"/>
      <c r="C90" s="34" t="s">
        <v>44</v>
      </c>
      <c r="D90" s="46">
        <v>32.4</v>
      </c>
      <c r="E90" s="46">
        <v>37.700000000000003</v>
      </c>
      <c r="F90" s="46">
        <v>30.6</v>
      </c>
      <c r="G90" s="46">
        <v>24.6</v>
      </c>
      <c r="H90" s="46">
        <v>34</v>
      </c>
      <c r="I90" s="78">
        <v>42.7</v>
      </c>
      <c r="J90" s="12">
        <v>36.6</v>
      </c>
      <c r="K90" s="12">
        <v>18.3</v>
      </c>
      <c r="L90" s="12">
        <v>33.200000000000003</v>
      </c>
      <c r="M90" s="12" t="s">
        <v>86</v>
      </c>
      <c r="N90" s="12">
        <v>51.5</v>
      </c>
      <c r="O90" s="12" t="s">
        <v>86</v>
      </c>
      <c r="P90" s="12">
        <v>22</v>
      </c>
    </row>
    <row r="91" spans="1:18" s="104" customFormat="1">
      <c r="A91" s="1"/>
      <c r="B91" s="1"/>
      <c r="C91" s="34" t="s">
        <v>36</v>
      </c>
      <c r="D91" s="46">
        <v>64.3</v>
      </c>
      <c r="E91" s="46">
        <v>67.7</v>
      </c>
      <c r="F91" s="46">
        <v>63.1</v>
      </c>
      <c r="G91" s="46">
        <v>69.599999999999994</v>
      </c>
      <c r="H91" s="46">
        <v>62.6</v>
      </c>
      <c r="I91" s="78">
        <v>71</v>
      </c>
      <c r="J91" s="12">
        <v>66.8</v>
      </c>
      <c r="K91" s="12">
        <v>69.400000000000006</v>
      </c>
      <c r="L91" s="12">
        <v>61</v>
      </c>
      <c r="M91" s="12">
        <v>0</v>
      </c>
      <c r="N91" s="12">
        <v>75.5</v>
      </c>
      <c r="O91" s="12">
        <v>9.4</v>
      </c>
      <c r="P91" s="12">
        <v>74</v>
      </c>
    </row>
    <row r="92" spans="1:18" s="104" customFormat="1">
      <c r="A92" s="1"/>
      <c r="B92" s="1"/>
      <c r="C92" s="34" t="s">
        <v>37</v>
      </c>
      <c r="D92" s="46">
        <v>0.9</v>
      </c>
      <c r="E92" s="46">
        <v>1</v>
      </c>
      <c r="F92" s="46">
        <v>0.8</v>
      </c>
      <c r="G92" s="46">
        <v>0.5</v>
      </c>
      <c r="H92" s="46">
        <v>2.8</v>
      </c>
      <c r="I92" s="78">
        <v>0.6</v>
      </c>
      <c r="J92" s="12">
        <v>2.1</v>
      </c>
      <c r="K92" s="12">
        <v>0.4</v>
      </c>
      <c r="L92" s="12">
        <v>3.5</v>
      </c>
      <c r="M92" s="12">
        <v>0.4</v>
      </c>
      <c r="N92" s="12">
        <v>0.6</v>
      </c>
      <c r="O92" s="12">
        <v>0.4</v>
      </c>
      <c r="P92" s="12">
        <v>0.7</v>
      </c>
    </row>
    <row r="93" spans="1:18" s="104" customFormat="1">
      <c r="A93" s="1"/>
      <c r="B93" s="1"/>
      <c r="C93" s="34" t="s">
        <v>38</v>
      </c>
      <c r="D93" s="46">
        <v>0.6</v>
      </c>
      <c r="E93" s="46">
        <v>0.5</v>
      </c>
      <c r="F93" s="46">
        <v>1</v>
      </c>
      <c r="G93" s="46">
        <v>0.6</v>
      </c>
      <c r="H93" s="46">
        <v>0.6</v>
      </c>
      <c r="I93" s="78">
        <v>0.5</v>
      </c>
      <c r="J93" s="12">
        <v>0.4</v>
      </c>
      <c r="K93" s="12">
        <v>1</v>
      </c>
      <c r="L93" s="12">
        <v>0.8</v>
      </c>
      <c r="M93" s="12">
        <v>0.5</v>
      </c>
      <c r="N93" s="12">
        <v>0.2</v>
      </c>
      <c r="O93" s="12">
        <v>0.8</v>
      </c>
      <c r="P93" s="12">
        <v>0</v>
      </c>
    </row>
    <row r="94" spans="1:18" s="104" customFormat="1" ht="15">
      <c r="A94" s="1"/>
      <c r="B94" s="1"/>
      <c r="C94" s="36"/>
      <c r="D94" s="46"/>
      <c r="E94" s="46"/>
      <c r="F94" s="46"/>
      <c r="G94" s="46"/>
      <c r="H94" s="46"/>
      <c r="I94" s="46"/>
      <c r="J94" s="12"/>
      <c r="K94" s="12"/>
      <c r="L94" s="12"/>
      <c r="M94" s="12"/>
      <c r="N94" s="12"/>
      <c r="O94" s="12"/>
      <c r="P94" s="12"/>
    </row>
    <row r="95" spans="1:18" s="111" customFormat="1" ht="17.25">
      <c r="A95" s="23"/>
      <c r="B95" s="23"/>
      <c r="C95" s="36" t="s">
        <v>48</v>
      </c>
      <c r="D95" s="53"/>
      <c r="E95" s="53"/>
      <c r="F95" s="53"/>
      <c r="G95" s="53"/>
      <c r="H95" s="53"/>
      <c r="I95" s="53"/>
      <c r="J95" s="74"/>
      <c r="K95" s="74"/>
      <c r="L95" s="74"/>
      <c r="M95" s="74"/>
      <c r="N95" s="74"/>
      <c r="O95" s="74"/>
      <c r="P95" s="74"/>
    </row>
    <row r="96" spans="1:18" s="111" customFormat="1">
      <c r="A96" s="23"/>
      <c r="B96" s="23"/>
      <c r="C96" s="33" t="s">
        <v>40</v>
      </c>
      <c r="D96" s="53">
        <v>3.3</v>
      </c>
      <c r="E96" s="53">
        <v>1.8</v>
      </c>
      <c r="F96" s="53">
        <v>4.8</v>
      </c>
      <c r="G96" s="53">
        <v>1.1000000000000001</v>
      </c>
      <c r="H96" s="53">
        <v>14.4</v>
      </c>
      <c r="I96" s="79">
        <v>0.4</v>
      </c>
      <c r="J96" s="74">
        <v>10</v>
      </c>
      <c r="K96" s="74">
        <v>1.7</v>
      </c>
      <c r="L96" s="74">
        <v>17.600000000000001</v>
      </c>
      <c r="M96" s="74">
        <v>0</v>
      </c>
      <c r="N96" s="74">
        <v>1.6</v>
      </c>
      <c r="O96" s="74">
        <v>0</v>
      </c>
      <c r="P96" s="74">
        <v>8.5</v>
      </c>
    </row>
    <row r="97" spans="1:17" s="103" customFormat="1">
      <c r="A97" s="20"/>
      <c r="B97" s="20"/>
      <c r="C97" s="34" t="s">
        <v>92</v>
      </c>
      <c r="D97" s="52">
        <v>82.3</v>
      </c>
      <c r="E97" s="52">
        <v>84</v>
      </c>
      <c r="F97" s="52">
        <v>81.7</v>
      </c>
      <c r="G97" s="52">
        <v>75.099999999999994</v>
      </c>
      <c r="H97" s="52">
        <v>85.4</v>
      </c>
      <c r="I97" s="80">
        <v>73.8</v>
      </c>
      <c r="J97" s="75">
        <v>87.2</v>
      </c>
      <c r="K97" s="75">
        <v>75.400000000000006</v>
      </c>
      <c r="L97" s="75">
        <v>84.6</v>
      </c>
      <c r="M97" s="75">
        <v>0</v>
      </c>
      <c r="N97" s="75">
        <v>74.2</v>
      </c>
      <c r="O97" s="75">
        <v>31.1</v>
      </c>
      <c r="P97" s="75">
        <v>76.400000000000006</v>
      </c>
    </row>
    <row r="98" spans="1:17" s="103" customFormat="1">
      <c r="A98" s="20"/>
      <c r="B98" s="20"/>
      <c r="C98" s="34" t="s">
        <v>93</v>
      </c>
      <c r="D98" s="52">
        <v>2.2999999999999998</v>
      </c>
      <c r="E98" s="52">
        <v>3.2</v>
      </c>
      <c r="F98" s="52">
        <v>2.1</v>
      </c>
      <c r="G98" s="52">
        <v>2.9</v>
      </c>
      <c r="H98" s="52">
        <v>2.2000000000000002</v>
      </c>
      <c r="I98" s="80">
        <v>5.8</v>
      </c>
      <c r="J98" s="75">
        <v>2.6</v>
      </c>
      <c r="K98" s="75">
        <v>2</v>
      </c>
      <c r="L98" s="75">
        <v>2.1</v>
      </c>
      <c r="M98" s="12" t="s">
        <v>86</v>
      </c>
      <c r="N98" s="75">
        <v>6.1</v>
      </c>
      <c r="O98" s="12" t="s">
        <v>86</v>
      </c>
      <c r="P98" s="75">
        <v>2.2000000000000002</v>
      </c>
    </row>
    <row r="99" spans="1:17" s="103" customFormat="1" ht="5.25" customHeight="1">
      <c r="A99" s="20"/>
      <c r="B99" s="20"/>
      <c r="C99" s="34"/>
      <c r="D99" s="52"/>
      <c r="E99" s="52"/>
      <c r="F99" s="52"/>
      <c r="G99" s="52"/>
      <c r="H99" s="52"/>
      <c r="I99" s="80"/>
      <c r="J99" s="75"/>
      <c r="K99" s="75"/>
      <c r="L99" s="75"/>
      <c r="M99" s="75"/>
      <c r="N99" s="75"/>
      <c r="O99" s="75"/>
      <c r="P99" s="75"/>
    </row>
    <row r="100" spans="1:17" s="103" customFormat="1">
      <c r="A100" s="20"/>
      <c r="B100" s="20"/>
      <c r="C100" s="35" t="s">
        <v>36</v>
      </c>
      <c r="D100" s="52">
        <v>46.8</v>
      </c>
      <c r="E100" s="52">
        <v>49.9</v>
      </c>
      <c r="F100" s="52">
        <v>45.7</v>
      </c>
      <c r="G100" s="52">
        <v>51.6</v>
      </c>
      <c r="H100" s="52">
        <v>45.1</v>
      </c>
      <c r="I100" s="80">
        <v>49.6</v>
      </c>
      <c r="J100" s="75">
        <v>50</v>
      </c>
      <c r="K100" s="75">
        <v>52.4</v>
      </c>
      <c r="L100" s="75">
        <v>43.4</v>
      </c>
      <c r="M100" s="75">
        <v>0</v>
      </c>
      <c r="N100" s="75">
        <v>50.8</v>
      </c>
      <c r="O100" s="75">
        <v>8.6999999999999993</v>
      </c>
      <c r="P100" s="75">
        <v>54.9</v>
      </c>
    </row>
    <row r="101" spans="1:17" s="103" customFormat="1">
      <c r="A101" s="20"/>
      <c r="B101" s="20"/>
      <c r="C101" s="35" t="s">
        <v>37</v>
      </c>
      <c r="D101" s="52">
        <v>0.1</v>
      </c>
      <c r="E101" s="52">
        <v>0</v>
      </c>
      <c r="F101" s="52">
        <v>0.1</v>
      </c>
      <c r="G101" s="52">
        <v>0</v>
      </c>
      <c r="H101" s="52">
        <v>0.4</v>
      </c>
      <c r="I101" s="80">
        <v>0</v>
      </c>
      <c r="J101" s="75">
        <v>0.2</v>
      </c>
      <c r="K101" s="75">
        <v>0</v>
      </c>
      <c r="L101" s="75">
        <v>0.5</v>
      </c>
      <c r="M101" s="75">
        <v>0</v>
      </c>
      <c r="N101" s="75">
        <v>0</v>
      </c>
      <c r="O101" s="75">
        <v>0</v>
      </c>
      <c r="P101" s="75">
        <v>0.1</v>
      </c>
    </row>
    <row r="102" spans="1:17" s="111" customFormat="1" ht="6" customHeight="1">
      <c r="A102" s="23"/>
      <c r="B102" s="23"/>
      <c r="C102" s="36"/>
      <c r="D102" s="53"/>
      <c r="E102" s="53"/>
      <c r="F102" s="53"/>
      <c r="G102" s="53"/>
      <c r="H102" s="53"/>
      <c r="I102" s="53"/>
      <c r="J102" s="74"/>
      <c r="K102" s="74"/>
      <c r="L102" s="74"/>
      <c r="M102" s="74"/>
      <c r="N102" s="74"/>
      <c r="O102" s="74"/>
      <c r="P102" s="74"/>
    </row>
    <row r="103" spans="1:17" s="111" customFormat="1">
      <c r="A103" s="23"/>
      <c r="B103" s="23"/>
      <c r="C103" s="33" t="s">
        <v>45</v>
      </c>
      <c r="D103" s="57">
        <f t="shared" ref="D103:P103" si="53">100-D96-D110</f>
        <v>4.7000000000000028</v>
      </c>
      <c r="E103" s="57">
        <f t="shared" si="53"/>
        <v>3.1000000000000085</v>
      </c>
      <c r="F103" s="57">
        <f t="shared" si="53"/>
        <v>6.4000000000000057</v>
      </c>
      <c r="G103" s="57">
        <f t="shared" si="53"/>
        <v>2.2000000000000028</v>
      </c>
      <c r="H103" s="57">
        <f t="shared" si="53"/>
        <v>17.5</v>
      </c>
      <c r="I103" s="57">
        <f t="shared" si="53"/>
        <v>1.6999999999999886</v>
      </c>
      <c r="J103" s="112">
        <f t="shared" si="53"/>
        <v>11.799999999999997</v>
      </c>
      <c r="K103" s="112">
        <f t="shared" si="53"/>
        <v>2.7999999999999972</v>
      </c>
      <c r="L103" s="112">
        <f t="shared" si="53"/>
        <v>21.600000000000009</v>
      </c>
      <c r="M103" s="112">
        <f t="shared" si="53"/>
        <v>1.2000000000000028</v>
      </c>
      <c r="N103" s="112">
        <f t="shared" si="53"/>
        <v>3</v>
      </c>
      <c r="O103" s="112">
        <f t="shared" si="53"/>
        <v>1.2000000000000028</v>
      </c>
      <c r="P103" s="112">
        <f t="shared" si="53"/>
        <v>9.0999999999999943</v>
      </c>
    </row>
    <row r="104" spans="1:17" s="103" customFormat="1">
      <c r="A104" s="20"/>
      <c r="B104" s="20"/>
      <c r="C104" s="34" t="s">
        <v>92</v>
      </c>
      <c r="D104" s="52">
        <f t="shared" ref="D104:L104" si="54">100-D97-D111</f>
        <v>15.700000000000003</v>
      </c>
      <c r="E104" s="52">
        <f t="shared" si="54"/>
        <v>13.9</v>
      </c>
      <c r="F104" s="52">
        <f t="shared" si="54"/>
        <v>16.399999999999999</v>
      </c>
      <c r="G104" s="52">
        <f t="shared" si="54"/>
        <v>22.900000000000006</v>
      </c>
      <c r="H104" s="52">
        <f t="shared" si="54"/>
        <v>12.699999999999994</v>
      </c>
      <c r="I104" s="80">
        <f t="shared" si="54"/>
        <v>22.700000000000003</v>
      </c>
      <c r="J104" s="75">
        <f t="shared" si="54"/>
        <v>11.099999999999998</v>
      </c>
      <c r="K104" s="75">
        <f t="shared" si="54"/>
        <v>22.999999999999993</v>
      </c>
      <c r="L104" s="75">
        <f t="shared" si="54"/>
        <v>13.400000000000006</v>
      </c>
      <c r="M104" s="12" t="s">
        <v>86</v>
      </c>
      <c r="N104" s="75">
        <f>100-N97-N111</f>
        <v>22.799999999999997</v>
      </c>
      <c r="O104" s="75">
        <f>100-O97-O111</f>
        <v>26.200000000000003</v>
      </c>
      <c r="P104" s="75">
        <f>100-P97-P111</f>
        <v>22.999999999999993</v>
      </c>
    </row>
    <row r="105" spans="1:17" s="103" customFormat="1">
      <c r="A105" s="20"/>
      <c r="B105" s="20"/>
      <c r="C105" s="34" t="s">
        <v>93</v>
      </c>
      <c r="D105" s="52">
        <f t="shared" ref="D105:L105" si="55">100-D98-D112</f>
        <v>76.300000000000011</v>
      </c>
      <c r="E105" s="52">
        <f t="shared" si="55"/>
        <v>84.2</v>
      </c>
      <c r="F105" s="52">
        <f t="shared" si="55"/>
        <v>73.7</v>
      </c>
      <c r="G105" s="52">
        <f t="shared" si="55"/>
        <v>72</v>
      </c>
      <c r="H105" s="52">
        <f t="shared" si="55"/>
        <v>77.3</v>
      </c>
      <c r="I105" s="80">
        <f t="shared" si="55"/>
        <v>85.9</v>
      </c>
      <c r="J105" s="75">
        <f t="shared" si="55"/>
        <v>83.800000000000011</v>
      </c>
      <c r="K105" s="75">
        <f t="shared" si="55"/>
        <v>67.099999999999994</v>
      </c>
      <c r="L105" s="75">
        <f t="shared" si="55"/>
        <v>75.100000000000009</v>
      </c>
      <c r="M105" s="12" t="s">
        <v>86</v>
      </c>
      <c r="N105" s="75">
        <f>100-N98-N112</f>
        <v>85.2</v>
      </c>
      <c r="O105" s="12" t="s">
        <v>86</v>
      </c>
      <c r="P105" s="75">
        <f>100-P98-P112</f>
        <v>69.5</v>
      </c>
    </row>
    <row r="106" spans="1:17" s="103" customFormat="1" ht="6.75" customHeight="1">
      <c r="A106" s="20"/>
      <c r="B106" s="20"/>
      <c r="C106" s="34"/>
      <c r="D106" s="52"/>
      <c r="E106" s="52"/>
      <c r="F106" s="52"/>
      <c r="G106" s="52"/>
      <c r="H106" s="52"/>
      <c r="I106" s="80"/>
      <c r="J106" s="75"/>
      <c r="K106" s="75"/>
      <c r="L106" s="75"/>
      <c r="M106" s="75"/>
      <c r="N106" s="75"/>
      <c r="O106" s="75"/>
      <c r="P106" s="75"/>
    </row>
    <row r="107" spans="1:17" s="103" customFormat="1">
      <c r="A107" s="20"/>
      <c r="B107" s="20"/>
      <c r="C107" s="35" t="s">
        <v>36</v>
      </c>
      <c r="D107" s="52">
        <f t="shared" ref="D107:P107" si="56">100-D100-D114</f>
        <v>42.6</v>
      </c>
      <c r="E107" s="52">
        <f t="shared" si="56"/>
        <v>43.5</v>
      </c>
      <c r="F107" s="52">
        <f t="shared" si="56"/>
        <v>42.3</v>
      </c>
      <c r="G107" s="52">
        <f t="shared" si="56"/>
        <v>38.9</v>
      </c>
      <c r="H107" s="52">
        <f t="shared" si="56"/>
        <v>44</v>
      </c>
      <c r="I107" s="80">
        <f t="shared" si="56"/>
        <v>45.199999999999996</v>
      </c>
      <c r="J107" s="75">
        <f t="shared" si="56"/>
        <v>43.1</v>
      </c>
      <c r="K107" s="75">
        <f t="shared" si="56"/>
        <v>36.799999999999997</v>
      </c>
      <c r="L107" s="75">
        <f t="shared" si="56"/>
        <v>44.2</v>
      </c>
      <c r="M107" s="75">
        <f t="shared" si="56"/>
        <v>85.7</v>
      </c>
      <c r="N107" s="75">
        <f t="shared" si="56"/>
        <v>44.2</v>
      </c>
      <c r="O107" s="75">
        <f t="shared" si="56"/>
        <v>44</v>
      </c>
      <c r="P107" s="75">
        <f t="shared" si="56"/>
        <v>36.400000000000006</v>
      </c>
    </row>
    <row r="108" spans="1:17" s="103" customFormat="1">
      <c r="A108" s="20"/>
      <c r="B108" s="20"/>
      <c r="C108" s="35" t="s">
        <v>37</v>
      </c>
      <c r="D108" s="52">
        <f t="shared" ref="D108:P108" si="57">100-D101-D115</f>
        <v>2</v>
      </c>
      <c r="E108" s="52">
        <f t="shared" si="57"/>
        <v>2</v>
      </c>
      <c r="F108" s="52">
        <f t="shared" si="57"/>
        <v>2</v>
      </c>
      <c r="G108" s="52">
        <f t="shared" si="57"/>
        <v>1.2999999999999972</v>
      </c>
      <c r="H108" s="52">
        <f t="shared" si="57"/>
        <v>5.5999999999999943</v>
      </c>
      <c r="I108" s="80">
        <f t="shared" si="57"/>
        <v>1</v>
      </c>
      <c r="J108" s="75">
        <f t="shared" si="57"/>
        <v>4.3999999999999915</v>
      </c>
      <c r="K108" s="75">
        <f t="shared" si="57"/>
        <v>1.4000000000000057</v>
      </c>
      <c r="L108" s="75">
        <f t="shared" si="57"/>
        <v>6.5</v>
      </c>
      <c r="M108" s="75">
        <f t="shared" si="57"/>
        <v>0.79999999999999716</v>
      </c>
      <c r="N108" s="75">
        <f t="shared" si="57"/>
        <v>1.2000000000000028</v>
      </c>
      <c r="O108" s="75">
        <f t="shared" si="57"/>
        <v>0.90000000000000568</v>
      </c>
      <c r="P108" s="75">
        <f t="shared" si="57"/>
        <v>3.5</v>
      </c>
    </row>
    <row r="109" spans="1:17" s="111" customFormat="1" ht="15">
      <c r="A109" s="23"/>
      <c r="B109" s="23"/>
      <c r="C109" s="36"/>
      <c r="D109" s="53"/>
      <c r="E109" s="53"/>
      <c r="F109" s="53"/>
      <c r="G109" s="53"/>
      <c r="H109" s="53"/>
      <c r="I109" s="53"/>
      <c r="J109" s="74"/>
      <c r="K109" s="74"/>
      <c r="L109" s="74"/>
      <c r="M109" s="74"/>
      <c r="N109" s="74"/>
      <c r="O109" s="74"/>
      <c r="P109" s="74"/>
    </row>
    <row r="110" spans="1:17" s="111" customFormat="1">
      <c r="A110" s="23"/>
      <c r="B110" s="23"/>
      <c r="C110" s="33" t="s">
        <v>46</v>
      </c>
      <c r="D110" s="57">
        <v>92</v>
      </c>
      <c r="E110" s="57">
        <v>95.1</v>
      </c>
      <c r="F110" s="57">
        <v>88.8</v>
      </c>
      <c r="G110" s="57">
        <v>96.7</v>
      </c>
      <c r="H110" s="57">
        <v>68.099999999999994</v>
      </c>
      <c r="I110" s="82">
        <v>97.9</v>
      </c>
      <c r="J110" s="112">
        <v>78.2</v>
      </c>
      <c r="K110" s="112">
        <v>95.5</v>
      </c>
      <c r="L110" s="112">
        <v>60.8</v>
      </c>
      <c r="M110" s="112">
        <v>98.8</v>
      </c>
      <c r="N110" s="112">
        <v>95.4</v>
      </c>
      <c r="O110" s="112">
        <v>98.8</v>
      </c>
      <c r="P110" s="112">
        <v>82.4</v>
      </c>
    </row>
    <row r="111" spans="1:17" s="104" customFormat="1">
      <c r="A111" s="1"/>
      <c r="B111" s="1"/>
      <c r="C111" s="34" t="s">
        <v>92</v>
      </c>
      <c r="D111" s="58">
        <v>2</v>
      </c>
      <c r="E111" s="58">
        <v>2.1</v>
      </c>
      <c r="F111" s="58">
        <v>1.9</v>
      </c>
      <c r="G111" s="58">
        <v>2</v>
      </c>
      <c r="H111" s="58">
        <v>1.9</v>
      </c>
      <c r="I111" s="83">
        <v>3.5</v>
      </c>
      <c r="J111" s="106">
        <v>1.7</v>
      </c>
      <c r="K111" s="106">
        <v>1.6</v>
      </c>
      <c r="L111" s="106">
        <v>2</v>
      </c>
      <c r="M111" s="85" t="s">
        <v>86</v>
      </c>
      <c r="N111" s="106">
        <v>3</v>
      </c>
      <c r="O111" s="106">
        <v>42.7</v>
      </c>
      <c r="P111" s="106">
        <v>0.6</v>
      </c>
      <c r="Q111" s="113"/>
    </row>
    <row r="112" spans="1:17" s="104" customFormat="1">
      <c r="A112" s="1"/>
      <c r="B112" s="1"/>
      <c r="C112" s="34" t="s">
        <v>93</v>
      </c>
      <c r="D112" s="58">
        <v>21.4</v>
      </c>
      <c r="E112" s="58">
        <v>12.6</v>
      </c>
      <c r="F112" s="58">
        <v>24.2</v>
      </c>
      <c r="G112" s="58">
        <v>25.1</v>
      </c>
      <c r="H112" s="58">
        <v>20.5</v>
      </c>
      <c r="I112" s="83">
        <v>8.3000000000000007</v>
      </c>
      <c r="J112" s="106">
        <v>13.6</v>
      </c>
      <c r="K112" s="106">
        <v>30.9</v>
      </c>
      <c r="L112" s="106">
        <v>22.8</v>
      </c>
      <c r="M112" s="85" t="s">
        <v>86</v>
      </c>
      <c r="N112" s="106">
        <v>8.6999999999999993</v>
      </c>
      <c r="O112" s="106">
        <v>49.1</v>
      </c>
      <c r="P112" s="106">
        <v>28.3</v>
      </c>
      <c r="Q112" s="113"/>
    </row>
    <row r="113" spans="1:18" s="104" customFormat="1" ht="6" customHeight="1">
      <c r="A113" s="1"/>
      <c r="B113" s="1"/>
      <c r="C113" s="34"/>
      <c r="D113" s="58"/>
      <c r="E113" s="58"/>
      <c r="F113" s="58"/>
      <c r="G113" s="58"/>
      <c r="H113" s="58"/>
      <c r="I113" s="58"/>
      <c r="J113" s="106"/>
      <c r="K113" s="106"/>
      <c r="L113" s="106"/>
      <c r="M113" s="106"/>
      <c r="N113" s="106"/>
      <c r="O113" s="106"/>
      <c r="P113" s="106"/>
      <c r="Q113" s="113"/>
    </row>
    <row r="114" spans="1:18" s="104" customFormat="1">
      <c r="A114" s="1"/>
      <c r="B114" s="1"/>
      <c r="C114" s="34" t="s">
        <v>36</v>
      </c>
      <c r="D114" s="58">
        <v>10.6</v>
      </c>
      <c r="E114" s="58">
        <v>6.6</v>
      </c>
      <c r="F114" s="58">
        <v>12</v>
      </c>
      <c r="G114" s="58">
        <v>9.5</v>
      </c>
      <c r="H114" s="58">
        <v>10.9</v>
      </c>
      <c r="I114" s="83">
        <v>5.2</v>
      </c>
      <c r="J114" s="106">
        <v>6.9</v>
      </c>
      <c r="K114" s="106">
        <v>10.8</v>
      </c>
      <c r="L114" s="106">
        <v>12.4</v>
      </c>
      <c r="M114" s="106">
        <v>14.3</v>
      </c>
      <c r="N114" s="106">
        <v>5</v>
      </c>
      <c r="O114" s="106">
        <v>47.3</v>
      </c>
      <c r="P114" s="106">
        <v>8.6999999999999993</v>
      </c>
      <c r="Q114" s="113"/>
    </row>
    <row r="115" spans="1:18" s="104" customFormat="1">
      <c r="A115" s="1"/>
      <c r="B115" s="1"/>
      <c r="C115" s="34" t="s">
        <v>37</v>
      </c>
      <c r="D115" s="58">
        <v>97.9</v>
      </c>
      <c r="E115" s="58">
        <v>98</v>
      </c>
      <c r="F115" s="58">
        <v>97.9</v>
      </c>
      <c r="G115" s="58">
        <v>98.7</v>
      </c>
      <c r="H115" s="58">
        <v>94</v>
      </c>
      <c r="I115" s="83">
        <v>99</v>
      </c>
      <c r="J115" s="106">
        <v>95.4</v>
      </c>
      <c r="K115" s="106">
        <v>98.6</v>
      </c>
      <c r="L115" s="106">
        <v>93</v>
      </c>
      <c r="M115" s="106">
        <v>99.2</v>
      </c>
      <c r="N115" s="106">
        <v>98.8</v>
      </c>
      <c r="O115" s="106">
        <v>99.1</v>
      </c>
      <c r="P115" s="106">
        <v>96.4</v>
      </c>
      <c r="Q115" s="113"/>
    </row>
    <row r="116" spans="1:18" ht="7.5" customHeight="1">
      <c r="C116" s="3"/>
      <c r="D116" s="52"/>
      <c r="E116" s="53"/>
      <c r="F116" s="53"/>
      <c r="G116" s="53"/>
      <c r="H116" s="53"/>
      <c r="I116" s="53"/>
      <c r="J116" s="53"/>
      <c r="K116" s="53"/>
      <c r="L116" s="53"/>
      <c r="M116" s="53"/>
      <c r="N116" s="53"/>
      <c r="O116" s="53"/>
      <c r="P116" s="53"/>
      <c r="Q116" s="56"/>
      <c r="R116" s="51"/>
    </row>
    <row r="117" spans="1:18" ht="18.75">
      <c r="A117" s="13">
        <v>3</v>
      </c>
      <c r="B117" s="128" t="s">
        <v>31</v>
      </c>
      <c r="C117" s="129"/>
      <c r="D117" s="55"/>
      <c r="E117" s="55"/>
      <c r="F117" s="55"/>
      <c r="G117" s="55"/>
      <c r="H117" s="55"/>
      <c r="I117" s="55"/>
      <c r="J117" s="55"/>
      <c r="K117" s="55"/>
      <c r="L117" s="55"/>
      <c r="M117" s="55"/>
      <c r="N117" s="55"/>
      <c r="O117" s="55"/>
      <c r="P117" s="55"/>
      <c r="Q117" s="56"/>
      <c r="R117" s="51"/>
    </row>
    <row r="118" spans="1:18" ht="18.75">
      <c r="A118" s="19"/>
      <c r="B118" s="39"/>
      <c r="C118" s="86" t="s">
        <v>75</v>
      </c>
      <c r="D118" s="46">
        <v>4.2</v>
      </c>
      <c r="E118" s="46">
        <v>2.4</v>
      </c>
      <c r="F118" s="46">
        <v>6.1</v>
      </c>
      <c r="G118" s="46">
        <v>1.4</v>
      </c>
      <c r="H118" s="46">
        <v>18.899999999999999</v>
      </c>
      <c r="I118" s="78">
        <v>0.8</v>
      </c>
      <c r="J118" s="46">
        <v>12.6</v>
      </c>
      <c r="K118" s="46">
        <v>2.1</v>
      </c>
      <c r="L118" s="46">
        <v>23.8</v>
      </c>
      <c r="M118" s="12">
        <v>0.2</v>
      </c>
      <c r="N118" s="12">
        <v>2.5</v>
      </c>
      <c r="O118" s="12">
        <v>0.2</v>
      </c>
      <c r="P118" s="12">
        <v>10.8</v>
      </c>
      <c r="Q118" s="56"/>
      <c r="R118" s="51"/>
    </row>
    <row r="119" spans="1:18" s="18" customFormat="1">
      <c r="A119" s="16"/>
      <c r="B119" s="16"/>
      <c r="C119" s="72" t="s">
        <v>79</v>
      </c>
      <c r="D119" s="18">
        <v>59.6</v>
      </c>
      <c r="E119" s="18">
        <v>62.6</v>
      </c>
      <c r="F119" s="18">
        <v>58.5</v>
      </c>
      <c r="G119" s="18">
        <v>62.6</v>
      </c>
      <c r="H119" s="18">
        <v>58.6</v>
      </c>
      <c r="I119" s="81">
        <v>64.3</v>
      </c>
      <c r="J119" s="18">
        <v>62.1</v>
      </c>
      <c r="K119" s="18">
        <v>62.3</v>
      </c>
      <c r="L119" s="18">
        <v>57.3</v>
      </c>
      <c r="M119" s="103">
        <v>85.7</v>
      </c>
      <c r="N119" s="103">
        <v>66.2</v>
      </c>
      <c r="O119" s="103">
        <v>16</v>
      </c>
      <c r="P119" s="103">
        <v>66.2</v>
      </c>
      <c r="Q119" s="59"/>
      <c r="R119" s="50"/>
    </row>
    <row r="120" spans="1:18" s="18" customFormat="1">
      <c r="A120" s="16"/>
      <c r="B120" s="16"/>
      <c r="C120" s="102" t="s">
        <v>80</v>
      </c>
      <c r="D120" s="18">
        <v>87.9</v>
      </c>
      <c r="E120" s="18">
        <v>89.6</v>
      </c>
      <c r="F120" s="18">
        <v>87.3</v>
      </c>
      <c r="G120" s="18">
        <v>85</v>
      </c>
      <c r="H120" s="18">
        <v>89.1</v>
      </c>
      <c r="I120" s="81">
        <v>15.9</v>
      </c>
      <c r="J120" s="18">
        <v>8.6</v>
      </c>
      <c r="K120" s="18">
        <v>14.8</v>
      </c>
      <c r="L120" s="18">
        <v>11.8</v>
      </c>
      <c r="M120" s="104" t="s">
        <v>86</v>
      </c>
      <c r="N120" s="103">
        <v>83.9</v>
      </c>
      <c r="O120" s="103">
        <v>57.2</v>
      </c>
      <c r="P120" s="103">
        <v>86.6</v>
      </c>
      <c r="Q120" s="59"/>
      <c r="R120" s="50"/>
    </row>
    <row r="121" spans="1:18" s="18" customFormat="1">
      <c r="A121" s="16"/>
      <c r="B121" s="16"/>
      <c r="C121" s="102" t="s">
        <v>81</v>
      </c>
      <c r="D121" s="46">
        <v>26.4</v>
      </c>
      <c r="E121" s="46">
        <v>29.7</v>
      </c>
      <c r="F121" s="46">
        <v>25.2</v>
      </c>
      <c r="G121" s="46">
        <v>18.3</v>
      </c>
      <c r="H121" s="46">
        <v>28.1</v>
      </c>
      <c r="I121" s="78">
        <v>31.6</v>
      </c>
      <c r="J121" s="46">
        <v>29.3</v>
      </c>
      <c r="K121" s="46">
        <v>13.7</v>
      </c>
      <c r="L121" s="46">
        <v>27.6</v>
      </c>
      <c r="M121" s="12" t="s">
        <v>86</v>
      </c>
      <c r="N121" s="12">
        <v>32.6</v>
      </c>
      <c r="O121" s="12" t="s">
        <v>86</v>
      </c>
      <c r="P121" s="12">
        <v>16.399999999999999</v>
      </c>
      <c r="Q121" s="59"/>
      <c r="R121" s="50"/>
    </row>
    <row r="122" spans="1:18" s="18" customFormat="1">
      <c r="A122" s="16"/>
      <c r="B122" s="16"/>
      <c r="C122" s="72" t="s">
        <v>87</v>
      </c>
      <c r="D122" s="18">
        <v>0.7</v>
      </c>
      <c r="E122" s="18">
        <v>0.8</v>
      </c>
      <c r="F122" s="18">
        <v>0.6</v>
      </c>
      <c r="G122" s="18">
        <v>0.3</v>
      </c>
      <c r="H122" s="18">
        <v>2.5</v>
      </c>
      <c r="I122" s="81">
        <v>0.5</v>
      </c>
      <c r="J122" s="18">
        <v>0.2</v>
      </c>
      <c r="K122" s="18">
        <v>1.6</v>
      </c>
      <c r="L122" s="18">
        <v>3.3</v>
      </c>
      <c r="M122" s="103">
        <v>0.5</v>
      </c>
      <c r="N122" s="103">
        <v>0.7</v>
      </c>
      <c r="O122" s="103">
        <v>0.1</v>
      </c>
      <c r="P122" s="103">
        <v>0.7</v>
      </c>
      <c r="Q122" s="59"/>
      <c r="R122" s="50"/>
    </row>
    <row r="123" spans="1:18" s="18" customFormat="1">
      <c r="A123" s="16"/>
      <c r="B123" s="16"/>
      <c r="C123" s="71" t="s">
        <v>42</v>
      </c>
      <c r="D123" s="46">
        <v>5.4</v>
      </c>
      <c r="E123" s="46">
        <v>3.6</v>
      </c>
      <c r="F123" s="46">
        <v>6.7</v>
      </c>
      <c r="G123" s="46">
        <v>0</v>
      </c>
      <c r="H123" s="46">
        <v>7.5</v>
      </c>
      <c r="I123" s="78">
        <v>0</v>
      </c>
      <c r="J123" s="46">
        <v>7.3</v>
      </c>
      <c r="K123" s="46">
        <v>0</v>
      </c>
      <c r="L123" s="46">
        <v>7.6</v>
      </c>
      <c r="M123" s="12" t="s">
        <v>86</v>
      </c>
      <c r="N123" s="12" t="s">
        <v>86</v>
      </c>
      <c r="O123" s="12" t="s">
        <v>86</v>
      </c>
      <c r="P123" s="12" t="s">
        <v>86</v>
      </c>
      <c r="Q123" s="59"/>
      <c r="R123" s="50"/>
    </row>
    <row r="124" spans="1:18" s="18" customFormat="1">
      <c r="A124" s="16"/>
      <c r="B124" s="16"/>
      <c r="C124" s="71" t="s">
        <v>43</v>
      </c>
      <c r="D124" s="46">
        <v>0.7</v>
      </c>
      <c r="E124" s="46">
        <v>0.8</v>
      </c>
      <c r="F124" s="46">
        <v>0.6</v>
      </c>
      <c r="G124" s="46">
        <v>0.3</v>
      </c>
      <c r="H124" s="46">
        <v>2.4</v>
      </c>
      <c r="I124" s="78">
        <v>0.5</v>
      </c>
      <c r="J124" s="46">
        <v>1.6</v>
      </c>
      <c r="K124" s="46">
        <v>0.2</v>
      </c>
      <c r="L124" s="46">
        <v>3.2</v>
      </c>
      <c r="M124" s="12">
        <v>0.5</v>
      </c>
      <c r="N124" s="12">
        <v>0.7</v>
      </c>
      <c r="O124" s="12">
        <v>0.1</v>
      </c>
      <c r="P124" s="12">
        <v>0.7</v>
      </c>
      <c r="Q124" s="59"/>
      <c r="R124" s="50"/>
    </row>
    <row r="125" spans="1:18" s="18" customFormat="1">
      <c r="A125" s="16"/>
      <c r="B125" s="16"/>
      <c r="C125" s="84" t="s">
        <v>88</v>
      </c>
      <c r="D125" s="46">
        <v>0.2</v>
      </c>
      <c r="E125" s="46">
        <v>0.2</v>
      </c>
      <c r="F125" s="46">
        <v>0.2</v>
      </c>
      <c r="G125" s="46">
        <v>0.2</v>
      </c>
      <c r="H125" s="46">
        <v>0</v>
      </c>
      <c r="I125" s="78">
        <v>0.2</v>
      </c>
      <c r="J125" s="46">
        <v>0</v>
      </c>
      <c r="K125" s="46">
        <v>0.1</v>
      </c>
      <c r="L125" s="46">
        <v>0.4</v>
      </c>
      <c r="M125" s="12">
        <v>0.2</v>
      </c>
      <c r="N125" s="12">
        <v>0.1</v>
      </c>
      <c r="O125" s="12">
        <v>0.1</v>
      </c>
      <c r="P125" s="12">
        <v>0.6</v>
      </c>
      <c r="Q125" s="59"/>
      <c r="R125" s="50"/>
    </row>
    <row r="126" spans="1:18" s="18" customFormat="1">
      <c r="A126" s="16"/>
      <c r="B126" s="16"/>
      <c r="C126" s="84" t="s">
        <v>89</v>
      </c>
      <c r="D126" s="46">
        <v>0.6</v>
      </c>
      <c r="E126" s="46">
        <v>0</v>
      </c>
      <c r="F126" s="46">
        <v>1</v>
      </c>
      <c r="G126" s="46">
        <v>0</v>
      </c>
      <c r="H126" s="46">
        <v>1.2</v>
      </c>
      <c r="I126" s="78">
        <v>0</v>
      </c>
      <c r="J126" s="46">
        <v>0</v>
      </c>
      <c r="K126" s="46">
        <v>0</v>
      </c>
      <c r="L126" s="46">
        <v>1.8</v>
      </c>
      <c r="M126" s="12">
        <v>0</v>
      </c>
      <c r="N126" s="12">
        <v>0</v>
      </c>
      <c r="O126" s="12">
        <v>0</v>
      </c>
      <c r="P126" s="12">
        <v>0</v>
      </c>
      <c r="Q126" s="59"/>
      <c r="R126" s="50"/>
    </row>
    <row r="127" spans="1:18" s="38" customFormat="1" ht="6.75" customHeight="1">
      <c r="A127" s="37"/>
      <c r="B127" s="37"/>
      <c r="C127" s="70"/>
      <c r="D127" s="61"/>
      <c r="E127" s="61"/>
      <c r="F127" s="61"/>
      <c r="G127" s="62"/>
      <c r="H127" s="62"/>
      <c r="I127" s="62"/>
      <c r="J127" s="62"/>
      <c r="K127" s="62"/>
      <c r="L127" s="62"/>
      <c r="M127" s="62"/>
      <c r="N127" s="62"/>
      <c r="O127" s="62"/>
      <c r="P127" s="62"/>
      <c r="Q127" s="63"/>
      <c r="R127" s="60"/>
    </row>
    <row r="128" spans="1:18" s="38" customFormat="1" ht="15.75">
      <c r="A128" s="37"/>
      <c r="B128" s="37"/>
      <c r="C128" s="86" t="s">
        <v>76</v>
      </c>
      <c r="G128" s="58"/>
      <c r="H128" s="58"/>
      <c r="I128" s="83"/>
      <c r="J128" s="58"/>
      <c r="K128" s="58"/>
      <c r="L128" s="58"/>
      <c r="M128" s="58"/>
      <c r="N128" s="58"/>
      <c r="O128" s="58"/>
      <c r="P128" s="58"/>
      <c r="Q128" s="63"/>
      <c r="R128" s="60"/>
    </row>
    <row r="129" spans="1:18" s="93" customFormat="1" ht="12">
      <c r="A129" s="87"/>
      <c r="B129" s="87"/>
      <c r="C129" s="88" t="s">
        <v>77</v>
      </c>
      <c r="I129" s="90"/>
      <c r="J129" s="89"/>
      <c r="K129" s="89"/>
      <c r="L129" s="89"/>
      <c r="M129" s="89"/>
      <c r="N129" s="89"/>
      <c r="O129" s="89"/>
      <c r="P129" s="89"/>
      <c r="Q129" s="91"/>
      <c r="R129" s="92"/>
    </row>
    <row r="130" spans="1:18" s="100" customFormat="1">
      <c r="A130" s="94"/>
      <c r="B130" s="94"/>
      <c r="C130" s="95" t="s">
        <v>78</v>
      </c>
      <c r="D130" s="64">
        <v>95.8</v>
      </c>
      <c r="E130" s="64">
        <v>97.8</v>
      </c>
      <c r="F130" s="64">
        <v>93.7</v>
      </c>
      <c r="G130" s="96">
        <v>98.7</v>
      </c>
      <c r="H130" s="96">
        <v>80.8</v>
      </c>
      <c r="I130" s="97">
        <v>99.4</v>
      </c>
      <c r="J130" s="96">
        <v>87.5</v>
      </c>
      <c r="K130" s="96">
        <v>97.8</v>
      </c>
      <c r="L130" s="96">
        <v>75.7</v>
      </c>
      <c r="M130" s="105">
        <v>99.9</v>
      </c>
      <c r="N130" s="105">
        <v>98</v>
      </c>
      <c r="O130" s="105">
        <v>99.8</v>
      </c>
      <c r="P130" s="105">
        <v>88.7</v>
      </c>
      <c r="Q130" s="98"/>
      <c r="R130" s="99"/>
    </row>
    <row r="131" spans="1:18" s="100" customFormat="1">
      <c r="A131" s="94"/>
      <c r="B131" s="94"/>
      <c r="C131" s="95" t="s">
        <v>79</v>
      </c>
      <c r="D131" s="96">
        <v>40.200000000000003</v>
      </c>
      <c r="E131" s="96">
        <v>40.9</v>
      </c>
      <c r="F131" s="96">
        <v>40</v>
      </c>
      <c r="G131" s="58">
        <v>38.6</v>
      </c>
      <c r="H131" s="58">
        <v>41.4</v>
      </c>
      <c r="I131" s="97">
        <v>45.5</v>
      </c>
      <c r="J131" s="96">
        <v>40</v>
      </c>
      <c r="K131" s="96">
        <v>36.299999999999997</v>
      </c>
      <c r="L131" s="96">
        <v>42</v>
      </c>
      <c r="M131" s="105">
        <v>100</v>
      </c>
      <c r="N131" s="105">
        <v>42.6</v>
      </c>
      <c r="O131" s="105">
        <v>84</v>
      </c>
      <c r="P131" s="105">
        <v>32.299999999999997</v>
      </c>
      <c r="Q131" s="98"/>
      <c r="R131" s="99"/>
    </row>
    <row r="132" spans="1:18" s="38" customFormat="1">
      <c r="A132" s="37"/>
      <c r="B132" s="37"/>
      <c r="C132" s="101" t="s">
        <v>80</v>
      </c>
      <c r="D132" s="64">
        <v>14.3</v>
      </c>
      <c r="E132" s="64">
        <v>16.5</v>
      </c>
      <c r="F132" s="64">
        <v>13.5</v>
      </c>
      <c r="G132" s="58">
        <v>16.899999999999999</v>
      </c>
      <c r="H132" s="58">
        <v>13.2</v>
      </c>
      <c r="I132" s="83">
        <v>31.9</v>
      </c>
      <c r="J132" s="58">
        <v>11.5</v>
      </c>
      <c r="K132" s="58">
        <v>12.7</v>
      </c>
      <c r="L132" s="58">
        <v>13.9</v>
      </c>
      <c r="M132" s="106">
        <v>100</v>
      </c>
      <c r="N132" s="106">
        <v>32.799999999999997</v>
      </c>
      <c r="O132" s="106">
        <v>42.8</v>
      </c>
      <c r="P132" s="106">
        <v>11.2</v>
      </c>
      <c r="Q132" s="63"/>
      <c r="R132" s="60"/>
    </row>
    <row r="133" spans="1:18" s="38" customFormat="1">
      <c r="A133" s="37"/>
      <c r="B133" s="37"/>
      <c r="C133" s="101" t="s">
        <v>81</v>
      </c>
      <c r="D133" s="64">
        <v>71.599999999999994</v>
      </c>
      <c r="E133" s="64">
        <v>71.099999999999994</v>
      </c>
      <c r="F133" s="64">
        <v>71.8</v>
      </c>
      <c r="G133" s="58">
        <v>81.599999999999994</v>
      </c>
      <c r="H133" s="58">
        <v>69.5</v>
      </c>
      <c r="I133" s="83">
        <v>67.900000000000006</v>
      </c>
      <c r="J133" s="58">
        <v>71.8</v>
      </c>
      <c r="K133" s="58">
        <v>86.4</v>
      </c>
      <c r="L133" s="58">
        <v>68.7</v>
      </c>
      <c r="M133" s="106">
        <v>100</v>
      </c>
      <c r="N133" s="106">
        <v>61.2</v>
      </c>
      <c r="O133" s="106">
        <v>100</v>
      </c>
      <c r="P133" s="106">
        <v>83.7</v>
      </c>
      <c r="Q133" s="63"/>
      <c r="R133" s="60"/>
    </row>
    <row r="134" spans="1:18" s="38" customFormat="1">
      <c r="A134" s="37"/>
      <c r="B134" s="37"/>
      <c r="C134" s="88" t="s">
        <v>82</v>
      </c>
      <c r="G134" s="58"/>
      <c r="H134" s="58"/>
      <c r="I134" s="83"/>
      <c r="J134" s="58"/>
      <c r="K134" s="58"/>
      <c r="L134" s="58"/>
      <c r="M134" s="106"/>
      <c r="N134" s="106"/>
      <c r="O134" s="106"/>
      <c r="P134" s="106"/>
      <c r="Q134" s="63"/>
      <c r="R134" s="60"/>
    </row>
    <row r="135" spans="1:18" s="38" customFormat="1">
      <c r="A135" s="37"/>
      <c r="B135" s="37"/>
      <c r="C135" s="95" t="s">
        <v>78</v>
      </c>
      <c r="D135" s="64">
        <v>2.2999999999999998</v>
      </c>
      <c r="E135" s="64">
        <v>1.3</v>
      </c>
      <c r="F135" s="64">
        <v>3.5</v>
      </c>
      <c r="G135" s="58">
        <v>0.9</v>
      </c>
      <c r="H135" s="58">
        <v>10.1</v>
      </c>
      <c r="I135" s="83">
        <v>0.3</v>
      </c>
      <c r="J135" s="58">
        <v>7.4</v>
      </c>
      <c r="K135" s="58">
        <v>1.5</v>
      </c>
      <c r="L135" s="58">
        <v>12.1</v>
      </c>
      <c r="M135" s="106">
        <v>0</v>
      </c>
      <c r="N135" s="106">
        <v>1.2</v>
      </c>
      <c r="O135" s="106">
        <v>0</v>
      </c>
      <c r="P135" s="106">
        <v>7.9</v>
      </c>
      <c r="Q135" s="63"/>
      <c r="R135" s="60"/>
    </row>
    <row r="136" spans="1:18" s="38" customFormat="1">
      <c r="A136" s="37"/>
      <c r="B136" s="37"/>
      <c r="C136" s="95" t="s">
        <v>79</v>
      </c>
      <c r="D136" s="64">
        <v>35</v>
      </c>
      <c r="E136" s="64">
        <v>35.1</v>
      </c>
      <c r="F136" s="64">
        <v>34.9</v>
      </c>
      <c r="G136" s="58">
        <v>42.9</v>
      </c>
      <c r="H136" s="58">
        <v>32.200000000000003</v>
      </c>
      <c r="I136" s="83">
        <v>31.1</v>
      </c>
      <c r="J136" s="58">
        <v>36.1</v>
      </c>
      <c r="K136" s="58">
        <v>46.6</v>
      </c>
      <c r="L136" s="58">
        <v>30.7</v>
      </c>
      <c r="M136" s="106">
        <v>0</v>
      </c>
      <c r="N136" s="106">
        <v>34.200000000000003</v>
      </c>
      <c r="O136" s="106">
        <v>16</v>
      </c>
      <c r="P136" s="106">
        <v>49.1</v>
      </c>
      <c r="Q136" s="63"/>
      <c r="R136" s="60"/>
    </row>
    <row r="137" spans="1:18" s="38" customFormat="1">
      <c r="A137" s="37"/>
      <c r="B137" s="37"/>
      <c r="C137" s="101" t="s">
        <v>80</v>
      </c>
      <c r="D137" s="64">
        <v>63.6</v>
      </c>
      <c r="E137" s="64">
        <v>63.2</v>
      </c>
      <c r="F137" s="64">
        <v>63.7</v>
      </c>
      <c r="G137" s="58">
        <v>63.8</v>
      </c>
      <c r="H137" s="58">
        <v>63.5</v>
      </c>
      <c r="I137" s="83">
        <v>50</v>
      </c>
      <c r="J137" s="58">
        <v>67.5</v>
      </c>
      <c r="K137" s="58">
        <v>67.7</v>
      </c>
      <c r="L137" s="58">
        <v>61.8</v>
      </c>
      <c r="M137" s="106">
        <v>0</v>
      </c>
      <c r="N137" s="106">
        <v>52.2</v>
      </c>
      <c r="O137" s="106">
        <v>57.2</v>
      </c>
      <c r="P137" s="106">
        <v>68.3</v>
      </c>
      <c r="Q137" s="63"/>
      <c r="R137" s="60"/>
    </row>
    <row r="138" spans="1:18" s="38" customFormat="1">
      <c r="A138" s="37"/>
      <c r="B138" s="37"/>
      <c r="C138" s="101" t="s">
        <v>81</v>
      </c>
      <c r="D138" s="64">
        <v>1.1000000000000001</v>
      </c>
      <c r="E138" s="64">
        <v>0.8</v>
      </c>
      <c r="F138" s="64">
        <v>1.2</v>
      </c>
      <c r="G138" s="58">
        <v>1.4</v>
      </c>
      <c r="H138" s="58">
        <v>1</v>
      </c>
      <c r="I138" s="83">
        <v>0</v>
      </c>
      <c r="J138" s="58">
        <v>0.9</v>
      </c>
      <c r="K138" s="58">
        <v>1.9</v>
      </c>
      <c r="L138" s="58">
        <v>1.1000000000000001</v>
      </c>
      <c r="M138" s="85" t="s">
        <v>86</v>
      </c>
      <c r="N138" s="106">
        <v>0</v>
      </c>
      <c r="O138" s="85" t="s">
        <v>86</v>
      </c>
      <c r="P138" s="106">
        <v>2.2000000000000002</v>
      </c>
      <c r="Q138" s="63"/>
      <c r="R138" s="60"/>
    </row>
    <row r="139" spans="1:18" s="38" customFormat="1">
      <c r="A139" s="37"/>
      <c r="B139" s="37"/>
      <c r="C139" s="88" t="s">
        <v>83</v>
      </c>
      <c r="D139" s="64"/>
      <c r="E139" s="64"/>
      <c r="F139" s="64"/>
      <c r="G139" s="58"/>
      <c r="H139" s="58"/>
      <c r="I139" s="83"/>
      <c r="J139" s="58"/>
      <c r="K139" s="58"/>
      <c r="L139" s="58"/>
      <c r="M139" s="106"/>
      <c r="N139" s="106"/>
      <c r="O139" s="106"/>
      <c r="P139" s="106"/>
      <c r="Q139" s="63"/>
      <c r="R139" s="60"/>
    </row>
    <row r="140" spans="1:18" s="38" customFormat="1">
      <c r="A140" s="37"/>
      <c r="B140" s="37"/>
      <c r="C140" s="95" t="s">
        <v>78</v>
      </c>
      <c r="D140" s="64">
        <v>1.5</v>
      </c>
      <c r="E140" s="64">
        <v>0.7</v>
      </c>
      <c r="F140" s="64">
        <v>2.2000000000000002</v>
      </c>
      <c r="G140" s="58">
        <v>0.3</v>
      </c>
      <c r="H140" s="58">
        <v>7.3</v>
      </c>
      <c r="I140" s="83">
        <v>0.5</v>
      </c>
      <c r="J140" s="58">
        <v>4</v>
      </c>
      <c r="K140" s="58">
        <v>0.2</v>
      </c>
      <c r="L140" s="58">
        <v>9.8000000000000007</v>
      </c>
      <c r="M140" s="85" t="s">
        <v>86</v>
      </c>
      <c r="N140" s="106">
        <v>0.7</v>
      </c>
      <c r="O140" s="85" t="s">
        <v>86</v>
      </c>
      <c r="P140" s="106">
        <v>2.7</v>
      </c>
      <c r="Q140" s="63"/>
      <c r="R140" s="60"/>
    </row>
    <row r="141" spans="1:18" s="38" customFormat="1">
      <c r="A141" s="37"/>
      <c r="B141" s="37"/>
      <c r="C141" s="95" t="s">
        <v>79</v>
      </c>
      <c r="D141" s="64">
        <v>20.8</v>
      </c>
      <c r="E141" s="64">
        <v>20.3</v>
      </c>
      <c r="F141" s="64">
        <v>21</v>
      </c>
      <c r="G141" s="58">
        <v>16.7</v>
      </c>
      <c r="H141" s="58">
        <v>21.8</v>
      </c>
      <c r="I141" s="83">
        <v>21.9</v>
      </c>
      <c r="J141" s="58">
        <v>19.600000000000001</v>
      </c>
      <c r="K141" s="58">
        <v>15.2</v>
      </c>
      <c r="L141" s="58">
        <v>22.7</v>
      </c>
      <c r="M141" s="85" t="s">
        <v>86</v>
      </c>
      <c r="N141" s="106">
        <v>21.5</v>
      </c>
      <c r="O141" s="85" t="s">
        <v>86</v>
      </c>
      <c r="P141" s="106">
        <v>16.600000000000001</v>
      </c>
      <c r="Q141" s="63"/>
      <c r="R141" s="60"/>
    </row>
    <row r="142" spans="1:18" s="38" customFormat="1">
      <c r="A142" s="37"/>
      <c r="B142" s="37"/>
      <c r="C142" s="101" t="s">
        <v>80</v>
      </c>
      <c r="D142" s="64">
        <v>17.600000000000001</v>
      </c>
      <c r="E142" s="64">
        <v>15.2</v>
      </c>
      <c r="F142" s="64">
        <v>18.5</v>
      </c>
      <c r="G142" s="58">
        <v>17.5</v>
      </c>
      <c r="H142" s="58">
        <v>17.7</v>
      </c>
      <c r="I142" s="83">
        <v>15.7</v>
      </c>
      <c r="J142" s="58">
        <v>15</v>
      </c>
      <c r="K142" s="58">
        <v>17.899999999999999</v>
      </c>
      <c r="L142" s="58">
        <v>18.8</v>
      </c>
      <c r="M142" s="85" t="s">
        <v>86</v>
      </c>
      <c r="N142" s="106">
        <v>12.4</v>
      </c>
      <c r="O142" s="85" t="s">
        <v>86</v>
      </c>
      <c r="P142" s="106">
        <v>18.7</v>
      </c>
      <c r="Q142" s="63"/>
      <c r="R142" s="60"/>
    </row>
    <row r="143" spans="1:18" s="38" customFormat="1">
      <c r="A143" s="37"/>
      <c r="B143" s="37"/>
      <c r="C143" s="101" t="s">
        <v>81</v>
      </c>
      <c r="D143" s="64">
        <v>24.1</v>
      </c>
      <c r="E143" s="64">
        <v>26.1</v>
      </c>
      <c r="F143" s="64">
        <v>23.4</v>
      </c>
      <c r="G143" s="58">
        <v>15.3</v>
      </c>
      <c r="H143" s="58">
        <v>25.9</v>
      </c>
      <c r="I143" s="83">
        <v>32.1</v>
      </c>
      <c r="J143" s="58">
        <v>24.7</v>
      </c>
      <c r="K143" s="58">
        <v>9.4</v>
      </c>
      <c r="L143" s="58">
        <v>26.4</v>
      </c>
      <c r="M143" s="85" t="s">
        <v>86</v>
      </c>
      <c r="N143" s="106">
        <v>38.799999999999997</v>
      </c>
      <c r="O143" s="85" t="s">
        <v>86</v>
      </c>
      <c r="P143" s="106">
        <v>11.3</v>
      </c>
      <c r="Q143" s="63"/>
      <c r="R143" s="60"/>
    </row>
    <row r="144" spans="1:18" s="38" customFormat="1">
      <c r="A144" s="37"/>
      <c r="B144" s="37"/>
      <c r="C144" s="88" t="s">
        <v>84</v>
      </c>
      <c r="I144" s="83"/>
      <c r="J144" s="58"/>
      <c r="K144" s="58"/>
      <c r="L144" s="58"/>
      <c r="M144" s="106"/>
      <c r="N144" s="106"/>
      <c r="O144" s="106"/>
      <c r="P144" s="106"/>
      <c r="Q144" s="63"/>
      <c r="R144" s="60"/>
    </row>
    <row r="145" spans="1:18" s="38" customFormat="1">
      <c r="A145" s="37"/>
      <c r="B145" s="37"/>
      <c r="C145" s="95" t="s">
        <v>78</v>
      </c>
      <c r="D145" s="64">
        <v>0.1</v>
      </c>
      <c r="E145" s="64">
        <v>0.1</v>
      </c>
      <c r="F145" s="64">
        <v>0.2</v>
      </c>
      <c r="G145" s="58">
        <v>0.1</v>
      </c>
      <c r="H145" s="58">
        <v>0.5</v>
      </c>
      <c r="I145" s="83">
        <v>0.1</v>
      </c>
      <c r="J145" s="58">
        <v>0.4</v>
      </c>
      <c r="K145" s="58">
        <v>0</v>
      </c>
      <c r="L145" s="58">
        <v>0.6</v>
      </c>
      <c r="M145" s="106">
        <v>0</v>
      </c>
      <c r="N145" s="106">
        <v>0.1</v>
      </c>
      <c r="O145" s="106">
        <v>0</v>
      </c>
      <c r="P145" s="106">
        <v>0.4</v>
      </c>
      <c r="Q145" s="63"/>
      <c r="R145" s="60"/>
    </row>
    <row r="146" spans="1:18" s="38" customFormat="1">
      <c r="A146" s="37"/>
      <c r="B146" s="37"/>
      <c r="C146" s="95" t="s">
        <v>79</v>
      </c>
      <c r="D146" s="64">
        <v>1.1000000000000001</v>
      </c>
      <c r="E146" s="64">
        <v>1.2</v>
      </c>
      <c r="F146" s="64">
        <v>1.1000000000000001</v>
      </c>
      <c r="G146" s="58">
        <v>1.8</v>
      </c>
      <c r="H146" s="58">
        <v>0.9</v>
      </c>
      <c r="I146" s="83">
        <v>1.5</v>
      </c>
      <c r="J146" s="58">
        <v>1.1000000000000001</v>
      </c>
      <c r="K146" s="58">
        <v>1.9</v>
      </c>
      <c r="L146" s="58">
        <v>0.8</v>
      </c>
      <c r="M146" s="85" t="s">
        <v>86</v>
      </c>
      <c r="N146" s="106">
        <v>1.6</v>
      </c>
      <c r="O146" s="85" t="s">
        <v>86</v>
      </c>
      <c r="P146" s="106">
        <v>2</v>
      </c>
      <c r="Q146" s="63"/>
      <c r="R146" s="60"/>
    </row>
    <row r="147" spans="1:18" s="38" customFormat="1">
      <c r="A147" s="37"/>
      <c r="B147" s="37"/>
      <c r="C147" s="101" t="s">
        <v>80</v>
      </c>
      <c r="D147" s="64">
        <v>1.2</v>
      </c>
      <c r="E147" s="64">
        <v>1.8</v>
      </c>
      <c r="F147" s="64">
        <v>0.9</v>
      </c>
      <c r="G147" s="58">
        <v>1.8</v>
      </c>
      <c r="H147" s="58">
        <v>0.9</v>
      </c>
      <c r="I147" s="83">
        <v>2.4</v>
      </c>
      <c r="J147" s="58">
        <v>1.7</v>
      </c>
      <c r="K147" s="58">
        <v>1.7</v>
      </c>
      <c r="L147" s="58">
        <v>0.6</v>
      </c>
      <c r="M147" s="85" t="s">
        <v>86</v>
      </c>
      <c r="N147" s="106">
        <v>2.5</v>
      </c>
      <c r="O147" s="85" t="s">
        <v>90</v>
      </c>
      <c r="P147" s="106">
        <v>1.7</v>
      </c>
      <c r="Q147" s="63"/>
      <c r="R147" s="60"/>
    </row>
    <row r="148" spans="1:18" s="38" customFormat="1">
      <c r="A148" s="37"/>
      <c r="B148" s="37"/>
      <c r="C148" s="101" t="s">
        <v>81</v>
      </c>
      <c r="D148" s="64">
        <v>1</v>
      </c>
      <c r="E148" s="64">
        <v>0.4</v>
      </c>
      <c r="F148" s="64">
        <v>1.3</v>
      </c>
      <c r="G148" s="58">
        <v>1.7</v>
      </c>
      <c r="H148" s="58">
        <v>0.9</v>
      </c>
      <c r="I148" s="83">
        <v>0</v>
      </c>
      <c r="J148" s="58">
        <v>0.4</v>
      </c>
      <c r="K148" s="58">
        <v>2.2999999999999998</v>
      </c>
      <c r="L148" s="58">
        <v>1</v>
      </c>
      <c r="M148" s="85" t="s">
        <v>86</v>
      </c>
      <c r="N148" s="106">
        <v>0</v>
      </c>
      <c r="O148" s="85" t="s">
        <v>86</v>
      </c>
      <c r="P148" s="106">
        <v>2.7</v>
      </c>
      <c r="Q148" s="63"/>
      <c r="R148" s="60"/>
    </row>
    <row r="149" spans="1:18" s="38" customFormat="1">
      <c r="A149" s="37"/>
      <c r="B149" s="37"/>
      <c r="C149" s="88" t="s">
        <v>85</v>
      </c>
      <c r="D149" s="64"/>
      <c r="E149" s="64"/>
      <c r="F149" s="64"/>
      <c r="G149" s="58"/>
      <c r="H149" s="58"/>
      <c r="I149" s="83"/>
      <c r="J149" s="58"/>
      <c r="K149" s="58"/>
      <c r="L149" s="58"/>
      <c r="M149" s="106"/>
      <c r="N149" s="106"/>
      <c r="O149" s="106"/>
      <c r="P149" s="106"/>
      <c r="Q149" s="63"/>
      <c r="R149" s="60"/>
    </row>
    <row r="150" spans="1:18" s="38" customFormat="1">
      <c r="A150" s="114"/>
      <c r="B150" s="114"/>
      <c r="C150" s="115" t="s">
        <v>78</v>
      </c>
      <c r="D150" s="116">
        <v>0.3</v>
      </c>
      <c r="E150" s="116">
        <v>0.2</v>
      </c>
      <c r="F150" s="116">
        <v>0.4</v>
      </c>
      <c r="G150" s="117">
        <v>0.1</v>
      </c>
      <c r="H150" s="117">
        <v>1.3</v>
      </c>
      <c r="I150" s="118">
        <v>0</v>
      </c>
      <c r="J150" s="117">
        <v>0.7</v>
      </c>
      <c r="K150" s="117">
        <v>0.2</v>
      </c>
      <c r="L150" s="117">
        <v>1.7</v>
      </c>
      <c r="M150" s="119">
        <v>0.1</v>
      </c>
      <c r="N150" s="119">
        <v>0.1</v>
      </c>
      <c r="O150" s="119">
        <v>0.1</v>
      </c>
      <c r="P150" s="119">
        <v>0.7</v>
      </c>
      <c r="Q150" s="63"/>
      <c r="R150" s="60"/>
    </row>
    <row r="151" spans="1:18" s="38" customFormat="1">
      <c r="A151" s="114"/>
      <c r="B151" s="114"/>
      <c r="C151" s="115" t="s">
        <v>79</v>
      </c>
      <c r="D151" s="116">
        <v>2.8</v>
      </c>
      <c r="E151" s="116">
        <v>2.6</v>
      </c>
      <c r="F151" s="116">
        <v>2.9</v>
      </c>
      <c r="G151" s="117">
        <v>0</v>
      </c>
      <c r="H151" s="117">
        <v>3.7</v>
      </c>
      <c r="I151" s="118">
        <v>0</v>
      </c>
      <c r="J151" s="117">
        <v>3.3</v>
      </c>
      <c r="K151" s="117">
        <v>0</v>
      </c>
      <c r="L151" s="117">
        <v>3.8</v>
      </c>
      <c r="M151" s="120" t="s">
        <v>86</v>
      </c>
      <c r="N151" s="120" t="s">
        <v>86</v>
      </c>
      <c r="O151" s="120" t="s">
        <v>86</v>
      </c>
      <c r="P151" s="120" t="s">
        <v>86</v>
      </c>
      <c r="Q151" s="63"/>
      <c r="R151" s="60"/>
    </row>
    <row r="152" spans="1:18" s="38" customFormat="1">
      <c r="A152" s="114"/>
      <c r="B152" s="114"/>
      <c r="C152" s="121" t="s">
        <v>80</v>
      </c>
      <c r="D152" s="116">
        <v>3.3</v>
      </c>
      <c r="E152" s="116">
        <v>3.3</v>
      </c>
      <c r="F152" s="116">
        <v>3.4</v>
      </c>
      <c r="G152" s="117">
        <v>0</v>
      </c>
      <c r="H152" s="117">
        <v>4.8</v>
      </c>
      <c r="I152" s="118">
        <v>0</v>
      </c>
      <c r="J152" s="117">
        <v>4.3</v>
      </c>
      <c r="K152" s="117">
        <v>0</v>
      </c>
      <c r="L152" s="117">
        <v>5</v>
      </c>
      <c r="M152" s="120" t="s">
        <v>86</v>
      </c>
      <c r="N152" s="120" t="s">
        <v>86</v>
      </c>
      <c r="O152" s="120" t="s">
        <v>86</v>
      </c>
      <c r="P152" s="120" t="s">
        <v>86</v>
      </c>
      <c r="Q152" s="63"/>
      <c r="R152" s="60"/>
    </row>
    <row r="153" spans="1:18" s="38" customFormat="1">
      <c r="A153" s="122"/>
      <c r="B153" s="122"/>
      <c r="C153" s="123" t="s">
        <v>81</v>
      </c>
      <c r="D153" s="124">
        <v>2.1</v>
      </c>
      <c r="E153" s="124">
        <v>1.7</v>
      </c>
      <c r="F153" s="124">
        <v>2.2999999999999998</v>
      </c>
      <c r="G153" s="125">
        <v>0</v>
      </c>
      <c r="H153" s="125">
        <v>2.6</v>
      </c>
      <c r="I153" s="126">
        <v>0</v>
      </c>
      <c r="J153" s="125">
        <v>2.1</v>
      </c>
      <c r="K153" s="125">
        <v>0</v>
      </c>
      <c r="L153" s="125">
        <v>2.8</v>
      </c>
      <c r="M153" s="127" t="s">
        <v>86</v>
      </c>
      <c r="N153" s="127" t="s">
        <v>86</v>
      </c>
      <c r="O153" s="127" t="s">
        <v>86</v>
      </c>
      <c r="P153" s="127" t="s">
        <v>86</v>
      </c>
      <c r="Q153" s="63"/>
      <c r="R153" s="60"/>
    </row>
    <row r="154" spans="1:18">
      <c r="A154" s="1" t="s">
        <v>68</v>
      </c>
      <c r="C154" s="40"/>
      <c r="D154" s="46"/>
      <c r="E154" s="46"/>
      <c r="F154" s="46"/>
      <c r="G154" s="46"/>
      <c r="H154" s="46"/>
      <c r="I154" s="46"/>
      <c r="J154" s="46"/>
      <c r="K154" s="46"/>
      <c r="L154" s="46"/>
      <c r="M154" s="46"/>
      <c r="N154" s="46"/>
      <c r="O154" s="46"/>
      <c r="P154" s="46"/>
      <c r="Q154" s="51"/>
      <c r="R154" s="51"/>
    </row>
    <row r="155" spans="1:18" s="44" customFormat="1" ht="9.75" customHeight="1">
      <c r="A155" s="41"/>
      <c r="B155" s="41"/>
      <c r="C155" s="42"/>
      <c r="D155" s="45"/>
      <c r="E155" s="45"/>
      <c r="F155" s="45"/>
      <c r="G155" s="45"/>
      <c r="H155" s="45"/>
      <c r="I155" s="45"/>
      <c r="J155" s="45"/>
      <c r="K155" s="45"/>
      <c r="L155" s="45"/>
      <c r="M155" s="45"/>
      <c r="N155" s="45"/>
      <c r="O155" s="45"/>
      <c r="P155" s="45"/>
      <c r="Q155" s="65"/>
      <c r="R155" s="65"/>
    </row>
    <row r="156" spans="1:18" s="44" customFormat="1" ht="9.75" customHeight="1">
      <c r="A156" s="76">
        <v>1</v>
      </c>
      <c r="B156" s="130" t="s">
        <v>69</v>
      </c>
      <c r="C156" s="131"/>
      <c r="D156" s="131"/>
      <c r="E156" s="131"/>
      <c r="F156" s="131"/>
      <c r="G156" s="131"/>
      <c r="H156" s="131"/>
      <c r="I156" s="131"/>
      <c r="J156" s="131"/>
      <c r="K156" s="131"/>
      <c r="L156" s="131"/>
      <c r="M156" s="131"/>
      <c r="N156" s="131"/>
      <c r="O156" s="43"/>
      <c r="P156" s="43"/>
    </row>
    <row r="157" spans="1:18" s="44" customFormat="1" ht="86.25" customHeight="1">
      <c r="A157" s="76">
        <v>2</v>
      </c>
      <c r="B157" s="130" t="s">
        <v>49</v>
      </c>
      <c r="C157" s="131"/>
      <c r="D157" s="131"/>
      <c r="E157" s="131"/>
      <c r="F157" s="131"/>
      <c r="G157" s="131"/>
      <c r="H157" s="131"/>
      <c r="I157" s="131"/>
      <c r="J157" s="131"/>
      <c r="K157" s="131"/>
      <c r="L157" s="131"/>
      <c r="M157" s="131"/>
      <c r="N157" s="131"/>
      <c r="O157" s="43"/>
      <c r="P157" s="43"/>
    </row>
    <row r="158" spans="1:18" s="44" customFormat="1" ht="37.5" customHeight="1">
      <c r="A158" s="77"/>
      <c r="B158" s="132" t="s">
        <v>94</v>
      </c>
      <c r="C158" s="133"/>
      <c r="D158" s="133"/>
      <c r="E158" s="133"/>
      <c r="F158" s="133"/>
      <c r="G158" s="133"/>
      <c r="H158" s="133"/>
      <c r="I158" s="133"/>
      <c r="J158" s="133"/>
      <c r="K158" s="133"/>
      <c r="L158" s="133"/>
      <c r="M158" s="133"/>
      <c r="N158" s="133"/>
      <c r="O158" s="133"/>
      <c r="P158" s="133"/>
      <c r="Q158" s="133"/>
      <c r="R158" s="133"/>
    </row>
    <row r="159" spans="1:18" ht="34.5" customHeight="1">
      <c r="A159" s="76"/>
      <c r="B159" s="130"/>
      <c r="C159" s="131"/>
      <c r="D159" s="131"/>
      <c r="E159" s="131"/>
      <c r="F159" s="131"/>
      <c r="G159" s="131"/>
      <c r="H159" s="131"/>
      <c r="I159" s="131"/>
      <c r="J159" s="131"/>
      <c r="K159" s="131"/>
      <c r="L159" s="131"/>
      <c r="M159" s="131"/>
      <c r="N159" s="131"/>
    </row>
    <row r="160" spans="1:18"/>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5">
    <mergeCell ref="B117:C117"/>
    <mergeCell ref="B156:N156"/>
    <mergeCell ref="B159:N159"/>
    <mergeCell ref="B157:N157"/>
    <mergeCell ref="B158:R158"/>
  </mergeCells>
  <pageMargins left="0.59055118110236227" right="0.39370078740157483" top="0.45" bottom="0.51181102362204722" header="0.25" footer="0.31496062992125984"/>
  <pageSetup paperSize="9" scale="65" orientation="landscape" horizontalDpi="1200" verticalDpi="1200" r:id="rId1"/>
  <headerFooter>
    <oddFooter>&amp;L&amp;"Calibri,Bold"&amp;K04-024&amp;P &amp;"Calibri,Regular"&amp;K01+000| &amp;N</oddFooter>
  </headerFooter>
  <rowBreaks count="2" manualBreakCount="2">
    <brk id="63" max="16383" man="1"/>
    <brk id="1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vt:i4>
      </vt:variant>
      <vt:variant>
        <vt:lpstr>Graphiques</vt:lpstr>
      </vt:variant>
      <vt:variant>
        <vt:i4>1</vt:i4>
      </vt:variant>
      <vt:variant>
        <vt:lpstr>Plages nommées</vt:lpstr>
      </vt:variant>
      <vt:variant>
        <vt:i4>2</vt:i4>
      </vt:variant>
    </vt:vector>
  </HeadingPairs>
  <TitlesOfParts>
    <vt:vector size="4" baseType="lpstr">
      <vt:lpstr>Data Burkina</vt:lpstr>
      <vt:lpstr>G_Labour market indicators</vt:lpstr>
      <vt:lpstr>'Data Burkina'!Impression_des_titres</vt:lpstr>
      <vt:lpstr>'Data Burkina'!Zone_d_impression</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Flo</cp:lastModifiedBy>
  <cp:lastPrinted>2011-12-12T23:53:48Z</cp:lastPrinted>
  <dcterms:created xsi:type="dcterms:W3CDTF">2011-03-14T06:52:31Z</dcterms:created>
  <dcterms:modified xsi:type="dcterms:W3CDTF">2012-02-03T09:41:39Z</dcterms:modified>
</cp:coreProperties>
</file>