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heets/sheet4.xml" ContentType="application/vnd.openxmlformats-officedocument.spreadsheetml.chartsheet+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70" yWindow="4710" windowWidth="20520" windowHeight="4740" firstSheet="7" activeTab="8"/>
  </bookViews>
  <sheets>
    <sheet name="G_Pension level average (OA)" sheetId="9" r:id="rId1"/>
    <sheet name="G_Pension level average (SU DI)" sheetId="18" r:id="rId2"/>
    <sheet name="G_Pension level minimum (OA)" sheetId="12" r:id="rId3"/>
    <sheet name="G_Pension level minimum (SU DI)" sheetId="17" r:id="rId4"/>
    <sheet name="Data for graph minimum (OA)" sheetId="7" r:id="rId5"/>
    <sheet name="Data for graph minimum (SU DI)" sheetId="16" r:id="rId6"/>
    <sheet name="Data for graph average (OA)" sheetId="15" r:id="rId7"/>
    <sheet name="Data for graph average (SU DI)" sheetId="11" r:id="rId8"/>
    <sheet name="All data compared to average" sheetId="13" r:id="rId9"/>
    <sheet name="All data compared to minimum" sheetId="14" r:id="rId10"/>
    <sheet name="Sources" sheetId="8" r:id="rId11"/>
  </sheets>
  <definedNames>
    <definedName name="_xlnm._FilterDatabase" localSheetId="8" hidden="1">'All data compared to average'!$A$4:$P$152</definedName>
    <definedName name="_xlnm._FilterDatabase" localSheetId="9" hidden="1">'All data compared to minimum'!$A$4:$L$149</definedName>
    <definedName name="_xlnm._FilterDatabase" localSheetId="6" hidden="1">'Data for graph average (OA)'!$A$4:$P$152</definedName>
    <definedName name="_xlnm._FilterDatabase" localSheetId="7" hidden="1">'Data for graph average (SU DI)'!$A$4:$P$152</definedName>
    <definedName name="_xlnm._FilterDatabase" localSheetId="4" hidden="1">'Data for graph minimum (OA)'!$A$4:$L$149</definedName>
    <definedName name="_xlnm._FilterDatabase" localSheetId="5" hidden="1">'Data for graph minimum (SU DI)'!$A$4:$L$149</definedName>
    <definedName name="_xlnm.Print_Titles" localSheetId="8">'All data compared to average'!$3:$4</definedName>
    <definedName name="_xlnm.Print_Titles" localSheetId="9">'All data compared to minimum'!$3:$4</definedName>
    <definedName name="_xlnm.Print_Titles" localSheetId="6">'Data for graph average (OA)'!$3:$4</definedName>
    <definedName name="_xlnm.Print_Titles" localSheetId="7">'Data for graph average (SU DI)'!$3:$4</definedName>
    <definedName name="_xlnm.Print_Titles" localSheetId="4">'Data for graph minimum (OA)'!$3:$4</definedName>
    <definedName name="_xlnm.Print_Titles" localSheetId="5">'Data for graph minimum (SU DI)'!$3:$4</definedName>
    <definedName name="_xlnm.Print_Area" localSheetId="8">'All data compared to average'!$D$1:$I$150</definedName>
    <definedName name="_xlnm.Print_Area" localSheetId="9">'All data compared to minimum'!$D$1:$J$150</definedName>
    <definedName name="_xlnm.Print_Area" localSheetId="6">'Data for graph average (OA)'!$D$1:$I$150</definedName>
    <definedName name="_xlnm.Print_Area" localSheetId="7">'Data for graph average (SU DI)'!$D$1:$I$150</definedName>
    <definedName name="_xlnm.Print_Area" localSheetId="4">'Data for graph minimum (OA)'!$D$1:$J$150</definedName>
    <definedName name="_xlnm.Print_Area" localSheetId="5">'Data for graph minimum (SU DI)'!$D$1:$J$150</definedName>
  </definedNames>
  <calcPr calcId="124519"/>
</workbook>
</file>

<file path=xl/calcChain.xml><?xml version="1.0" encoding="utf-8"?>
<calcChain xmlns="http://schemas.openxmlformats.org/spreadsheetml/2006/main">
  <c r="D149" i="16"/>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I151" i="15"/>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136" i="14"/>
  <c r="D135"/>
  <c r="D134"/>
  <c r="D103"/>
  <c r="D102"/>
  <c r="D60"/>
  <c r="D58"/>
  <c r="D51"/>
  <c r="D25"/>
  <c r="D20"/>
  <c r="D19"/>
  <c r="D18"/>
  <c r="D73"/>
  <c r="D40"/>
  <c r="D79"/>
  <c r="D78"/>
  <c r="D80"/>
  <c r="D142"/>
  <c r="D140"/>
  <c r="D46"/>
  <c r="D43"/>
  <c r="D141"/>
  <c r="D108"/>
  <c r="D72"/>
  <c r="D42"/>
  <c r="D36"/>
  <c r="D68"/>
  <c r="D41"/>
  <c r="D139"/>
  <c r="D115"/>
  <c r="D70"/>
  <c r="D138"/>
  <c r="D149"/>
  <c r="D53"/>
  <c r="D97"/>
  <c r="D69"/>
  <c r="D62"/>
  <c r="D98"/>
  <c r="D22"/>
  <c r="D44"/>
  <c r="D117"/>
  <c r="D50"/>
  <c r="D23"/>
  <c r="D10"/>
  <c r="D118"/>
  <c r="D104"/>
  <c r="D107"/>
  <c r="D95"/>
  <c r="D48"/>
  <c r="D101"/>
  <c r="D91"/>
  <c r="D113"/>
  <c r="D131"/>
  <c r="D121"/>
  <c r="D63"/>
  <c r="D96"/>
  <c r="D145"/>
  <c r="D132"/>
  <c r="D120"/>
  <c r="D64"/>
  <c r="D143"/>
  <c r="D49"/>
  <c r="D82"/>
  <c r="D8"/>
  <c r="D39"/>
  <c r="D56"/>
  <c r="D38"/>
  <c r="D119"/>
  <c r="D28"/>
  <c r="D24"/>
  <c r="D144"/>
  <c r="D81"/>
  <c r="D137"/>
  <c r="D54"/>
  <c r="D21"/>
  <c r="D61"/>
  <c r="D65"/>
  <c r="D77"/>
  <c r="D57"/>
  <c r="D32"/>
  <c r="D31"/>
  <c r="D148"/>
  <c r="D45"/>
  <c r="D55"/>
  <c r="D59"/>
  <c r="D74"/>
  <c r="D88"/>
  <c r="D147"/>
  <c r="D14"/>
  <c r="D47"/>
  <c r="D126"/>
  <c r="D99"/>
  <c r="D109"/>
  <c r="D86"/>
  <c r="D13"/>
  <c r="D11"/>
  <c r="D122"/>
  <c r="D17"/>
  <c r="D146"/>
  <c r="D106"/>
  <c r="D133"/>
  <c r="D84"/>
  <c r="D27"/>
  <c r="D87"/>
  <c r="D112"/>
  <c r="D123"/>
  <c r="D110"/>
  <c r="D30"/>
  <c r="D52"/>
  <c r="D85"/>
  <c r="D7"/>
  <c r="D125"/>
  <c r="D127"/>
  <c r="D114"/>
  <c r="D89"/>
  <c r="D92"/>
  <c r="D75"/>
  <c r="D35"/>
  <c r="D100"/>
  <c r="D29"/>
  <c r="D128"/>
  <c r="D90"/>
  <c r="D6"/>
  <c r="D83"/>
  <c r="D124"/>
  <c r="D116"/>
  <c r="D66"/>
  <c r="D71"/>
  <c r="D76"/>
  <c r="D16"/>
  <c r="D93"/>
  <c r="D111"/>
  <c r="D15"/>
  <c r="D5"/>
  <c r="D94"/>
  <c r="D129"/>
  <c r="D34"/>
  <c r="D67"/>
  <c r="D37"/>
  <c r="D12"/>
  <c r="D105"/>
  <c r="D130"/>
  <c r="D9"/>
  <c r="D26"/>
  <c r="D33"/>
  <c r="I151" i="13"/>
  <c r="D150"/>
  <c r="D82"/>
  <c r="D46"/>
  <c r="D44"/>
  <c r="D43"/>
  <c r="D36"/>
  <c r="D35"/>
  <c r="D34"/>
  <c r="D33"/>
  <c r="D9"/>
  <c r="D25"/>
  <c r="D40"/>
  <c r="D53"/>
  <c r="D108"/>
  <c r="D104"/>
  <c r="D68"/>
  <c r="D96"/>
  <c r="D97"/>
  <c r="D54"/>
  <c r="D8"/>
  <c r="D149"/>
  <c r="D45"/>
  <c r="D10"/>
  <c r="D98"/>
  <c r="D55"/>
  <c r="D73"/>
  <c r="D11"/>
  <c r="D95"/>
  <c r="D142"/>
  <c r="D134"/>
  <c r="D101"/>
  <c r="D136"/>
  <c r="D107"/>
  <c r="D144"/>
  <c r="D51"/>
  <c r="D19"/>
  <c r="D28"/>
  <c r="D64"/>
  <c r="D140"/>
  <c r="D103"/>
  <c r="D60"/>
  <c r="D17"/>
  <c r="D32"/>
  <c r="D59"/>
  <c r="D131"/>
  <c r="D65"/>
  <c r="D61"/>
  <c r="D48"/>
  <c r="D58"/>
  <c r="D132"/>
  <c r="D30"/>
  <c r="D117"/>
  <c r="D121"/>
  <c r="D50"/>
  <c r="D145"/>
  <c r="D118"/>
  <c r="D42"/>
  <c r="D147"/>
  <c r="D148"/>
  <c r="D109"/>
  <c r="D120"/>
  <c r="D92"/>
  <c r="D77"/>
  <c r="D126"/>
  <c r="D81"/>
  <c r="D141"/>
  <c r="D91"/>
  <c r="D63"/>
  <c r="D41"/>
  <c r="D62"/>
  <c r="D105"/>
  <c r="D74"/>
  <c r="D49"/>
  <c r="D113"/>
  <c r="D7"/>
  <c r="D112"/>
  <c r="D79"/>
  <c r="D56"/>
  <c r="D78"/>
  <c r="D27"/>
  <c r="D119"/>
  <c r="D110"/>
  <c r="D99"/>
  <c r="D115"/>
  <c r="D80"/>
  <c r="D139"/>
  <c r="D93"/>
  <c r="D31"/>
  <c r="D22"/>
  <c r="D57"/>
  <c r="D138"/>
  <c r="D18"/>
  <c r="D70"/>
  <c r="D127"/>
  <c r="D47"/>
  <c r="D86"/>
  <c r="D122"/>
  <c r="D6"/>
  <c r="D133"/>
  <c r="D106"/>
  <c r="D23"/>
  <c r="D146"/>
  <c r="D135"/>
  <c r="D88"/>
  <c r="D94"/>
  <c r="D84"/>
  <c r="D128"/>
  <c r="D29"/>
  <c r="D87"/>
  <c r="D69"/>
  <c r="D14"/>
  <c r="D123"/>
  <c r="D75"/>
  <c r="D13"/>
  <c r="D85"/>
  <c r="D24"/>
  <c r="D100"/>
  <c r="D66"/>
  <c r="D125"/>
  <c r="D21"/>
  <c r="D102"/>
  <c r="D39"/>
  <c r="D38"/>
  <c r="D5"/>
  <c r="D111"/>
  <c r="D143"/>
  <c r="D89"/>
  <c r="D76"/>
  <c r="D83"/>
  <c r="D124"/>
  <c r="D90"/>
  <c r="D52"/>
  <c r="D137"/>
  <c r="D116"/>
  <c r="D20"/>
  <c r="D129"/>
  <c r="D67"/>
  <c r="D72"/>
  <c r="D71"/>
  <c r="D16"/>
  <c r="D114"/>
  <c r="D130"/>
  <c r="D15"/>
  <c r="D12"/>
  <c r="D26"/>
  <c r="D37"/>
  <c r="D149" i="7" l="1"/>
  <c r="D52" i="11"/>
  <c r="D101"/>
  <c r="D49" i="7"/>
  <c r="D92"/>
  <c r="D8"/>
  <c r="D14"/>
  <c r="D29"/>
  <c r="D37"/>
  <c r="D9" i="11"/>
  <c r="D15"/>
  <c r="D44"/>
  <c r="D57"/>
  <c r="D38" i="7"/>
  <c r="D25"/>
  <c r="D44"/>
  <c r="D53"/>
  <c r="D96"/>
  <c r="D32" i="11"/>
  <c r="D21"/>
  <c r="D39"/>
  <c r="D54"/>
  <c r="D98"/>
  <c r="D94"/>
  <c r="D82"/>
  <c r="D139"/>
  <c r="D29"/>
  <c r="D28"/>
  <c r="D45" i="7" l="1"/>
  <c r="D18"/>
  <c r="D43"/>
  <c r="D75" i="11"/>
  <c r="D26"/>
  <c r="D69"/>
  <c r="D100" i="7"/>
  <c r="D31"/>
  <c r="D58"/>
  <c r="D112"/>
  <c r="D115"/>
  <c r="D120" i="11"/>
  <c r="D34"/>
  <c r="D68"/>
  <c r="D127"/>
  <c r="D141"/>
  <c r="D15" i="7"/>
  <c r="D19"/>
  <c r="D34"/>
  <c r="D46" i="11"/>
  <c r="D64"/>
  <c r="D89"/>
  <c r="D99" i="7"/>
  <c r="D28"/>
  <c r="D35"/>
  <c r="D84" i="11"/>
  <c r="D20"/>
  <c r="D24"/>
  <c r="D46" i="7"/>
  <c r="D56"/>
  <c r="D40"/>
  <c r="D48"/>
  <c r="D42" i="11"/>
  <c r="D55"/>
  <c r="D36"/>
  <c r="D66" l="1"/>
  <c r="D74"/>
  <c r="D72" i="7"/>
  <c r="D21"/>
  <c r="D33"/>
  <c r="D133"/>
  <c r="D135"/>
  <c r="D88" i="11"/>
  <c r="D23"/>
  <c r="D38"/>
  <c r="D66" i="7" l="1"/>
  <c r="D76"/>
  <c r="D126" i="11"/>
  <c r="D132"/>
  <c r="D138"/>
  <c r="D71" i="7"/>
  <c r="D143"/>
  <c r="D61" i="11"/>
  <c r="D67" i="7" l="1"/>
  <c r="D148" i="11"/>
  <c r="D110" i="7" l="1"/>
  <c r="D129"/>
  <c r="D138" l="1"/>
  <c r="D139"/>
  <c r="D115" i="11"/>
  <c r="D59"/>
  <c r="D10" i="7"/>
  <c r="D55"/>
  <c r="D61"/>
  <c r="D17"/>
  <c r="D20"/>
  <c r="D11" i="11"/>
  <c r="D8"/>
  <c r="D40"/>
  <c r="D117" i="7"/>
  <c r="D51"/>
  <c r="D89"/>
  <c r="D132"/>
  <c r="D128"/>
  <c r="D131"/>
  <c r="D121"/>
  <c r="D118"/>
  <c r="D116"/>
  <c r="D69"/>
  <c r="D42"/>
  <c r="D30"/>
  <c r="D80"/>
  <c r="D107"/>
  <c r="D111"/>
  <c r="D7"/>
  <c r="D53" i="11"/>
  <c r="D76"/>
  <c r="D131"/>
  <c r="D128"/>
  <c r="D124"/>
  <c r="D7"/>
  <c r="D37"/>
  <c r="D109"/>
  <c r="D16"/>
  <c r="D31"/>
  <c r="D62"/>
  <c r="D50"/>
  <c r="D35"/>
  <c r="D140"/>
  <c r="D6"/>
  <c r="D71"/>
  <c r="D114"/>
  <c r="D43"/>
  <c r="D100"/>
  <c r="D63"/>
  <c r="D108"/>
  <c r="D142"/>
  <c r="D143"/>
  <c r="D144"/>
  <c r="D145"/>
  <c r="D5"/>
  <c r="D146"/>
  <c r="D147"/>
  <c r="D129"/>
  <c r="D56"/>
  <c r="D103"/>
  <c r="D78"/>
  <c r="D97"/>
  <c r="D116"/>
  <c r="D19"/>
  <c r="D73"/>
  <c r="D102"/>
  <c r="D107"/>
  <c r="D110"/>
  <c r="D104"/>
  <c r="D81"/>
  <c r="D83"/>
  <c r="D113"/>
  <c r="D105"/>
  <c r="D33"/>
  <c r="D14"/>
  <c r="D135"/>
  <c r="D41"/>
  <c r="D58"/>
  <c r="D12"/>
  <c r="D13"/>
  <c r="D125"/>
  <c r="D79"/>
  <c r="D72"/>
  <c r="D86"/>
  <c r="D149"/>
  <c r="D22"/>
  <c r="D45"/>
  <c r="D47"/>
  <c r="D123"/>
  <c r="D134"/>
  <c r="D133"/>
  <c r="D30"/>
  <c r="D111"/>
  <c r="D136"/>
  <c r="D80"/>
  <c r="D51"/>
  <c r="D118"/>
  <c r="D137"/>
  <c r="D91"/>
  <c r="D77"/>
  <c r="D10"/>
  <c r="D67"/>
  <c r="D17"/>
  <c r="D99"/>
  <c r="D95"/>
  <c r="D70"/>
  <c r="D90"/>
  <c r="D87"/>
  <c r="D106"/>
  <c r="D121"/>
  <c r="D48"/>
  <c r="D119"/>
  <c r="D18"/>
  <c r="D60"/>
  <c r="D65"/>
  <c r="D112"/>
  <c r="D85"/>
  <c r="D122"/>
  <c r="D25"/>
  <c r="D117"/>
  <c r="D96"/>
  <c r="D49"/>
  <c r="D93"/>
  <c r="D92"/>
  <c r="D130"/>
  <c r="D150"/>
  <c r="D27"/>
  <c r="D68" i="7"/>
  <c r="D62"/>
  <c r="D93"/>
  <c r="D79"/>
  <c r="D123"/>
  <c r="D148"/>
  <c r="D147"/>
  <c r="D97"/>
  <c r="D59"/>
  <c r="D91"/>
  <c r="D82"/>
  <c r="D105"/>
  <c r="D109"/>
  <c r="D24"/>
  <c r="D120"/>
  <c r="D36"/>
  <c r="D98"/>
  <c r="D57"/>
  <c r="D127"/>
  <c r="D103"/>
  <c r="D50"/>
  <c r="D9"/>
  <c r="D104"/>
  <c r="D146"/>
  <c r="D145"/>
  <c r="D94"/>
  <c r="D102"/>
  <c r="D63"/>
  <c r="D26"/>
  <c r="D87"/>
  <c r="D78"/>
  <c r="D134"/>
  <c r="D64"/>
  <c r="D137"/>
  <c r="D126"/>
  <c r="D22"/>
  <c r="D119"/>
  <c r="D114"/>
  <c r="D81"/>
  <c r="D12"/>
  <c r="D23"/>
  <c r="D73"/>
  <c r="D90"/>
  <c r="D113"/>
  <c r="D95"/>
  <c r="D74"/>
  <c r="D144"/>
  <c r="D65"/>
  <c r="D84"/>
  <c r="D41"/>
  <c r="D142"/>
  <c r="D108"/>
  <c r="D88"/>
  <c r="D101"/>
  <c r="D60"/>
  <c r="D130"/>
  <c r="D136"/>
  <c r="D125"/>
  <c r="D122"/>
  <c r="D85"/>
  <c r="D83"/>
  <c r="D11"/>
  <c r="D124"/>
  <c r="D5"/>
  <c r="D32"/>
  <c r="D13"/>
  <c r="D70"/>
  <c r="D77"/>
  <c r="D47"/>
  <c r="D6"/>
  <c r="D141"/>
  <c r="D75"/>
  <c r="D140"/>
  <c r="D52"/>
  <c r="D54"/>
  <c r="D106"/>
  <c r="D86"/>
  <c r="D16"/>
  <c r="I151" i="11"/>
  <c r="D27" i="7" l="1"/>
  <c r="D39"/>
</calcChain>
</file>

<file path=xl/sharedStrings.xml><?xml version="1.0" encoding="utf-8"?>
<sst xmlns="http://schemas.openxmlformats.org/spreadsheetml/2006/main" count="2846" uniqueCount="208">
  <si>
    <t>Albania</t>
  </si>
  <si>
    <t>Argentina</t>
  </si>
  <si>
    <t>Armenia</t>
  </si>
  <si>
    <t>Austria</t>
  </si>
  <si>
    <t>Azerbaijan</t>
  </si>
  <si>
    <t>Belarus</t>
  </si>
  <si>
    <t>Belgium</t>
  </si>
  <si>
    <t>Brazil</t>
  </si>
  <si>
    <t>Bulgaria</t>
  </si>
  <si>
    <t>Cyprus</t>
  </si>
  <si>
    <t>Czech Republic</t>
  </si>
  <si>
    <t>Denmark</t>
  </si>
  <si>
    <t>Estonia</t>
  </si>
  <si>
    <t>Finland</t>
  </si>
  <si>
    <t>France</t>
  </si>
  <si>
    <t>Germany</t>
  </si>
  <si>
    <t>Greece</t>
  </si>
  <si>
    <t>Hungary</t>
  </si>
  <si>
    <t>Ireland</t>
  </si>
  <si>
    <t>Jordan</t>
  </si>
  <si>
    <t>Kazakhstan</t>
  </si>
  <si>
    <t>Korea</t>
  </si>
  <si>
    <t>Kyrgyzstan</t>
  </si>
  <si>
    <t>Luxembourg</t>
  </si>
  <si>
    <t>Netherlands</t>
  </si>
  <si>
    <t>Norway</t>
  </si>
  <si>
    <t>Portugal</t>
  </si>
  <si>
    <t>Russian Federation</t>
  </si>
  <si>
    <t>Serbia</t>
  </si>
  <si>
    <t>Slovakia</t>
  </si>
  <si>
    <t>Slovenia</t>
  </si>
  <si>
    <t>Spain</t>
  </si>
  <si>
    <t>Sweden</t>
  </si>
  <si>
    <t>Tajikistan</t>
  </si>
  <si>
    <t>Ukraine</t>
  </si>
  <si>
    <t>Total</t>
  </si>
  <si>
    <t>Moldova</t>
  </si>
  <si>
    <t>Contributory old age pension</t>
  </si>
  <si>
    <t>State statistics of Ukraine (http://www.ukrstat.gov.ua/  Access January 2012)</t>
  </si>
  <si>
    <t>Male</t>
  </si>
  <si>
    <t>Female</t>
  </si>
  <si>
    <t>National Insurance Institute, Annual Survey  2009 (http://www.btl.gov.il/English%20Homepage/Publications/Annual%20Surveys/Documents/skira-2009-E.pdf   Access January 2012)</t>
  </si>
  <si>
    <t>Israel (single individual)</t>
  </si>
  <si>
    <t>Israel (single couple)</t>
  </si>
  <si>
    <t>Dominica</t>
  </si>
  <si>
    <t>Filter graph</t>
  </si>
  <si>
    <t>year</t>
  </si>
  <si>
    <t>Average old age pension compared to average wage in selected countries (latest available year)</t>
  </si>
  <si>
    <t>Sources</t>
  </si>
  <si>
    <t xml:space="preserve">Israel </t>
  </si>
  <si>
    <t xml:space="preserve">  |  </t>
  </si>
  <si>
    <t>Mongolia</t>
  </si>
  <si>
    <t>Philippines</t>
  </si>
  <si>
    <t>Social Security System (SSS). Average monthly pensions for the private sector</t>
  </si>
  <si>
    <t>United States</t>
  </si>
  <si>
    <t>OASI. Number and average monthly benefit, by type of benefit and sex, December 2010 (http://www.ssa.gov/policy/docs/statcomps/supplement/2011/5a.html#table5.a1.1 Access January)</t>
  </si>
  <si>
    <t>Switzerland</t>
  </si>
  <si>
    <t>OFS « Enquête sur le budget des ménages », enquêtes 2006–2008. Données les plus récentes disponibles (http://www.bfs.admin.ch/bfs/portal/fr/index/news/publikationen.html?publicationID=4393)</t>
  </si>
  <si>
    <t>Croatia</t>
  </si>
  <si>
    <t xml:space="preserve">Pension reform in Central and Eastern Europe: in times of crisis, austerity and beyond / Edited by Kenichi Hirose; International Labour Organization, Decent Work Technical Support Team for Central and Eastern Europe. - Budapest: ILO, 2011 | http://www.ilo.org/budapest/what-we-do/publications/WCMS_171551/lang--en/index.htm  </t>
  </si>
  <si>
    <t xml:space="preserve">ILO social security inquiry before 2009 and 2009: Pension reform in Central and Eastern Europe: in times of crisis, austerity and beyond / Edited by Kenichi Hirose; International Labour Organization, Decent Work Technical Support Team for Central and Eastern Europe. - Budapest: ILO, 2011 | http://www.ilo.org/budapest/what-we-do/publications/WCMS_171551/lang--en/index.htm  </t>
  </si>
  <si>
    <t>Early pension</t>
  </si>
  <si>
    <t>Calculated on the basis of Eurostat data (social protection expenditure on old age pension and partial pension benefits and old pension and partial pension beneficiaries</t>
  </si>
  <si>
    <t>Calculated on the basis of Eurostat data (social protection expenditure on old age pension and partial pension benefits and old pension and partial pension beneficiaries. Average wage from OECD.</t>
  </si>
  <si>
    <t>Above 62</t>
  </si>
  <si>
    <t>Below 62</t>
  </si>
  <si>
    <t>Numerator: Pension reform in Central and Eastern Europe: in times of crisis, austerity and beyond / Edited by Kenichi Hirose; International Labour Organization, Decent Work Technical Support Team for Central and Eastern Europe. - Budapest: ILO, 2011 | http://www.ilo.org/budapest/what-we-do/publications/WCMS_171551/lang--en/index.htm. Denominator:  Hunagarian central statistical office (http://portal.ksh.hu/pls/ksh/docs/eng/xstadat/xstadat_annual/i_qli012b.html  Access January 2012)</t>
  </si>
  <si>
    <t>ILO social security inquiry</t>
  </si>
  <si>
    <t xml:space="preserve">Universal </t>
  </si>
  <si>
    <t>Seychelles</t>
  </si>
  <si>
    <t>Social security Fund and National Bureau of Statistics. Seychelles in Figures 2011 Edition (http://www.nbs.gov.sc/wp-content/uploads/2011/08/Seychelles-In-Figures-2011-Edition1.pdf)</t>
  </si>
  <si>
    <t>Bostwana</t>
  </si>
  <si>
    <t>State old age pension</t>
  </si>
  <si>
    <t>Government of Bostwana and Statistics Botswana</t>
  </si>
  <si>
    <t>Niger</t>
  </si>
  <si>
    <t>World Bank 2009. Republique du Niger. Vers un système intégré et soutenable de regimes de retraites (http://www.docstoc.com/docs/50537117/REFORM-PENSION-NIGER-INITIAL)</t>
  </si>
  <si>
    <t>Australia</t>
  </si>
  <si>
    <t>Australia Bureau of statistics (http://www.ausstats.abs.gov.au/). Average Superannuation and annuity income ($)</t>
  </si>
  <si>
    <t>Compared to average wage</t>
  </si>
  <si>
    <t>Minimum age pension</t>
  </si>
  <si>
    <t>Bahrain</t>
  </si>
  <si>
    <t>No minimum wage</t>
  </si>
  <si>
    <t>Private and civil sectors</t>
  </si>
  <si>
    <t>Bangladesh</t>
  </si>
  <si>
    <t>Old age allowance</t>
  </si>
  <si>
    <t>Belize</t>
  </si>
  <si>
    <t>Benin</t>
  </si>
  <si>
    <t>Private pension (CNSS)</t>
  </si>
  <si>
    <t>Maximum age pension</t>
  </si>
  <si>
    <t>Burkina Faso</t>
  </si>
  <si>
    <t>CARFO (civil servant)</t>
  </si>
  <si>
    <t>CNSS (private sector)</t>
  </si>
  <si>
    <t>Cambodia</t>
  </si>
  <si>
    <t>NSSF-C</t>
  </si>
  <si>
    <t>none, nationally; instead, negotiated between unions and employer associations; 103.15 kroner per hour, according to statistics released on March 1, 2009</t>
  </si>
  <si>
    <t>not in law; however, the law requires all employers, including nonunionized ones, to pay minimum wages agreed to in collective bargaining agreements; almost all workers are covered under such arrangements</t>
  </si>
  <si>
    <t>none, except for construction workers, electrical workers, janitors, roofers, painters, and letter carriers; set by collective bargaining agreements in other sectors of the economy and enforceable by law</t>
  </si>
  <si>
    <t>Latvia</t>
  </si>
  <si>
    <t>Lithuania</t>
  </si>
  <si>
    <t>Madagascar</t>
  </si>
  <si>
    <t>none; wages normally fall within a national scale negotiated by labor, employers, and local governments</t>
  </si>
  <si>
    <t>Oman</t>
  </si>
  <si>
    <t xml:space="preserve">Civil service employees pension fund. Statistics reports |http://civilpension.gov.om/english/tabid/164/Default.aspx </t>
  </si>
  <si>
    <t>Poland</t>
  </si>
  <si>
    <t>Numerator: Pension reform in Central and Eastern Europe: in times of crisis, austerity and beyond / Edited by Kenichi Hirose; International Labour Organization, Decent Work Technical Support Team for Central and Eastern Europe. - Budapest: ILO, 2011 | http://www.ilo.org/budapest/what-we-do/publications/WCMS_171551/lang--en/index.htm</t>
  </si>
  <si>
    <t>Romania</t>
  </si>
  <si>
    <t>Calculated on the basis of Eurostat data (social protection expenditure on old age pension and partial pension benefits and old pension and partial pension beneficiaries. Denominator: Romanian National Institute of Statistic</t>
  </si>
  <si>
    <t>United Kingdom</t>
  </si>
  <si>
    <t>Algeria</t>
  </si>
  <si>
    <t>L’impact des systèmes de retraite sur le niveau de vie des personnes âgées au Maghreb, Economie et statistique n°441-442, 2011 (http://www.politiquessociales.net/IMG/pdf/Dupuis.pdf)</t>
  </si>
  <si>
    <t>Morocco</t>
  </si>
  <si>
    <t>Tunisia</t>
  </si>
  <si>
    <t>There is no national minimum wage. Instead, wages are set by collective bargaining</t>
  </si>
  <si>
    <t>Single</t>
  </si>
  <si>
    <t>AVS or AI (single)</t>
  </si>
  <si>
    <t>Social pension</t>
  </si>
  <si>
    <t>Disability pension</t>
  </si>
  <si>
    <t>Survivors pension</t>
  </si>
  <si>
    <t>Israel (couple)</t>
  </si>
  <si>
    <t>Nicaragua</t>
  </si>
  <si>
    <t>Long service pension</t>
  </si>
  <si>
    <t>Uruguay</t>
  </si>
  <si>
    <t>Angola</t>
  </si>
  <si>
    <t>Cameroun</t>
  </si>
  <si>
    <t>El Salvador</t>
  </si>
  <si>
    <t xml:space="preserve">Rural old age pension </t>
  </si>
  <si>
    <t>Urban Minimum age pension</t>
  </si>
  <si>
    <t>Full urban old age pension</t>
  </si>
  <si>
    <t>Urban Maximum old age pension</t>
  </si>
  <si>
    <t>Instituto National de Segurança Social official website (http://www.inss.gv.ao/  Access January 2013).</t>
  </si>
  <si>
    <t>National Statistical Service, Armenia statistical yearbook 2012 (average size of pensions pp. 96) http://www.armstat.am/en/?nid=45&amp;year=2011  Accessed November 2012</t>
  </si>
  <si>
    <t>Pensions (all types)</t>
  </si>
  <si>
    <t>Old age pension (contributory)</t>
  </si>
  <si>
    <t>Related to military service</t>
  </si>
  <si>
    <t>Superannuation and annuity</t>
  </si>
  <si>
    <t>Age pension</t>
  </si>
  <si>
    <t>Hard work pension</t>
  </si>
  <si>
    <t>CIS StatCommittee Database (CISSTAT). http://www.cisstat.org/0base/index-en.htm  // Accessed January 2013</t>
  </si>
  <si>
    <t>Statistical Yearbook of Azerbaijan 2012. Section 5. (http://www.ecosn.org/Statistics/StatisticalPublications.aspx // Accessed January 2013)</t>
  </si>
  <si>
    <t>Albania Instat. Statistical database. Monthly minimum and maximum retired pension in Leke per month. (http://www.instat.gov.al/en/figures/statistical-databases.aspx  // Accessed 31/12/2012)</t>
  </si>
  <si>
    <t>Labour Ministry. Statistical bulletin. Average old age pension  from the regimen previsional publico (Jubilaciones). (http://www.trabajo.gov.ar/left/estadisticas/descargas/bess/boletin1trim_2012.pdf)</t>
  </si>
  <si>
    <t>Pension Insurance Institution (http://www.pensionsversicherung.at/portal27/portal/pvaportal/channel_content/cmsWindow?action=2&amp;p_menuid=70897&amp;p_tabid=2 // Access January 2013)</t>
  </si>
  <si>
    <t>l’Atlas des Pensions 2010 (http://www.socialsecurity.fgov.be/docs/fr/publicaties/20101109_pensioenatlas_FR.pdf) and Centre de recherches politiques de retraite pour la recherche sociologique Université Catholique de Louvain:  http://soc.kuleuven.be/ceso/pensioenbeleid/index.php</t>
  </si>
  <si>
    <t>Old age pension</t>
  </si>
  <si>
    <t>Belize Social security board (http://www.socialsecurity.org.bz/AboutSSB.aspx // Accessed January 2013). Annual report 2011 (http://www.socialsecurity.org.bz/FINALFORWEBSITEAR_2011.pdf)</t>
  </si>
  <si>
    <t xml:space="preserve">Old age pension </t>
  </si>
  <si>
    <t>Base de données de la Caisse nationale de sécurité sociale (CNSS) and Ministère de la Fonction Publique et de la Réforme de l'Etat for CARFO. See also CNSS statistical yearbook 2009 (http://www.cnss.bf/statistique/AnnuaireStatCNSS_2009.pdf)</t>
  </si>
  <si>
    <t xml:space="preserve">NSSF-C in ILO Cambodia Social Protection Expenditure Performance Review </t>
  </si>
  <si>
    <t>Caisse Nationale de Prevoyance Sociale (CNPS)</t>
  </si>
  <si>
    <t>Banco de Previsión Social. Statistical bulletin 2012 (http://www.bps.gub.uy/   // Accessed February 2013)</t>
  </si>
  <si>
    <t>Old age pension (from insurance, excluding saving accounts)</t>
  </si>
  <si>
    <t>Calculated on the basis of Eurostat data (social protection expenditure on old age pension and partial pension benefits and old pension and partial pension beneficiaries)</t>
  </si>
  <si>
    <t>Full old age pension</t>
  </si>
  <si>
    <t>Estonia statistical office, SW153: MONTHLY AVERAGE PENSION AND MONTHLY AVERAGE OLD-AGE PENSION by Type of pension, Year and Quarter.  http://pub.stat.ee/  //  Access January 2013</t>
  </si>
  <si>
    <t>ISSS - Anuario estadistico 2009 | Cuadro XLVI: Numero y monto medio pagado en concepto de pensiones por riesgos comunes  (http://www.isss.gob.sv/)</t>
  </si>
  <si>
    <t>Disability pension (ISSS)</t>
  </si>
  <si>
    <t>Old age pension (ISSS)</t>
  </si>
  <si>
    <t>Survivors pension (ISSS)</t>
  </si>
  <si>
    <t>INSEE Montant moyen mensuel de la retraite globale selon l'âge et le sexe  (http://www.insee.fr/fr/themes/tableau.asp?reg_id=0&amp;ref_id=NATCCF04564    Access January 2013)</t>
  </si>
  <si>
    <t>Pensions (above retirement age)</t>
  </si>
  <si>
    <t>Social Security Corporation. Annual Report 2009 (http://www.ssc.gov.jo/uploads/English_2009.pdf  page39. Accessed September 2012). Table (15): Amounts of Pensions by Type of Pension</t>
  </si>
  <si>
    <t xml:space="preserve">2009: old age pension benefit expenditure / beneficiaries. 2000-2007: total expenditure on cash pension benefits/ number of beneficiaries.  </t>
  </si>
  <si>
    <t>CIS StatCommittee Database (CISSTAT). http://www.cisstat.org/0base/index-en.htm  // Accessed January 2013. Minimum age pension corresponds here to the amount of basic pension</t>
  </si>
  <si>
    <t>Basic pension</t>
  </si>
  <si>
    <t>Central Statistical Bureau (CSB)  (http://www.csb.gov.lv/en/statistikas-temas/social-security-key-indicators-30686.html // Accessed February 2013). Pensions under under the social welfare system</t>
  </si>
  <si>
    <t>Service pension</t>
  </si>
  <si>
    <t>Statistics Lithuania  (http://db1.stat.gov.lt/statbank/SelectVarVal/saveselections.asp  // Accessed February 2013)</t>
  </si>
  <si>
    <t>Old age state insurance</t>
  </si>
  <si>
    <t>Disability state insurance</t>
  </si>
  <si>
    <t>Statistical yearbook 2012 and "Le Luxembourg en chiffres 2011" (http://www.statistiques.public.lu/fr/publications/series/lux-chiffres-fr/index.html)</t>
  </si>
  <si>
    <t>Caisse Nationale de Prévoyance Sociale (CNPaS) (</t>
  </si>
  <si>
    <t>National Bureau of statistics of the Republic of Moldova. Pensioners for age limit and average size of pensions by Indicators, Economic sector, Years and Sex . (http://statbank.statistica.md/pxweb/Database/EN/09%20PRO/09%20PRO.asp // Accessed February 2013) and CIS StatCommittee Database (CISSTAT). http://www.cisstat.org/0base/index-en.htm  // Accessed January 2013</t>
  </si>
  <si>
    <t>Old age pension (agricultural sector)</t>
  </si>
  <si>
    <t>Old age pension (non agricultural sector)</t>
  </si>
  <si>
    <t>National Statistical Office of Mongolia. Statistical yearbook 2011.</t>
  </si>
  <si>
    <t>Military pension</t>
  </si>
  <si>
    <t>Montenegro</t>
  </si>
  <si>
    <t>Statistical Office of Montenegro. ◦Statistical Yearbook 2011 (http://www.monstat.org/eng/page.php?id=101&amp;pageid=101 // Accessed February 2013)</t>
  </si>
  <si>
    <r>
      <t xml:space="preserve">Compared to </t>
    </r>
    <r>
      <rPr>
        <b/>
        <sz val="12"/>
        <color theme="0"/>
        <rFont val="Calibri"/>
        <family val="2"/>
        <scheme val="minor"/>
      </rPr>
      <t>minimum wage</t>
    </r>
  </si>
  <si>
    <t>Instituto Nicaraguense de Seguridad Social | INSS. (http://www.inss.gob.ni/index.php/estadisticas-38/182-anuario-estadistico-201112 // Accessed February 2013). Covers only ordinary pensions from IVM (Pensiones ordinarias de IVM)</t>
  </si>
  <si>
    <t>Full disability pension</t>
  </si>
  <si>
    <t>Partial disability pension</t>
  </si>
  <si>
    <t>Concerns only ordinary pensions from IVM</t>
  </si>
  <si>
    <t>Civil Service employees (old age)</t>
  </si>
  <si>
    <t>Old age pension (private sector)</t>
  </si>
  <si>
    <t>Private sector</t>
  </si>
  <si>
    <t>Farmers (old age)</t>
  </si>
  <si>
    <t>ZUS (old age)</t>
  </si>
  <si>
    <t>Soldiers (old age)</t>
  </si>
  <si>
    <t>National statistical insitute. Statistical yearbook 2009 (http://www.ine.pt/xportal/xmain?xpid=INE&amp;xpgid=ine_publicacoes&amp;PUBLICACOESpub_boui=105023575&amp;PUBLICACOEStema=00&amp;PUBLICACOESmodo=2  // Accessed February 2013)</t>
  </si>
  <si>
    <t>Employees (old age)</t>
  </si>
  <si>
    <t>Independent (old age)</t>
  </si>
  <si>
    <t>Statistical Office of the Republic of Serbia . Statistical yearbook of Serbia, 2010  (http://webrzs.stat.gov.rs/WebSite/Public/PublicationView.aspx?pKey=41&amp;pubType=1  Access January 2013)</t>
  </si>
  <si>
    <t>Early old age</t>
  </si>
  <si>
    <t>Widow's</t>
  </si>
  <si>
    <t>Widower's</t>
  </si>
  <si>
    <t>Statistical office - Statistical Yearbook of the SR 2011 (http://portal.statistics.sk/showdoc.do?docid=54669 // Accessed February 2013)</t>
  </si>
  <si>
    <t>Statistical office of the Republic of Slovenia. Statistical yearbook 2011 (http://www.stat.si/letopis/LetopisVsebina.aspx?poglavje=10&amp;lang=en&amp;leto=2011  // Accessed February 2013)</t>
  </si>
  <si>
    <t>Old age pension (except farmers)</t>
  </si>
  <si>
    <t>Farmers' pension</t>
  </si>
  <si>
    <t>National pension</t>
  </si>
  <si>
    <t>National statistical office . Statistical yearbook 2012 (http://www.ine.es/en/prodyser/pubweb/anuarios_mnu_en.htm#compra // Accessed February 2013)</t>
  </si>
  <si>
    <t>Widow's/er pension (contributory)</t>
  </si>
  <si>
    <t>Alphabetic</t>
  </si>
  <si>
    <t>Filter</t>
  </si>
  <si>
    <t>Survivors' pension</t>
  </si>
  <si>
    <t>Old age pension (non contributory)</t>
  </si>
  <si>
    <t>Disability pension (contributory)</t>
  </si>
</sst>
</file>

<file path=xl/styles.xml><?xml version="1.0" encoding="utf-8"?>
<styleSheet xmlns="http://schemas.openxmlformats.org/spreadsheetml/2006/main">
  <numFmts count="1">
    <numFmt numFmtId="164" formatCode="0.0"/>
  </numFmts>
  <fonts count="57">
    <font>
      <sz val="11"/>
      <color theme="1"/>
      <name val="Calibri"/>
      <family val="2"/>
      <scheme val="minor"/>
    </font>
    <font>
      <sz val="10"/>
      <color theme="1"/>
      <name val="Calibri"/>
      <family val="2"/>
    </font>
    <font>
      <sz val="10"/>
      <color theme="1"/>
      <name val="Calibri"/>
      <family val="2"/>
      <scheme val="minor"/>
    </font>
    <font>
      <sz val="14"/>
      <color theme="1"/>
      <name val="Calibri"/>
      <family val="2"/>
      <scheme val="minor"/>
    </font>
    <font>
      <sz val="11"/>
      <color theme="1"/>
      <name val="Calibri"/>
      <family val="2"/>
      <scheme val="minor"/>
    </font>
    <font>
      <sz val="10"/>
      <name val="Calibri"/>
      <family val="2"/>
      <scheme val="minor"/>
    </font>
    <font>
      <sz val="11"/>
      <name val="ＭＳ Ｐゴシック"/>
      <family val="3"/>
      <charset val="128"/>
    </font>
    <font>
      <sz val="10"/>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sz val="10"/>
      <name val="Arial"/>
      <family val="2"/>
    </font>
    <font>
      <sz val="10"/>
      <name val="Helvetica"/>
      <family val="2"/>
    </font>
    <font>
      <sz val="10"/>
      <name val="MS Sans Serif"/>
      <family val="2"/>
    </font>
    <font>
      <sz val="10"/>
      <color rgb="FFFF0000"/>
      <name val="Calibri"/>
      <family val="2"/>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i/>
      <sz val="10"/>
      <color rgb="FF7F7F7F"/>
      <name val="Calibri"/>
      <family val="2"/>
    </font>
    <font>
      <b/>
      <sz val="10"/>
      <color theme="1"/>
      <name val="Calibri"/>
      <family val="2"/>
    </font>
    <font>
      <sz val="10"/>
      <color theme="0"/>
      <name val="Calibri"/>
      <family val="2"/>
    </font>
    <font>
      <sz val="10"/>
      <name val="Arial"/>
      <family val="2"/>
    </font>
    <font>
      <sz val="8"/>
      <color theme="1"/>
      <name val="Calibri"/>
      <family val="2"/>
      <scheme val="minor"/>
    </font>
    <font>
      <sz val="8"/>
      <name val="Calibri"/>
      <family val="2"/>
      <scheme val="minor"/>
    </font>
    <font>
      <sz val="9"/>
      <name val="Calibri"/>
      <family val="2"/>
      <scheme val="minor"/>
    </font>
    <font>
      <sz val="8"/>
      <color theme="0"/>
      <name val="Calibri"/>
      <family val="2"/>
      <scheme val="minor"/>
    </font>
    <font>
      <sz val="12"/>
      <color theme="0"/>
      <name val="Calibri"/>
      <family val="2"/>
      <scheme val="minor"/>
    </font>
    <font>
      <u/>
      <sz val="8"/>
      <color theme="10"/>
      <name val="Calibri"/>
      <family val="2"/>
    </font>
    <font>
      <sz val="12"/>
      <color theme="1"/>
      <name val="Calibri"/>
      <family val="2"/>
      <scheme val="minor"/>
    </font>
    <font>
      <sz val="11"/>
      <name val="Calibri"/>
      <family val="2"/>
      <scheme val="minor"/>
    </font>
    <font>
      <b/>
      <sz val="12"/>
      <color theme="0"/>
      <name val="Calibri"/>
      <family val="2"/>
      <scheme val="minor"/>
    </font>
    <font>
      <sz val="9"/>
      <color theme="1"/>
      <name val="Calibri"/>
      <family val="2"/>
      <scheme val="minor"/>
    </font>
    <font>
      <b/>
      <sz val="8"/>
      <color theme="4" tint="0.39997558519241921"/>
      <name val="Calibri"/>
      <family val="2"/>
      <scheme val="minor"/>
    </font>
    <font>
      <sz val="7"/>
      <color theme="1"/>
      <name val="Calibri"/>
      <family val="2"/>
    </font>
    <font>
      <sz val="7"/>
      <color theme="0"/>
      <name val="Calibri"/>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diagonal/>
    </border>
    <border>
      <left/>
      <right/>
      <top style="thin">
        <color theme="0"/>
      </top>
      <bottom style="thin">
        <color theme="0"/>
      </bottom>
      <diagonal/>
    </border>
  </borders>
  <cellStyleXfs count="136">
    <xf numFmtId="0" fontId="0" fillId="0" borderId="0"/>
    <xf numFmtId="0" fontId="7"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4" fillId="9"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24" fillId="0" borderId="0" applyNumberFormat="0" applyFill="0" applyBorder="0" applyAlignment="0" applyProtection="0">
      <alignment vertical="top"/>
      <protection locked="0"/>
    </xf>
    <xf numFmtId="0" fontId="26" fillId="0" borderId="0"/>
    <xf numFmtId="40" fontId="27" fillId="0" borderId="0" applyFont="0" applyFill="0" applyBorder="0" applyAlignment="0" applyProtection="0"/>
    <xf numFmtId="0" fontId="6"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4" applyNumberFormat="0" applyAlignment="0" applyProtection="0"/>
    <xf numFmtId="0" fontId="36" fillId="7" borderId="5" applyNumberFormat="0" applyAlignment="0" applyProtection="0"/>
    <xf numFmtId="0" fontId="37" fillId="7" borderId="4" applyNumberFormat="0" applyAlignment="0" applyProtection="0"/>
    <xf numFmtId="0" fontId="38" fillId="0" borderId="6" applyNumberFormat="0" applyFill="0" applyAlignment="0" applyProtection="0"/>
    <xf numFmtId="0" fontId="39" fillId="8" borderId="7" applyNumberFormat="0" applyAlignment="0" applyProtection="0"/>
    <xf numFmtId="0" fontId="28" fillId="0" borderId="0" applyNumberFormat="0" applyFill="0" applyBorder="0" applyAlignment="0" applyProtection="0"/>
    <xf numFmtId="0" fontId="1" fillId="9" borderId="8"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2" fillId="33" borderId="0" applyNumberFormat="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4" applyNumberFormat="0" applyAlignment="0" applyProtection="0"/>
    <xf numFmtId="0" fontId="36" fillId="7" borderId="5" applyNumberFormat="0" applyAlignment="0" applyProtection="0"/>
    <xf numFmtId="0" fontId="37" fillId="7" borderId="4" applyNumberFormat="0" applyAlignment="0" applyProtection="0"/>
    <xf numFmtId="0" fontId="38" fillId="0" borderId="6" applyNumberFormat="0" applyFill="0" applyAlignment="0" applyProtection="0"/>
    <xf numFmtId="0" fontId="39" fillId="8" borderId="7" applyNumberFormat="0" applyAlignment="0" applyProtection="0"/>
    <xf numFmtId="0" fontId="28" fillId="0" borderId="0" applyNumberFormat="0" applyFill="0" applyBorder="0" applyAlignment="0" applyProtection="0"/>
    <xf numFmtId="0" fontId="1" fillId="9" borderId="8"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2" fillId="33" borderId="0" applyNumberFormat="0" applyBorder="0" applyAlignment="0" applyProtection="0"/>
    <xf numFmtId="0" fontId="25" fillId="0" borderId="0"/>
    <xf numFmtId="0" fontId="43" fillId="0" borderId="0"/>
  </cellStyleXfs>
  <cellXfs count="62">
    <xf numFmtId="0" fontId="0" fillId="0" borderId="0" xfId="0"/>
    <xf numFmtId="0" fontId="0" fillId="2" borderId="0" xfId="0" applyFill="1" applyBorder="1"/>
    <xf numFmtId="0" fontId="2" fillId="2" borderId="0" xfId="0" applyFont="1" applyFill="1"/>
    <xf numFmtId="0" fontId="44" fillId="2" borderId="0" xfId="0" applyFont="1" applyFill="1" applyBorder="1"/>
    <xf numFmtId="0" fontId="44" fillId="2" borderId="0" xfId="0" applyFont="1" applyFill="1" applyBorder="1" applyAlignment="1">
      <alignment vertical="top"/>
    </xf>
    <xf numFmtId="0" fontId="46" fillId="2" borderId="0" xfId="0" applyFont="1" applyFill="1" applyBorder="1" applyAlignment="1">
      <alignment vertical="top" wrapText="1"/>
    </xf>
    <xf numFmtId="0" fontId="23" fillId="2" borderId="0" xfId="0" applyFont="1" applyFill="1" applyBorder="1"/>
    <xf numFmtId="0" fontId="47" fillId="2" borderId="0" xfId="0" applyFont="1" applyFill="1" applyBorder="1"/>
    <xf numFmtId="0" fontId="49" fillId="2" borderId="0" xfId="43" applyFont="1" applyFill="1" applyAlignment="1" applyProtection="1"/>
    <xf numFmtId="0" fontId="44" fillId="2" borderId="0" xfId="0" applyFont="1" applyFill="1" applyAlignment="1"/>
    <xf numFmtId="0" fontId="44" fillId="2" borderId="11" xfId="0" applyFont="1" applyFill="1" applyBorder="1" applyAlignment="1">
      <alignment vertical="top"/>
    </xf>
    <xf numFmtId="0" fontId="45" fillId="2" borderId="11" xfId="0" applyFont="1" applyFill="1" applyBorder="1" applyAlignment="1">
      <alignment vertical="top"/>
    </xf>
    <xf numFmtId="164" fontId="5" fillId="34" borderId="0" xfId="0" applyNumberFormat="1" applyFont="1" applyFill="1" applyAlignment="1">
      <alignment vertical="top" wrapText="1"/>
    </xf>
    <xf numFmtId="0" fontId="2" fillId="34" borderId="0" xfId="0" applyFont="1" applyFill="1" applyAlignment="1">
      <alignment vertical="top" wrapText="1"/>
    </xf>
    <xf numFmtId="0" fontId="51" fillId="35" borderId="14" xfId="0" applyFont="1" applyFill="1" applyBorder="1" applyAlignment="1">
      <alignment horizontal="right" vertical="top" wrapText="1"/>
    </xf>
    <xf numFmtId="0" fontId="23" fillId="36" borderId="0" xfId="0" applyFont="1" applyFill="1" applyBorder="1"/>
    <xf numFmtId="0" fontId="47" fillId="36" borderId="0" xfId="0" applyFont="1" applyFill="1" applyBorder="1"/>
    <xf numFmtId="0" fontId="47" fillId="36" borderId="13" xfId="0" applyFont="1" applyFill="1" applyBorder="1" applyAlignment="1"/>
    <xf numFmtId="0" fontId="44" fillId="37" borderId="0" xfId="0" applyFont="1" applyFill="1" applyAlignment="1"/>
    <xf numFmtId="0" fontId="50" fillId="37" borderId="0" xfId="0" applyFont="1" applyFill="1"/>
    <xf numFmtId="0" fontId="48" fillId="36" borderId="13" xfId="0" applyFont="1" applyFill="1" applyBorder="1" applyAlignment="1">
      <alignment horizontal="right" wrapText="1"/>
    </xf>
    <xf numFmtId="0" fontId="44" fillId="2" borderId="10" xfId="0" applyFont="1" applyFill="1" applyBorder="1" applyAlignment="1">
      <alignment vertical="top"/>
    </xf>
    <xf numFmtId="0" fontId="44" fillId="2" borderId="12" xfId="0" applyFont="1" applyFill="1" applyBorder="1" applyAlignment="1">
      <alignment vertical="top"/>
    </xf>
    <xf numFmtId="164" fontId="46" fillId="2" borderId="10" xfId="0" applyNumberFormat="1" applyFont="1" applyFill="1" applyBorder="1" applyAlignment="1">
      <alignment vertical="top" wrapText="1"/>
    </xf>
    <xf numFmtId="0" fontId="46" fillId="2" borderId="10" xfId="0" applyFont="1" applyFill="1" applyBorder="1" applyAlignment="1">
      <alignment vertical="top" wrapText="1"/>
    </xf>
    <xf numFmtId="0" fontId="53" fillId="2" borderId="11" xfId="0" applyFont="1" applyFill="1" applyBorder="1" applyAlignment="1">
      <alignment vertical="top" wrapText="1"/>
    </xf>
    <xf numFmtId="164" fontId="46" fillId="2" borderId="11" xfId="0" applyNumberFormat="1" applyFont="1" applyFill="1" applyBorder="1" applyAlignment="1">
      <alignment vertical="top" wrapText="1"/>
    </xf>
    <xf numFmtId="0" fontId="46" fillId="2" borderId="11" xfId="0" applyFont="1" applyFill="1" applyBorder="1" applyAlignment="1">
      <alignment vertical="top" wrapText="1"/>
    </xf>
    <xf numFmtId="0" fontId="46" fillId="2" borderId="11" xfId="43" applyFont="1" applyFill="1" applyBorder="1" applyAlignment="1" applyProtection="1">
      <alignment vertical="top" wrapText="1"/>
    </xf>
    <xf numFmtId="164" fontId="53" fillId="2" borderId="11" xfId="0" applyNumberFormat="1" applyFont="1" applyFill="1" applyBorder="1" applyAlignment="1">
      <alignment vertical="top" wrapText="1"/>
    </xf>
    <xf numFmtId="164" fontId="46" fillId="2" borderId="12" xfId="0" applyNumberFormat="1" applyFont="1" applyFill="1" applyBorder="1" applyAlignment="1">
      <alignment vertical="top" wrapText="1"/>
    </xf>
    <xf numFmtId="0" fontId="54" fillId="2" borderId="0" xfId="0" applyFont="1" applyFill="1" applyAlignment="1"/>
    <xf numFmtId="0" fontId="54" fillId="37" borderId="0" xfId="0" applyFont="1" applyFill="1" applyAlignment="1"/>
    <xf numFmtId="0" fontId="54" fillId="36" borderId="13" xfId="0" applyFont="1" applyFill="1" applyBorder="1" applyAlignment="1"/>
    <xf numFmtId="0" fontId="54" fillId="2" borderId="10" xfId="0" applyFont="1" applyFill="1" applyBorder="1" applyAlignment="1">
      <alignment vertical="top"/>
    </xf>
    <xf numFmtId="0" fontId="54" fillId="2" borderId="11" xfId="0" applyFont="1" applyFill="1" applyBorder="1" applyAlignment="1">
      <alignment vertical="top"/>
    </xf>
    <xf numFmtId="0" fontId="54" fillId="2" borderId="12" xfId="0" applyFont="1" applyFill="1" applyBorder="1" applyAlignment="1">
      <alignment vertical="top"/>
    </xf>
    <xf numFmtId="0" fontId="54" fillId="2" borderId="0" xfId="0" applyFont="1" applyFill="1" applyBorder="1" applyAlignment="1">
      <alignment vertical="top"/>
    </xf>
    <xf numFmtId="0" fontId="2" fillId="2" borderId="0" xfId="0" applyFont="1" applyFill="1" applyAlignment="1">
      <alignment horizontal="right"/>
    </xf>
    <xf numFmtId="0" fontId="50" fillId="37" borderId="0" xfId="0" applyFont="1" applyFill="1" applyAlignment="1">
      <alignment horizontal="right"/>
    </xf>
    <xf numFmtId="0" fontId="53" fillId="38" borderId="10" xfId="0" applyFont="1" applyFill="1" applyBorder="1" applyAlignment="1">
      <alignment horizontal="right" vertical="top" wrapText="1"/>
    </xf>
    <xf numFmtId="0" fontId="53" fillId="38" borderId="11" xfId="0" applyFont="1" applyFill="1" applyBorder="1" applyAlignment="1">
      <alignment horizontal="right" vertical="top" wrapText="1"/>
    </xf>
    <xf numFmtId="0" fontId="53" fillId="38" borderId="12" xfId="0" applyFont="1" applyFill="1" applyBorder="1" applyAlignment="1">
      <alignment horizontal="right" vertical="top" wrapText="1"/>
    </xf>
    <xf numFmtId="0" fontId="2" fillId="2" borderId="0" xfId="0" applyFont="1" applyFill="1" applyBorder="1" applyAlignment="1">
      <alignment horizontal="right" vertical="top" wrapText="1"/>
    </xf>
    <xf numFmtId="0" fontId="24" fillId="2" borderId="0" xfId="43" applyFill="1" applyAlignment="1" applyProtection="1">
      <alignment horizontal="right"/>
    </xf>
    <xf numFmtId="0" fontId="55" fillId="2" borderId="0" xfId="0" applyFont="1" applyFill="1" applyAlignment="1">
      <alignment wrapText="1"/>
    </xf>
    <xf numFmtId="0" fontId="55" fillId="37" borderId="0" xfId="0" applyFont="1" applyFill="1"/>
    <xf numFmtId="0" fontId="56" fillId="36" borderId="13" xfId="0" applyFont="1" applyFill="1" applyBorder="1" applyAlignment="1">
      <alignment horizontal="right" wrapText="1"/>
    </xf>
    <xf numFmtId="0" fontId="55" fillId="2" borderId="10" xfId="0" applyFont="1" applyFill="1" applyBorder="1" applyAlignment="1">
      <alignment vertical="top" wrapText="1"/>
    </xf>
    <xf numFmtId="0" fontId="55" fillId="2" borderId="11" xfId="0" applyFont="1" applyFill="1" applyBorder="1" applyAlignment="1">
      <alignment vertical="top" wrapText="1"/>
    </xf>
    <xf numFmtId="0" fontId="55" fillId="2" borderId="12" xfId="0" applyFont="1" applyFill="1" applyBorder="1" applyAlignment="1">
      <alignment vertical="top" wrapText="1"/>
    </xf>
    <xf numFmtId="0" fontId="55" fillId="34" borderId="0" xfId="0" applyFont="1" applyFill="1" applyAlignment="1">
      <alignment vertical="top" wrapText="1"/>
    </xf>
    <xf numFmtId="0" fontId="44" fillId="2" borderId="0" xfId="0" applyFont="1" applyFill="1" applyAlignment="1">
      <alignment textRotation="90"/>
    </xf>
    <xf numFmtId="0" fontId="47" fillId="36" borderId="0" xfId="0" applyFont="1" applyFill="1" applyAlignment="1">
      <alignment textRotation="90"/>
    </xf>
    <xf numFmtId="0" fontId="45" fillId="2" borderId="10" xfId="0" applyFont="1" applyFill="1" applyBorder="1" applyAlignment="1">
      <alignment vertical="top"/>
    </xf>
    <xf numFmtId="0" fontId="46" fillId="2" borderId="12" xfId="0" applyFont="1" applyFill="1" applyBorder="1" applyAlignment="1">
      <alignment vertical="top" wrapText="1"/>
    </xf>
    <xf numFmtId="0" fontId="50" fillId="2" borderId="0" xfId="0" applyFont="1" applyFill="1" applyAlignment="1">
      <alignment wrapText="1"/>
    </xf>
    <xf numFmtId="0" fontId="50" fillId="0" borderId="0" xfId="0" applyFont="1" applyAlignment="1">
      <alignment wrapText="1"/>
    </xf>
    <xf numFmtId="0" fontId="3" fillId="2" borderId="0" xfId="0" applyFont="1" applyFill="1" applyAlignment="1">
      <alignment wrapText="1"/>
    </xf>
    <xf numFmtId="0" fontId="0" fillId="0" borderId="0" xfId="0" applyAlignment="1">
      <alignment wrapText="1"/>
    </xf>
    <xf numFmtId="0" fontId="53" fillId="2" borderId="10" xfId="0" applyFont="1" applyFill="1" applyBorder="1" applyAlignment="1">
      <alignment vertical="top" wrapText="1"/>
    </xf>
    <xf numFmtId="0" fontId="53" fillId="2" borderId="12" xfId="0" applyFont="1" applyFill="1" applyBorder="1" applyAlignment="1">
      <alignment vertical="top" wrapText="1"/>
    </xf>
  </cellXfs>
  <cellStyles count="136">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20% - Accent1 2" xfId="71"/>
    <cellStyle name="20% - Accent1 3" xfId="111"/>
    <cellStyle name="20% - Accent2 2" xfId="75"/>
    <cellStyle name="20% - Accent2 3" xfId="115"/>
    <cellStyle name="20% - Accent3 2" xfId="79"/>
    <cellStyle name="20% - Accent3 3" xfId="119"/>
    <cellStyle name="20% - Accent4 2" xfId="83"/>
    <cellStyle name="20% - Accent4 3" xfId="123"/>
    <cellStyle name="20% - Accent5 2" xfId="87"/>
    <cellStyle name="20% - Accent5 3" xfId="127"/>
    <cellStyle name="20% - Accent6 2" xfId="91"/>
    <cellStyle name="20% - Accent6 3" xfId="13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40% - Accent1 2" xfId="72"/>
    <cellStyle name="40% - Accent1 3" xfId="112"/>
    <cellStyle name="40% - Accent2 2" xfId="76"/>
    <cellStyle name="40% - Accent2 3" xfId="116"/>
    <cellStyle name="40% - Accent3 2" xfId="80"/>
    <cellStyle name="40% - Accent3 3" xfId="120"/>
    <cellStyle name="40% - Accent4 2" xfId="84"/>
    <cellStyle name="40% - Accent4 3" xfId="124"/>
    <cellStyle name="40% - Accent5 2" xfId="88"/>
    <cellStyle name="40% - Accent5 3" xfId="128"/>
    <cellStyle name="40% - Accent6 2" xfId="92"/>
    <cellStyle name="40% - Accent6 3" xfId="132"/>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60% - Accent1 2" xfId="73"/>
    <cellStyle name="60% - Accent1 3" xfId="113"/>
    <cellStyle name="60% - Accent2 2" xfId="77"/>
    <cellStyle name="60% - Accent2 3" xfId="117"/>
    <cellStyle name="60% - Accent3 2" xfId="81"/>
    <cellStyle name="60% - Accent3 3" xfId="121"/>
    <cellStyle name="60% - Accent4 2" xfId="85"/>
    <cellStyle name="60% - Accent4 3" xfId="125"/>
    <cellStyle name="60% - Accent5 2" xfId="89"/>
    <cellStyle name="60% - Accent5 3" xfId="129"/>
    <cellStyle name="60% - Accent6 2" xfId="93"/>
    <cellStyle name="60% - Accent6 3" xfId="133"/>
    <cellStyle name="Accent1" xfId="19" builtinId="29" customBuiltin="1"/>
    <cellStyle name="Accent1 2" xfId="70"/>
    <cellStyle name="Accent1 3" xfId="110"/>
    <cellStyle name="Accent2" xfId="23" builtinId="33" customBuiltin="1"/>
    <cellStyle name="Accent2 2" xfId="74"/>
    <cellStyle name="Accent2 3" xfId="114"/>
    <cellStyle name="Accent3" xfId="27" builtinId="37" customBuiltin="1"/>
    <cellStyle name="Accent3 2" xfId="78"/>
    <cellStyle name="Accent3 3" xfId="118"/>
    <cellStyle name="Accent4" xfId="31" builtinId="41" customBuiltin="1"/>
    <cellStyle name="Accent4 2" xfId="82"/>
    <cellStyle name="Accent4 3" xfId="122"/>
    <cellStyle name="Accent5" xfId="35" builtinId="45" customBuiltin="1"/>
    <cellStyle name="Accent5 2" xfId="86"/>
    <cellStyle name="Accent5 3" xfId="126"/>
    <cellStyle name="Accent6" xfId="39" builtinId="49" customBuiltin="1"/>
    <cellStyle name="Accent6 2" xfId="90"/>
    <cellStyle name="Accent6 3" xfId="130"/>
    <cellStyle name="Avertissement" xfId="15" builtinId="11" customBuiltin="1"/>
    <cellStyle name="Bad 2" xfId="59"/>
    <cellStyle name="Bad 3" xfId="99"/>
    <cellStyle name="Calcul" xfId="12" builtinId="22" customBuiltin="1"/>
    <cellStyle name="Calculation 2" xfId="63"/>
    <cellStyle name="Calculation 3" xfId="103"/>
    <cellStyle name="Cellule liée" xfId="13" builtinId="24" customBuiltin="1"/>
    <cellStyle name="Check Cell 2" xfId="65"/>
    <cellStyle name="Check Cell 3" xfId="105"/>
    <cellStyle name="Commentaire" xfId="16" builtinId="10" customBuiltin="1"/>
    <cellStyle name="Entrée" xfId="10" builtinId="20" customBuiltin="1"/>
    <cellStyle name="Explanatory Text 2" xfId="68"/>
    <cellStyle name="Explanatory Text 3" xfId="108"/>
    <cellStyle name="Good 2" xfId="58"/>
    <cellStyle name="Good 3" xfId="98"/>
    <cellStyle name="Heading 1 2" xfId="47"/>
    <cellStyle name="Heading 1 3" xfId="94"/>
    <cellStyle name="Heading 2 2" xfId="48"/>
    <cellStyle name="Heading 2 3" xfId="95"/>
    <cellStyle name="Heading 3 2" xfId="49"/>
    <cellStyle name="Heading 3 3" xfId="96"/>
    <cellStyle name="Heading 4 2" xfId="57"/>
    <cellStyle name="Heading 4 3" xfId="97"/>
    <cellStyle name="Input 2" xfId="61"/>
    <cellStyle name="Input 3" xfId="101"/>
    <cellStyle name="Insatisfaisant" xfId="8" builtinId="27" customBuiltin="1"/>
    <cellStyle name="Lien hypertexte" xfId="43" builtinId="8"/>
    <cellStyle name="Linked Cell 2" xfId="64"/>
    <cellStyle name="Linked Cell 3" xfId="104"/>
    <cellStyle name="Neutral 2" xfId="60"/>
    <cellStyle name="Neutral 3" xfId="100"/>
    <cellStyle name="Neutre" xfId="9" builtinId="28" customBuiltin="1"/>
    <cellStyle name="Normaali_Thm" xfId="44"/>
    <cellStyle name="Normal" xfId="0" builtinId="0"/>
    <cellStyle name="Normal 10" xfId="52"/>
    <cellStyle name="Normal 11" xfId="53"/>
    <cellStyle name="Normal 13" xfId="54"/>
    <cellStyle name="Normal 15" xfId="55"/>
    <cellStyle name="Normal 17" xfId="56"/>
    <cellStyle name="Normal 2" xfId="1"/>
    <cellStyle name="Normal 20" xfId="134"/>
    <cellStyle name="Normal 22" xfId="135"/>
    <cellStyle name="Normal 5" xfId="50"/>
    <cellStyle name="Normal 8" xfId="51"/>
    <cellStyle name="Note 2" xfId="67"/>
    <cellStyle name="Note 3" xfId="107"/>
    <cellStyle name="Output 2" xfId="62"/>
    <cellStyle name="Output 3" xfId="102"/>
    <cellStyle name="Pilkku_Kuvio 19." xfId="45"/>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Total 2" xfId="69"/>
    <cellStyle name="Total 3" xfId="109"/>
    <cellStyle name="Vérification" xfId="14" builtinId="23" customBuiltin="1"/>
    <cellStyle name="Warning Text 2" xfId="66"/>
    <cellStyle name="Warning Text 3" xfId="106"/>
    <cellStyle name="標準_p158x_入力訂正84_入力訂正84_入力訂正87_入力訂正84_入力訂正86_TMSシステム（２係用）_TMSシステム（２係用）_TMSシステム（２係用）" xfId="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tyles" Target="styles.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worksheet" Target="worksheets/sheet7.xml"/><Relationship Id="rId5" Type="http://schemas.openxmlformats.org/officeDocument/2006/relationships/worksheet" Target="worksheets/sheet1.xml"/><Relationship Id="rId15" Type="http://schemas.openxmlformats.org/officeDocument/2006/relationships/calcChain" Target="calcChain.xml"/><Relationship Id="rId10" Type="http://schemas.openxmlformats.org/officeDocument/2006/relationships/worksheet" Target="worksheets/sheet6.xml"/><Relationship Id="rId4" Type="http://schemas.openxmlformats.org/officeDocument/2006/relationships/chartsheet" Target="chartsheets/sheet4.xml"/><Relationship Id="rId9" Type="http://schemas.openxmlformats.org/officeDocument/2006/relationships/worksheet" Target="worksheets/sheet5.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sz="1400" b="0"/>
              <a:t>Average old age pension level compared to </a:t>
            </a:r>
            <a:r>
              <a:rPr lang="en-US" sz="1400" b="1"/>
              <a:t>average nominal wage </a:t>
            </a:r>
            <a:r>
              <a:rPr lang="en-US" sz="1400" b="0"/>
              <a:t>in selected countries </a:t>
            </a:r>
          </a:p>
          <a:p>
            <a:pPr>
              <a:defRPr lang="en-GB"/>
            </a:pPr>
            <a:r>
              <a:rPr lang="en-US" sz="1400" b="0"/>
              <a:t>(latest available year)</a:t>
            </a:r>
          </a:p>
        </c:rich>
      </c:tx>
      <c:layout/>
      <c:overlay val="1"/>
    </c:title>
    <c:plotArea>
      <c:layout>
        <c:manualLayout>
          <c:layoutTarget val="inner"/>
          <c:xMode val="edge"/>
          <c:yMode val="edge"/>
          <c:x val="5.6147782968782499E-2"/>
          <c:y val="0.11510777876670544"/>
          <c:w val="0.90228063358198407"/>
          <c:h val="0.52641196196355056"/>
        </c:manualLayout>
      </c:layout>
      <c:barChart>
        <c:barDir val="col"/>
        <c:grouping val="clustered"/>
        <c:ser>
          <c:idx val="0"/>
          <c:order val="0"/>
          <c:tx>
            <c:strRef>
              <c:f>'Data for graph average (OA)'!$E$4</c:f>
              <c:strCache>
                <c:ptCount val="1"/>
                <c:pt idx="0">
                  <c:v>Total</c:v>
                </c:pt>
              </c:strCache>
            </c:strRef>
          </c:tx>
          <c:spPr>
            <a:solidFill>
              <a:schemeClr val="accent1">
                <a:lumMod val="60000"/>
                <a:lumOff val="40000"/>
              </a:schemeClr>
            </a:solidFill>
          </c:spPr>
          <c:cat>
            <c:strRef>
              <c:f>'Data for graph average (OA)'!$D$5:$D$140</c:f>
              <c:strCache>
                <c:ptCount val="82"/>
                <c:pt idx="0">
                  <c:v>Bostwana  |  State old age pension</c:v>
                </c:pt>
                <c:pt idx="1">
                  <c:v>Bangladesh  |  Old age allowance</c:v>
                </c:pt>
                <c:pt idx="2">
                  <c:v>Armenia  |  Social pension</c:v>
                </c:pt>
                <c:pt idx="3">
                  <c:v>Slovenia  |  National pension</c:v>
                </c:pt>
                <c:pt idx="4">
                  <c:v>Armenia  |  Related to military service</c:v>
                </c:pt>
                <c:pt idx="5">
                  <c:v>Korea  |  Old age pension</c:v>
                </c:pt>
                <c:pt idx="6">
                  <c:v>Israel (single individual)  |  Old age pension</c:v>
                </c:pt>
                <c:pt idx="7">
                  <c:v>Slovenia  |  Farmers' pension</c:v>
                </c:pt>
                <c:pt idx="8">
                  <c:v>Dominica  |  Old age pension</c:v>
                </c:pt>
                <c:pt idx="9">
                  <c:v>Tajikistan  |  Social pension</c:v>
                </c:pt>
                <c:pt idx="10">
                  <c:v>Albania  |  Rural old age pension </c:v>
                </c:pt>
                <c:pt idx="11">
                  <c:v>Bulgaria  |  Old age pension (non contributory)</c:v>
                </c:pt>
                <c:pt idx="12">
                  <c:v>Niger  |  Old age pension</c:v>
                </c:pt>
                <c:pt idx="13">
                  <c:v>Slovakia  |  Social pension</c:v>
                </c:pt>
                <c:pt idx="14">
                  <c:v>Israel (couple)  |  Old age pension</c:v>
                </c:pt>
                <c:pt idx="15">
                  <c:v>Moldova  |  Old age pension (agricultural sector)</c:v>
                </c:pt>
                <c:pt idx="16">
                  <c:v>Armenia  |  Pensions (all types)</c:v>
                </c:pt>
                <c:pt idx="17">
                  <c:v>Armenia  |  Old age pension (contributory)</c:v>
                </c:pt>
                <c:pt idx="18">
                  <c:v>Moldova  |  Pensions (all types)</c:v>
                </c:pt>
                <c:pt idx="19">
                  <c:v>Belarus  |  Social pension</c:v>
                </c:pt>
                <c:pt idx="20">
                  <c:v>Moldova  |  Old age pension</c:v>
                </c:pt>
                <c:pt idx="21">
                  <c:v>Mongolia  |  Old age pension</c:v>
                </c:pt>
                <c:pt idx="22">
                  <c:v>Poland  |  Farmers (old age)</c:v>
                </c:pt>
                <c:pt idx="23">
                  <c:v>Moldova  |  Old age pension (non agricultural sector)</c:v>
                </c:pt>
                <c:pt idx="24">
                  <c:v>Croatia  |  Old age pension (from insurance, excluding saving accounts)</c:v>
                </c:pt>
                <c:pt idx="25">
                  <c:v>Kazakhstan  |  Pensions (all types)</c:v>
                </c:pt>
                <c:pt idx="26">
                  <c:v>Austria  |  Age pension</c:v>
                </c:pt>
                <c:pt idx="27">
                  <c:v>Tajikistan  |  Old age pension</c:v>
                </c:pt>
                <c:pt idx="28">
                  <c:v>Estonia  |  Pensions (all types)</c:v>
                </c:pt>
                <c:pt idx="29">
                  <c:v>Azerbaijan  |  Old age pension</c:v>
                </c:pt>
                <c:pt idx="30">
                  <c:v>Tajikistan  |  Pensions (all types)</c:v>
                </c:pt>
                <c:pt idx="31">
                  <c:v>Russian Federation  |  Pensions (all types)</c:v>
                </c:pt>
                <c:pt idx="32">
                  <c:v>Nicaragua  |  Partial disability pension</c:v>
                </c:pt>
                <c:pt idx="33">
                  <c:v>Seychelles  |  Universal </c:v>
                </c:pt>
                <c:pt idx="34">
                  <c:v>Lithuania  |  Pensions (all types)</c:v>
                </c:pt>
                <c:pt idx="35">
                  <c:v>Estonia  |  Old age pension</c:v>
                </c:pt>
                <c:pt idx="36">
                  <c:v>Lithuania  |  Old age state insurance</c:v>
                </c:pt>
                <c:pt idx="37">
                  <c:v>Portugal  |  Pensions (all types)</c:v>
                </c:pt>
                <c:pt idx="38">
                  <c:v>Albania  |  Full urban old age pension</c:v>
                </c:pt>
                <c:pt idx="39">
                  <c:v>Czech Republic  |  Early pension</c:v>
                </c:pt>
                <c:pt idx="40">
                  <c:v>Latvia  |  Old age pension</c:v>
                </c:pt>
                <c:pt idx="41">
                  <c:v>Philippines  |  Old age pension (private sector)</c:v>
                </c:pt>
                <c:pt idx="42">
                  <c:v>Hungary  |  Above 62</c:v>
                </c:pt>
                <c:pt idx="43">
                  <c:v>Bulgaria  |  Old age pension </c:v>
                </c:pt>
                <c:pt idx="44">
                  <c:v>Hungary  |  Old age pension</c:v>
                </c:pt>
                <c:pt idx="45">
                  <c:v>Mongolia  |  Military pension</c:v>
                </c:pt>
                <c:pt idx="46">
                  <c:v>Luxembourg  |  Pensions (all types)</c:v>
                </c:pt>
                <c:pt idx="47">
                  <c:v>Slovenia  |  Old age pension (except farmers)</c:v>
                </c:pt>
                <c:pt idx="48">
                  <c:v>Latvia  |  Service pension</c:v>
                </c:pt>
                <c:pt idx="49">
                  <c:v>Montenegro  |  Old age pension</c:v>
                </c:pt>
                <c:pt idx="50">
                  <c:v>Slovakia  |  Old age pension</c:v>
                </c:pt>
                <c:pt idx="51">
                  <c:v>Portugal  |  Old age pension</c:v>
                </c:pt>
                <c:pt idx="52">
                  <c:v>United States  |  Old age pension</c:v>
                </c:pt>
                <c:pt idx="53">
                  <c:v>Bulgaria  |  Contributory old age pension</c:v>
                </c:pt>
                <c:pt idx="54">
                  <c:v>Ukraine  |  Pensions (all types)</c:v>
                </c:pt>
                <c:pt idx="55">
                  <c:v>Czech Republic  |  Full old age pension</c:v>
                </c:pt>
                <c:pt idx="56">
                  <c:v>Slovakia  |  Early old age</c:v>
                </c:pt>
                <c:pt idx="57">
                  <c:v>Serbia  |  Employees (old age)</c:v>
                </c:pt>
                <c:pt idx="58">
                  <c:v>Ireland  |  Old age pension</c:v>
                </c:pt>
                <c:pt idx="59">
                  <c:v>Spain  |  Old age pension (contributory)</c:v>
                </c:pt>
                <c:pt idx="60">
                  <c:v>France  |  Pensions (above retirement age)</c:v>
                </c:pt>
                <c:pt idx="61">
                  <c:v>Belgium  |  Old age pension</c:v>
                </c:pt>
                <c:pt idx="62">
                  <c:v>Australia  |  Superannuation and annuity</c:v>
                </c:pt>
                <c:pt idx="63">
                  <c:v>Hungary  |  Below 62</c:v>
                </c:pt>
                <c:pt idx="64">
                  <c:v>Belarus  |  Pensions (all types)</c:v>
                </c:pt>
                <c:pt idx="65">
                  <c:v>Austria  |  Hard work pension</c:v>
                </c:pt>
                <c:pt idx="66">
                  <c:v>Tunisia  |  Old age pension</c:v>
                </c:pt>
                <c:pt idx="67">
                  <c:v>Poland  |  ZUS (old age)</c:v>
                </c:pt>
                <c:pt idx="68">
                  <c:v>Nicaragua  |  Pensions (all types)</c:v>
                </c:pt>
                <c:pt idx="69">
                  <c:v>Tajikistan  |  Long service pension</c:v>
                </c:pt>
                <c:pt idx="70">
                  <c:v>Morocco  |  Old age pension</c:v>
                </c:pt>
                <c:pt idx="71">
                  <c:v>Argentina  |  Old age pension</c:v>
                </c:pt>
                <c:pt idx="72">
                  <c:v>Kyrgyzstan  |  Pensions (all types)</c:v>
                </c:pt>
                <c:pt idx="73">
                  <c:v>Algeria  |  Old age pension</c:v>
                </c:pt>
                <c:pt idx="74">
                  <c:v>Cambodia  |  NSSF-C</c:v>
                </c:pt>
                <c:pt idx="75">
                  <c:v>Uruguay  |  Old age pension</c:v>
                </c:pt>
                <c:pt idx="76">
                  <c:v>Nicaragua  |  Old age pension</c:v>
                </c:pt>
                <c:pt idx="77">
                  <c:v>Jordan  |  Old age pension</c:v>
                </c:pt>
                <c:pt idx="78">
                  <c:v>Oman  |  Civil Service employees (old age)</c:v>
                </c:pt>
                <c:pt idx="79">
                  <c:v>Poland  |  Soldiers (old age)</c:v>
                </c:pt>
                <c:pt idx="80">
                  <c:v>El Salvador  |  Old age pension (ISSS)</c:v>
                </c:pt>
                <c:pt idx="81">
                  <c:v>Bahrain  |  Private and civil sectors</c:v>
                </c:pt>
              </c:strCache>
            </c:strRef>
          </c:cat>
          <c:val>
            <c:numRef>
              <c:f>'Data for graph average (OA)'!$E$5:$E$140</c:f>
              <c:numCache>
                <c:formatCode>0.0</c:formatCode>
                <c:ptCount val="82"/>
                <c:pt idx="0" formatCode="General">
                  <c:v>5</c:v>
                </c:pt>
                <c:pt idx="1">
                  <c:v>5.5</c:v>
                </c:pt>
                <c:pt idx="2">
                  <c:v>12.2</c:v>
                </c:pt>
                <c:pt idx="3">
                  <c:v>12.2</c:v>
                </c:pt>
                <c:pt idx="4">
                  <c:v>13.7</c:v>
                </c:pt>
                <c:pt idx="5">
                  <c:v>15</c:v>
                </c:pt>
                <c:pt idx="6">
                  <c:v>16.100000000000001</c:v>
                </c:pt>
                <c:pt idx="7">
                  <c:v>17.3</c:v>
                </c:pt>
                <c:pt idx="8">
                  <c:v>18.5</c:v>
                </c:pt>
                <c:pt idx="9">
                  <c:v>20.6</c:v>
                </c:pt>
                <c:pt idx="10">
                  <c:v>21.6</c:v>
                </c:pt>
                <c:pt idx="11">
                  <c:v>21.8</c:v>
                </c:pt>
                <c:pt idx="12">
                  <c:v>22.9</c:v>
                </c:pt>
                <c:pt idx="13">
                  <c:v>23.9</c:v>
                </c:pt>
                <c:pt idx="14">
                  <c:v>24.2</c:v>
                </c:pt>
                <c:pt idx="15">
                  <c:v>24.6</c:v>
                </c:pt>
                <c:pt idx="16">
                  <c:v>25</c:v>
                </c:pt>
                <c:pt idx="17">
                  <c:v>26.6</c:v>
                </c:pt>
                <c:pt idx="18">
                  <c:v>27.4</c:v>
                </c:pt>
                <c:pt idx="19">
                  <c:v>27.6</c:v>
                </c:pt>
                <c:pt idx="20">
                  <c:v>28.2</c:v>
                </c:pt>
                <c:pt idx="21">
                  <c:v>29.4</c:v>
                </c:pt>
                <c:pt idx="22">
                  <c:v>30.5</c:v>
                </c:pt>
                <c:pt idx="23">
                  <c:v>31</c:v>
                </c:pt>
                <c:pt idx="24">
                  <c:v>31.4</c:v>
                </c:pt>
                <c:pt idx="25">
                  <c:v>31.7</c:v>
                </c:pt>
                <c:pt idx="26">
                  <c:v>32</c:v>
                </c:pt>
                <c:pt idx="27">
                  <c:v>32.1</c:v>
                </c:pt>
                <c:pt idx="28">
                  <c:v>32.299999999999997</c:v>
                </c:pt>
                <c:pt idx="29">
                  <c:v>32.4</c:v>
                </c:pt>
                <c:pt idx="30">
                  <c:v>34.4</c:v>
                </c:pt>
                <c:pt idx="31">
                  <c:v>34.9</c:v>
                </c:pt>
                <c:pt idx="32">
                  <c:v>35.299999999999997</c:v>
                </c:pt>
                <c:pt idx="33">
                  <c:v>35.299999999999997</c:v>
                </c:pt>
                <c:pt idx="34">
                  <c:v>35.6</c:v>
                </c:pt>
                <c:pt idx="35">
                  <c:v>36.4</c:v>
                </c:pt>
                <c:pt idx="36">
                  <c:v>36.5</c:v>
                </c:pt>
                <c:pt idx="37">
                  <c:v>36.5</c:v>
                </c:pt>
                <c:pt idx="38">
                  <c:v>36.6</c:v>
                </c:pt>
                <c:pt idx="39">
                  <c:v>37.799999999999997</c:v>
                </c:pt>
                <c:pt idx="40">
                  <c:v>38.4</c:v>
                </c:pt>
                <c:pt idx="41">
                  <c:v>38.5</c:v>
                </c:pt>
                <c:pt idx="42">
                  <c:v>39.799999999999997</c:v>
                </c:pt>
                <c:pt idx="43">
                  <c:v>40.1</c:v>
                </c:pt>
                <c:pt idx="44">
                  <c:v>41.2</c:v>
                </c:pt>
                <c:pt idx="45">
                  <c:v>41.3</c:v>
                </c:pt>
                <c:pt idx="46">
                  <c:v>41.8</c:v>
                </c:pt>
                <c:pt idx="47">
                  <c:v>41.8</c:v>
                </c:pt>
                <c:pt idx="48">
                  <c:v>42.1</c:v>
                </c:pt>
                <c:pt idx="49">
                  <c:v>42.5</c:v>
                </c:pt>
                <c:pt idx="50">
                  <c:v>42.5</c:v>
                </c:pt>
                <c:pt idx="51">
                  <c:v>42.6</c:v>
                </c:pt>
                <c:pt idx="52">
                  <c:v>42.6</c:v>
                </c:pt>
                <c:pt idx="53">
                  <c:v>43.2</c:v>
                </c:pt>
                <c:pt idx="54">
                  <c:v>43.9</c:v>
                </c:pt>
                <c:pt idx="55">
                  <c:v>44.1</c:v>
                </c:pt>
                <c:pt idx="56">
                  <c:v>44.2</c:v>
                </c:pt>
                <c:pt idx="57">
                  <c:v>44.4</c:v>
                </c:pt>
                <c:pt idx="58">
                  <c:v>47.1</c:v>
                </c:pt>
                <c:pt idx="59">
                  <c:v>47.1</c:v>
                </c:pt>
                <c:pt idx="60">
                  <c:v>47.5</c:v>
                </c:pt>
                <c:pt idx="61">
                  <c:v>47.7</c:v>
                </c:pt>
                <c:pt idx="62">
                  <c:v>47.8</c:v>
                </c:pt>
                <c:pt idx="63">
                  <c:v>49.3</c:v>
                </c:pt>
                <c:pt idx="64">
                  <c:v>50.6</c:v>
                </c:pt>
                <c:pt idx="65">
                  <c:v>51.7</c:v>
                </c:pt>
                <c:pt idx="66">
                  <c:v>52</c:v>
                </c:pt>
                <c:pt idx="67">
                  <c:v>52.7</c:v>
                </c:pt>
                <c:pt idx="68">
                  <c:v>52.9</c:v>
                </c:pt>
                <c:pt idx="69">
                  <c:v>53.9</c:v>
                </c:pt>
                <c:pt idx="70">
                  <c:v>54</c:v>
                </c:pt>
                <c:pt idx="71">
                  <c:v>54.6</c:v>
                </c:pt>
                <c:pt idx="72">
                  <c:v>55.3</c:v>
                </c:pt>
                <c:pt idx="73">
                  <c:v>60.7</c:v>
                </c:pt>
                <c:pt idx="74">
                  <c:v>61.1</c:v>
                </c:pt>
                <c:pt idx="75">
                  <c:v>61.4</c:v>
                </c:pt>
                <c:pt idx="76">
                  <c:v>65.3</c:v>
                </c:pt>
                <c:pt idx="77">
                  <c:v>75.3</c:v>
                </c:pt>
                <c:pt idx="78">
                  <c:v>79.5</c:v>
                </c:pt>
                <c:pt idx="79">
                  <c:v>85.3</c:v>
                </c:pt>
                <c:pt idx="80">
                  <c:v>107.7</c:v>
                </c:pt>
                <c:pt idx="81">
                  <c:v>159.5</c:v>
                </c:pt>
              </c:numCache>
            </c:numRef>
          </c:val>
        </c:ser>
        <c:gapWidth val="33"/>
        <c:overlap val="46"/>
        <c:axId val="130725376"/>
        <c:axId val="130726912"/>
      </c:barChart>
      <c:barChart>
        <c:barDir val="col"/>
        <c:grouping val="clustered"/>
        <c:ser>
          <c:idx val="1"/>
          <c:order val="1"/>
          <c:tx>
            <c:strRef>
              <c:f>'Data for graph average (OA)'!$G$4</c:f>
              <c:strCache>
                <c:ptCount val="1"/>
                <c:pt idx="0">
                  <c:v>Female</c:v>
                </c:pt>
              </c:strCache>
            </c:strRef>
          </c:tx>
          <c:spPr>
            <a:solidFill>
              <a:schemeClr val="tx2"/>
            </a:solidFill>
          </c:spPr>
          <c:cat>
            <c:strRef>
              <c:f>'Data for graph average (OA)'!$D$5:$D$140</c:f>
              <c:strCache>
                <c:ptCount val="82"/>
                <c:pt idx="0">
                  <c:v>Bostwana  |  State old age pension</c:v>
                </c:pt>
                <c:pt idx="1">
                  <c:v>Bangladesh  |  Old age allowance</c:v>
                </c:pt>
                <c:pt idx="2">
                  <c:v>Armenia  |  Social pension</c:v>
                </c:pt>
                <c:pt idx="3">
                  <c:v>Slovenia  |  National pension</c:v>
                </c:pt>
                <c:pt idx="4">
                  <c:v>Armenia  |  Related to military service</c:v>
                </c:pt>
                <c:pt idx="5">
                  <c:v>Korea  |  Old age pension</c:v>
                </c:pt>
                <c:pt idx="6">
                  <c:v>Israel (single individual)  |  Old age pension</c:v>
                </c:pt>
                <c:pt idx="7">
                  <c:v>Slovenia  |  Farmers' pension</c:v>
                </c:pt>
                <c:pt idx="8">
                  <c:v>Dominica  |  Old age pension</c:v>
                </c:pt>
                <c:pt idx="9">
                  <c:v>Tajikistan  |  Social pension</c:v>
                </c:pt>
                <c:pt idx="10">
                  <c:v>Albania  |  Rural old age pension </c:v>
                </c:pt>
                <c:pt idx="11">
                  <c:v>Bulgaria  |  Old age pension (non contributory)</c:v>
                </c:pt>
                <c:pt idx="12">
                  <c:v>Niger  |  Old age pension</c:v>
                </c:pt>
                <c:pt idx="13">
                  <c:v>Slovakia  |  Social pension</c:v>
                </c:pt>
                <c:pt idx="14">
                  <c:v>Israel (couple)  |  Old age pension</c:v>
                </c:pt>
                <c:pt idx="15">
                  <c:v>Moldova  |  Old age pension (agricultural sector)</c:v>
                </c:pt>
                <c:pt idx="16">
                  <c:v>Armenia  |  Pensions (all types)</c:v>
                </c:pt>
                <c:pt idx="17">
                  <c:v>Armenia  |  Old age pension (contributory)</c:v>
                </c:pt>
                <c:pt idx="18">
                  <c:v>Moldova  |  Pensions (all types)</c:v>
                </c:pt>
                <c:pt idx="19">
                  <c:v>Belarus  |  Social pension</c:v>
                </c:pt>
                <c:pt idx="20">
                  <c:v>Moldova  |  Old age pension</c:v>
                </c:pt>
                <c:pt idx="21">
                  <c:v>Mongolia  |  Old age pension</c:v>
                </c:pt>
                <c:pt idx="22">
                  <c:v>Poland  |  Farmers (old age)</c:v>
                </c:pt>
                <c:pt idx="23">
                  <c:v>Moldova  |  Old age pension (non agricultural sector)</c:v>
                </c:pt>
                <c:pt idx="24">
                  <c:v>Croatia  |  Old age pension (from insurance, excluding saving accounts)</c:v>
                </c:pt>
                <c:pt idx="25">
                  <c:v>Kazakhstan  |  Pensions (all types)</c:v>
                </c:pt>
                <c:pt idx="26">
                  <c:v>Austria  |  Age pension</c:v>
                </c:pt>
                <c:pt idx="27">
                  <c:v>Tajikistan  |  Old age pension</c:v>
                </c:pt>
                <c:pt idx="28">
                  <c:v>Estonia  |  Pensions (all types)</c:v>
                </c:pt>
                <c:pt idx="29">
                  <c:v>Azerbaijan  |  Old age pension</c:v>
                </c:pt>
                <c:pt idx="30">
                  <c:v>Tajikistan  |  Pensions (all types)</c:v>
                </c:pt>
                <c:pt idx="31">
                  <c:v>Russian Federation  |  Pensions (all types)</c:v>
                </c:pt>
                <c:pt idx="32">
                  <c:v>Nicaragua  |  Partial disability pension</c:v>
                </c:pt>
                <c:pt idx="33">
                  <c:v>Seychelles  |  Universal </c:v>
                </c:pt>
                <c:pt idx="34">
                  <c:v>Lithuania  |  Pensions (all types)</c:v>
                </c:pt>
                <c:pt idx="35">
                  <c:v>Estonia  |  Old age pension</c:v>
                </c:pt>
                <c:pt idx="36">
                  <c:v>Lithuania  |  Old age state insurance</c:v>
                </c:pt>
                <c:pt idx="37">
                  <c:v>Portugal  |  Pensions (all types)</c:v>
                </c:pt>
                <c:pt idx="38">
                  <c:v>Albania  |  Full urban old age pension</c:v>
                </c:pt>
                <c:pt idx="39">
                  <c:v>Czech Republic  |  Early pension</c:v>
                </c:pt>
                <c:pt idx="40">
                  <c:v>Latvia  |  Old age pension</c:v>
                </c:pt>
                <c:pt idx="41">
                  <c:v>Philippines  |  Old age pension (private sector)</c:v>
                </c:pt>
                <c:pt idx="42">
                  <c:v>Hungary  |  Above 62</c:v>
                </c:pt>
                <c:pt idx="43">
                  <c:v>Bulgaria  |  Old age pension </c:v>
                </c:pt>
                <c:pt idx="44">
                  <c:v>Hungary  |  Old age pension</c:v>
                </c:pt>
                <c:pt idx="45">
                  <c:v>Mongolia  |  Military pension</c:v>
                </c:pt>
                <c:pt idx="46">
                  <c:v>Luxembourg  |  Pensions (all types)</c:v>
                </c:pt>
                <c:pt idx="47">
                  <c:v>Slovenia  |  Old age pension (except farmers)</c:v>
                </c:pt>
                <c:pt idx="48">
                  <c:v>Latvia  |  Service pension</c:v>
                </c:pt>
                <c:pt idx="49">
                  <c:v>Montenegro  |  Old age pension</c:v>
                </c:pt>
                <c:pt idx="50">
                  <c:v>Slovakia  |  Old age pension</c:v>
                </c:pt>
                <c:pt idx="51">
                  <c:v>Portugal  |  Old age pension</c:v>
                </c:pt>
                <c:pt idx="52">
                  <c:v>United States  |  Old age pension</c:v>
                </c:pt>
                <c:pt idx="53">
                  <c:v>Bulgaria  |  Contributory old age pension</c:v>
                </c:pt>
                <c:pt idx="54">
                  <c:v>Ukraine  |  Pensions (all types)</c:v>
                </c:pt>
                <c:pt idx="55">
                  <c:v>Czech Republic  |  Full old age pension</c:v>
                </c:pt>
                <c:pt idx="56">
                  <c:v>Slovakia  |  Early old age</c:v>
                </c:pt>
                <c:pt idx="57">
                  <c:v>Serbia  |  Employees (old age)</c:v>
                </c:pt>
                <c:pt idx="58">
                  <c:v>Ireland  |  Old age pension</c:v>
                </c:pt>
                <c:pt idx="59">
                  <c:v>Spain  |  Old age pension (contributory)</c:v>
                </c:pt>
                <c:pt idx="60">
                  <c:v>France  |  Pensions (above retirement age)</c:v>
                </c:pt>
                <c:pt idx="61">
                  <c:v>Belgium  |  Old age pension</c:v>
                </c:pt>
                <c:pt idx="62">
                  <c:v>Australia  |  Superannuation and annuity</c:v>
                </c:pt>
                <c:pt idx="63">
                  <c:v>Hungary  |  Below 62</c:v>
                </c:pt>
                <c:pt idx="64">
                  <c:v>Belarus  |  Pensions (all types)</c:v>
                </c:pt>
                <c:pt idx="65">
                  <c:v>Austria  |  Hard work pension</c:v>
                </c:pt>
                <c:pt idx="66">
                  <c:v>Tunisia  |  Old age pension</c:v>
                </c:pt>
                <c:pt idx="67">
                  <c:v>Poland  |  ZUS (old age)</c:v>
                </c:pt>
                <c:pt idx="68">
                  <c:v>Nicaragua  |  Pensions (all types)</c:v>
                </c:pt>
                <c:pt idx="69">
                  <c:v>Tajikistan  |  Long service pension</c:v>
                </c:pt>
                <c:pt idx="70">
                  <c:v>Morocco  |  Old age pension</c:v>
                </c:pt>
                <c:pt idx="71">
                  <c:v>Argentina  |  Old age pension</c:v>
                </c:pt>
                <c:pt idx="72">
                  <c:v>Kyrgyzstan  |  Pensions (all types)</c:v>
                </c:pt>
                <c:pt idx="73">
                  <c:v>Algeria  |  Old age pension</c:v>
                </c:pt>
                <c:pt idx="74">
                  <c:v>Cambodia  |  NSSF-C</c:v>
                </c:pt>
                <c:pt idx="75">
                  <c:v>Uruguay  |  Old age pension</c:v>
                </c:pt>
                <c:pt idx="76">
                  <c:v>Nicaragua  |  Old age pension</c:v>
                </c:pt>
                <c:pt idx="77">
                  <c:v>Jordan  |  Old age pension</c:v>
                </c:pt>
                <c:pt idx="78">
                  <c:v>Oman  |  Civil Service employees (old age)</c:v>
                </c:pt>
                <c:pt idx="79">
                  <c:v>Poland  |  Soldiers (old age)</c:v>
                </c:pt>
                <c:pt idx="80">
                  <c:v>El Salvador  |  Old age pension (ISSS)</c:v>
                </c:pt>
                <c:pt idx="81">
                  <c:v>Bahrain  |  Private and civil sectors</c:v>
                </c:pt>
              </c:strCache>
            </c:strRef>
          </c:cat>
          <c:val>
            <c:numRef>
              <c:f>'Data for graph average (OA)'!$G$5:$G$140</c:f>
              <c:numCache>
                <c:formatCode>0.0</c:formatCode>
                <c:ptCount val="82"/>
                <c:pt idx="15">
                  <c:v>23.9</c:v>
                </c:pt>
                <c:pt idx="20">
                  <c:v>27.3</c:v>
                </c:pt>
                <c:pt idx="23">
                  <c:v>29.8</c:v>
                </c:pt>
                <c:pt idx="36">
                  <c:v>34.299999999999997</c:v>
                </c:pt>
                <c:pt idx="42">
                  <c:v>37.299999999999997</c:v>
                </c:pt>
                <c:pt idx="44">
                  <c:v>38.4</c:v>
                </c:pt>
                <c:pt idx="52">
                  <c:v>37.1</c:v>
                </c:pt>
                <c:pt idx="60">
                  <c:v>35.1</c:v>
                </c:pt>
                <c:pt idx="61">
                  <c:v>22.6</c:v>
                </c:pt>
                <c:pt idx="63">
                  <c:v>44.2</c:v>
                </c:pt>
                <c:pt idx="78">
                  <c:v>71.099999999999994</c:v>
                </c:pt>
                <c:pt idx="81">
                  <c:v>109.2</c:v>
                </c:pt>
              </c:numCache>
            </c:numRef>
          </c:val>
        </c:ser>
        <c:gapWidth val="296"/>
        <c:overlap val="46"/>
        <c:axId val="150655744"/>
        <c:axId val="122297728"/>
      </c:barChart>
      <c:catAx>
        <c:axId val="130725376"/>
        <c:scaling>
          <c:orientation val="minMax"/>
        </c:scaling>
        <c:axPos val="b"/>
        <c:majorGridlines>
          <c:spPr>
            <a:ln w="0">
              <a:solidFill>
                <a:sysClr val="window" lastClr="FFFFFF">
                  <a:lumMod val="85000"/>
                  <a:alpha val="0"/>
                </a:sysClr>
              </a:solidFill>
            </a:ln>
          </c:spPr>
        </c:majorGridlines>
        <c:tickLblPos val="nextTo"/>
        <c:spPr>
          <a:ln>
            <a:noFill/>
          </a:ln>
        </c:spPr>
        <c:txPr>
          <a:bodyPr rot="5400000" vert="horz"/>
          <a:lstStyle/>
          <a:p>
            <a:pPr>
              <a:defRPr lang="en-GB" sz="700">
                <a:latin typeface="Arial Narrow" pitchFamily="34" charset="0"/>
              </a:defRPr>
            </a:pPr>
            <a:endParaRPr lang="fr-FR"/>
          </a:p>
        </c:txPr>
        <c:crossAx val="130726912"/>
        <c:crosses val="autoZero"/>
        <c:auto val="1"/>
        <c:lblAlgn val="ctr"/>
        <c:lblOffset val="100"/>
        <c:tickLblSkip val="1"/>
      </c:catAx>
      <c:valAx>
        <c:axId val="130726912"/>
        <c:scaling>
          <c:orientation val="minMax"/>
          <c:max val="120"/>
        </c:scaling>
        <c:axPos val="l"/>
        <c:majorGridlines/>
        <c:title>
          <c:tx>
            <c:rich>
              <a:bodyPr rot="-5400000" vert="horz"/>
              <a:lstStyle/>
              <a:p>
                <a:pPr>
                  <a:defRPr lang="en-GB" sz="1100" b="0">
                    <a:latin typeface="Arial Narrow" pitchFamily="34" charset="0"/>
                  </a:defRPr>
                </a:pPr>
                <a:r>
                  <a:rPr lang="en-US" sz="1100" b="0">
                    <a:latin typeface="Arial Narrow" pitchFamily="34" charset="0"/>
                  </a:rPr>
                  <a:t>Ratio average old age pension level and average nominal wage</a:t>
                </a:r>
              </a:p>
            </c:rich>
          </c:tx>
          <c:layout>
            <c:manualLayout>
              <c:xMode val="edge"/>
              <c:yMode val="edge"/>
              <c:x val="1.8545455209214572E-3"/>
              <c:y val="0.11510777876670544"/>
            </c:manualLayout>
          </c:layout>
        </c:title>
        <c:numFmt formatCode="0" sourceLinked="0"/>
        <c:tickLblPos val="nextTo"/>
        <c:spPr>
          <a:ln>
            <a:noFill/>
          </a:ln>
        </c:spPr>
        <c:txPr>
          <a:bodyPr/>
          <a:lstStyle/>
          <a:p>
            <a:pPr>
              <a:defRPr lang="en-GB"/>
            </a:pPr>
            <a:endParaRPr lang="fr-FR"/>
          </a:p>
        </c:txPr>
        <c:crossAx val="130725376"/>
        <c:crosses val="autoZero"/>
        <c:crossBetween val="between"/>
      </c:valAx>
      <c:valAx>
        <c:axId val="122297728"/>
        <c:scaling>
          <c:orientation val="minMax"/>
        </c:scaling>
        <c:axPos val="r"/>
        <c:numFmt formatCode="General" sourceLinked="1"/>
        <c:tickLblPos val="nextTo"/>
        <c:txPr>
          <a:bodyPr/>
          <a:lstStyle/>
          <a:p>
            <a:pPr>
              <a:defRPr>
                <a:solidFill>
                  <a:schemeClr val="bg1"/>
                </a:solidFill>
              </a:defRPr>
            </a:pPr>
            <a:endParaRPr lang="fr-FR"/>
          </a:p>
        </c:txPr>
        <c:crossAx val="150655744"/>
        <c:crosses val="max"/>
        <c:crossBetween val="between"/>
      </c:valAx>
      <c:catAx>
        <c:axId val="150655744"/>
        <c:scaling>
          <c:orientation val="minMax"/>
        </c:scaling>
        <c:delete val="1"/>
        <c:axPos val="b"/>
        <c:tickLblPos val="nextTo"/>
        <c:crossAx val="122297728"/>
        <c:auto val="1"/>
        <c:lblAlgn val="ctr"/>
        <c:lblOffset val="100"/>
      </c:catAx>
    </c:plotArea>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sz="1400" b="0"/>
              <a:t>Average pensions (other</a:t>
            </a:r>
            <a:r>
              <a:rPr lang="en-US" sz="1400" b="0" baseline="0"/>
              <a:t> than old age)</a:t>
            </a:r>
            <a:r>
              <a:rPr lang="en-US" sz="1400" b="0"/>
              <a:t> level compared to average nominal wage in selected countries </a:t>
            </a:r>
          </a:p>
          <a:p>
            <a:pPr>
              <a:defRPr lang="en-GB"/>
            </a:pPr>
            <a:r>
              <a:rPr lang="en-US" sz="1400" b="0"/>
              <a:t>(latest available year)</a:t>
            </a:r>
          </a:p>
        </c:rich>
      </c:tx>
      <c:layout/>
      <c:overlay val="1"/>
    </c:title>
    <c:plotArea>
      <c:layout>
        <c:manualLayout>
          <c:layoutTarget val="inner"/>
          <c:xMode val="edge"/>
          <c:yMode val="edge"/>
          <c:x val="6.9519365408710301E-2"/>
          <c:y val="0.11510777876670546"/>
          <c:w val="0.90909881564419592"/>
          <c:h val="0.52641196196355056"/>
        </c:manualLayout>
      </c:layout>
      <c:barChart>
        <c:barDir val="col"/>
        <c:grouping val="clustered"/>
        <c:ser>
          <c:idx val="0"/>
          <c:order val="0"/>
          <c:tx>
            <c:strRef>
              <c:f>'Data for graph average (SU DI)'!$E$4</c:f>
              <c:strCache>
                <c:ptCount val="1"/>
                <c:pt idx="0">
                  <c:v>Total</c:v>
                </c:pt>
              </c:strCache>
            </c:strRef>
          </c:tx>
          <c:spPr>
            <a:solidFill>
              <a:schemeClr val="accent1">
                <a:lumMod val="60000"/>
                <a:lumOff val="40000"/>
              </a:schemeClr>
            </a:solidFill>
          </c:spPr>
          <c:cat>
            <c:strRef>
              <c:f>'Data for graph average (SU DI)'!$D$5:$D$140</c:f>
              <c:strCache>
                <c:ptCount val="42"/>
                <c:pt idx="0">
                  <c:v>Austria  |  Survivors pension</c:v>
                </c:pt>
                <c:pt idx="1">
                  <c:v>Mongolia  |  Survivors pension</c:v>
                </c:pt>
                <c:pt idx="2">
                  <c:v>Slovakia  |  Widower's</c:v>
                </c:pt>
                <c:pt idx="3">
                  <c:v>Latvia  |  Survivors pension</c:v>
                </c:pt>
                <c:pt idx="4">
                  <c:v>Mongolia  |  Disability pension</c:v>
                </c:pt>
                <c:pt idx="5">
                  <c:v>Portugal  |  Survivors pension</c:v>
                </c:pt>
                <c:pt idx="6">
                  <c:v>Nicaragua  |  Survivors pension</c:v>
                </c:pt>
                <c:pt idx="7">
                  <c:v>Azerbaijan  |  Survivors pension</c:v>
                </c:pt>
                <c:pt idx="8">
                  <c:v>Armenia  |  Pensions (all types)</c:v>
                </c:pt>
                <c:pt idx="9">
                  <c:v>Latvia  |  Disability pension</c:v>
                </c:pt>
                <c:pt idx="10">
                  <c:v>Slovakia  |  Widow's</c:v>
                </c:pt>
                <c:pt idx="11">
                  <c:v>Moldova  |  Pensions (all types)</c:v>
                </c:pt>
                <c:pt idx="12">
                  <c:v>Slovenia  |  Survivors pension</c:v>
                </c:pt>
                <c:pt idx="13">
                  <c:v>Montenegro  |  Survivors pension</c:v>
                </c:pt>
                <c:pt idx="14">
                  <c:v>Azerbaijan  |  Disability pension</c:v>
                </c:pt>
                <c:pt idx="15">
                  <c:v>Spain  |  Widow's/er pension (contributory)</c:v>
                </c:pt>
                <c:pt idx="16">
                  <c:v>Slovakia  |  Disability pension</c:v>
                </c:pt>
                <c:pt idx="17">
                  <c:v>Slovenia  |  Disability pension</c:v>
                </c:pt>
                <c:pt idx="18">
                  <c:v>Kazakhstan  |  Pensions (all types)</c:v>
                </c:pt>
                <c:pt idx="19">
                  <c:v>Estonia  |  Pensions (all types)</c:v>
                </c:pt>
                <c:pt idx="20">
                  <c:v>Belarus  |  Survivors pension</c:v>
                </c:pt>
                <c:pt idx="21">
                  <c:v>Montenegro  |  Disability pension</c:v>
                </c:pt>
                <c:pt idx="22">
                  <c:v>Tajikistan  |  Pensions (all types)</c:v>
                </c:pt>
                <c:pt idx="23">
                  <c:v>Lithuania  |  Disability state insurance</c:v>
                </c:pt>
                <c:pt idx="24">
                  <c:v>Russian Federation  |  Pensions (all types)</c:v>
                </c:pt>
                <c:pt idx="25">
                  <c:v>Nicaragua  |  Partial disability pension</c:v>
                </c:pt>
                <c:pt idx="26">
                  <c:v>Portugal  |  Disability pension</c:v>
                </c:pt>
                <c:pt idx="27">
                  <c:v>Lithuania  |  Pensions (all types)</c:v>
                </c:pt>
                <c:pt idx="28">
                  <c:v>Portugal  |  Pensions (all types)</c:v>
                </c:pt>
                <c:pt idx="29">
                  <c:v>Tajikistan  |  Survivors' pension</c:v>
                </c:pt>
                <c:pt idx="30">
                  <c:v>Luxembourg  |  Pensions (all types)</c:v>
                </c:pt>
                <c:pt idx="31">
                  <c:v>Ukraine  |  Pensions (all types)</c:v>
                </c:pt>
                <c:pt idx="32">
                  <c:v>Belarus  |  Disability pension</c:v>
                </c:pt>
                <c:pt idx="33">
                  <c:v>Spain  |  Disability pension (contributory)</c:v>
                </c:pt>
                <c:pt idx="34">
                  <c:v>France  |  Pensions (above retirement age)</c:v>
                </c:pt>
                <c:pt idx="35">
                  <c:v>Tajikistan  |  Disability pension</c:v>
                </c:pt>
                <c:pt idx="36">
                  <c:v>Belarus  |  Pensions (all types)</c:v>
                </c:pt>
                <c:pt idx="37">
                  <c:v>Nicaragua  |  Pensions (all types)</c:v>
                </c:pt>
                <c:pt idx="38">
                  <c:v>Kyrgyzstan  |  Pensions (all types)</c:v>
                </c:pt>
                <c:pt idx="39">
                  <c:v>El Salvador  |  Survivors pension (ISSS)</c:v>
                </c:pt>
                <c:pt idx="40">
                  <c:v>Nicaragua  |  Full disability pension</c:v>
                </c:pt>
                <c:pt idx="41">
                  <c:v>El Salvador  |  Disability pension (ISSS)</c:v>
                </c:pt>
              </c:strCache>
            </c:strRef>
          </c:cat>
          <c:val>
            <c:numRef>
              <c:f>'Data for graph average (SU DI)'!$E$5:$E$140</c:f>
              <c:numCache>
                <c:formatCode>0.0</c:formatCode>
                <c:ptCount val="42"/>
                <c:pt idx="0">
                  <c:v>17.399999999999999</c:v>
                </c:pt>
                <c:pt idx="1">
                  <c:v>18.8</c:v>
                </c:pt>
                <c:pt idx="2">
                  <c:v>19.899999999999999</c:v>
                </c:pt>
                <c:pt idx="3">
                  <c:v>20.2</c:v>
                </c:pt>
                <c:pt idx="4">
                  <c:v>20.6</c:v>
                </c:pt>
                <c:pt idx="5">
                  <c:v>21.1</c:v>
                </c:pt>
                <c:pt idx="6">
                  <c:v>24.4</c:v>
                </c:pt>
                <c:pt idx="7">
                  <c:v>24.6</c:v>
                </c:pt>
                <c:pt idx="8">
                  <c:v>25</c:v>
                </c:pt>
                <c:pt idx="9">
                  <c:v>25.8</c:v>
                </c:pt>
                <c:pt idx="10">
                  <c:v>26.1</c:v>
                </c:pt>
                <c:pt idx="11">
                  <c:v>27.4</c:v>
                </c:pt>
                <c:pt idx="12">
                  <c:v>27.8</c:v>
                </c:pt>
                <c:pt idx="13">
                  <c:v>29.1</c:v>
                </c:pt>
                <c:pt idx="14">
                  <c:v>30.5</c:v>
                </c:pt>
                <c:pt idx="15">
                  <c:v>30.5</c:v>
                </c:pt>
                <c:pt idx="16">
                  <c:v>30.7</c:v>
                </c:pt>
                <c:pt idx="17">
                  <c:v>31.6</c:v>
                </c:pt>
                <c:pt idx="18">
                  <c:v>31.7</c:v>
                </c:pt>
                <c:pt idx="19">
                  <c:v>32.299999999999997</c:v>
                </c:pt>
                <c:pt idx="20">
                  <c:v>32.9</c:v>
                </c:pt>
                <c:pt idx="21">
                  <c:v>33.1</c:v>
                </c:pt>
                <c:pt idx="22">
                  <c:v>34.4</c:v>
                </c:pt>
                <c:pt idx="23">
                  <c:v>34.5</c:v>
                </c:pt>
                <c:pt idx="24">
                  <c:v>34.9</c:v>
                </c:pt>
                <c:pt idx="25">
                  <c:v>35.299999999999997</c:v>
                </c:pt>
                <c:pt idx="26">
                  <c:v>35.299999999999997</c:v>
                </c:pt>
                <c:pt idx="27">
                  <c:v>35.6</c:v>
                </c:pt>
                <c:pt idx="28">
                  <c:v>36.5</c:v>
                </c:pt>
                <c:pt idx="29">
                  <c:v>41.5</c:v>
                </c:pt>
                <c:pt idx="30">
                  <c:v>41.8</c:v>
                </c:pt>
                <c:pt idx="31">
                  <c:v>43.9</c:v>
                </c:pt>
                <c:pt idx="32">
                  <c:v>45.3</c:v>
                </c:pt>
                <c:pt idx="33">
                  <c:v>45.3</c:v>
                </c:pt>
                <c:pt idx="34">
                  <c:v>47.5</c:v>
                </c:pt>
                <c:pt idx="35">
                  <c:v>48.8</c:v>
                </c:pt>
                <c:pt idx="36">
                  <c:v>50.6</c:v>
                </c:pt>
                <c:pt idx="37">
                  <c:v>52.9</c:v>
                </c:pt>
                <c:pt idx="38">
                  <c:v>55.3</c:v>
                </c:pt>
                <c:pt idx="39">
                  <c:v>58</c:v>
                </c:pt>
                <c:pt idx="40">
                  <c:v>58.8</c:v>
                </c:pt>
                <c:pt idx="41">
                  <c:v>63.4</c:v>
                </c:pt>
              </c:numCache>
            </c:numRef>
          </c:val>
        </c:ser>
        <c:gapWidth val="33"/>
        <c:overlap val="46"/>
        <c:axId val="145014784"/>
        <c:axId val="145016320"/>
      </c:barChart>
      <c:barChart>
        <c:barDir val="col"/>
        <c:grouping val="clustered"/>
        <c:ser>
          <c:idx val="1"/>
          <c:order val="1"/>
          <c:tx>
            <c:strRef>
              <c:f>'Data for graph average (SU DI)'!$G$4</c:f>
              <c:strCache>
                <c:ptCount val="1"/>
                <c:pt idx="0">
                  <c:v>Female</c:v>
                </c:pt>
              </c:strCache>
            </c:strRef>
          </c:tx>
          <c:spPr>
            <a:solidFill>
              <a:srgbClr val="1F497D"/>
            </a:solidFill>
          </c:spPr>
          <c:cat>
            <c:strRef>
              <c:f>'Data for graph average (SU DI)'!$D$5:$D$140</c:f>
              <c:strCache>
                <c:ptCount val="42"/>
                <c:pt idx="0">
                  <c:v>Austria  |  Survivors pension</c:v>
                </c:pt>
                <c:pt idx="1">
                  <c:v>Mongolia  |  Survivors pension</c:v>
                </c:pt>
                <c:pt idx="2">
                  <c:v>Slovakia  |  Widower's</c:v>
                </c:pt>
                <c:pt idx="3">
                  <c:v>Latvia  |  Survivors pension</c:v>
                </c:pt>
                <c:pt idx="4">
                  <c:v>Mongolia  |  Disability pension</c:v>
                </c:pt>
                <c:pt idx="5">
                  <c:v>Portugal  |  Survivors pension</c:v>
                </c:pt>
                <c:pt idx="6">
                  <c:v>Nicaragua  |  Survivors pension</c:v>
                </c:pt>
                <c:pt idx="7">
                  <c:v>Azerbaijan  |  Survivors pension</c:v>
                </c:pt>
                <c:pt idx="8">
                  <c:v>Armenia  |  Pensions (all types)</c:v>
                </c:pt>
                <c:pt idx="9">
                  <c:v>Latvia  |  Disability pension</c:v>
                </c:pt>
                <c:pt idx="10">
                  <c:v>Slovakia  |  Widow's</c:v>
                </c:pt>
                <c:pt idx="11">
                  <c:v>Moldova  |  Pensions (all types)</c:v>
                </c:pt>
                <c:pt idx="12">
                  <c:v>Slovenia  |  Survivors pension</c:v>
                </c:pt>
                <c:pt idx="13">
                  <c:v>Montenegro  |  Survivors pension</c:v>
                </c:pt>
                <c:pt idx="14">
                  <c:v>Azerbaijan  |  Disability pension</c:v>
                </c:pt>
                <c:pt idx="15">
                  <c:v>Spain  |  Widow's/er pension (contributory)</c:v>
                </c:pt>
                <c:pt idx="16">
                  <c:v>Slovakia  |  Disability pension</c:v>
                </c:pt>
                <c:pt idx="17">
                  <c:v>Slovenia  |  Disability pension</c:v>
                </c:pt>
                <c:pt idx="18">
                  <c:v>Kazakhstan  |  Pensions (all types)</c:v>
                </c:pt>
                <c:pt idx="19">
                  <c:v>Estonia  |  Pensions (all types)</c:v>
                </c:pt>
                <c:pt idx="20">
                  <c:v>Belarus  |  Survivors pension</c:v>
                </c:pt>
                <c:pt idx="21">
                  <c:v>Montenegro  |  Disability pension</c:v>
                </c:pt>
                <c:pt idx="22">
                  <c:v>Tajikistan  |  Pensions (all types)</c:v>
                </c:pt>
                <c:pt idx="23">
                  <c:v>Lithuania  |  Disability state insurance</c:v>
                </c:pt>
                <c:pt idx="24">
                  <c:v>Russian Federation  |  Pensions (all types)</c:v>
                </c:pt>
                <c:pt idx="25">
                  <c:v>Nicaragua  |  Partial disability pension</c:v>
                </c:pt>
                <c:pt idx="26">
                  <c:v>Portugal  |  Disability pension</c:v>
                </c:pt>
                <c:pt idx="27">
                  <c:v>Lithuania  |  Pensions (all types)</c:v>
                </c:pt>
                <c:pt idx="28">
                  <c:v>Portugal  |  Pensions (all types)</c:v>
                </c:pt>
                <c:pt idx="29">
                  <c:v>Tajikistan  |  Survivors' pension</c:v>
                </c:pt>
                <c:pt idx="30">
                  <c:v>Luxembourg  |  Pensions (all types)</c:v>
                </c:pt>
                <c:pt idx="31">
                  <c:v>Ukraine  |  Pensions (all types)</c:v>
                </c:pt>
                <c:pt idx="32">
                  <c:v>Belarus  |  Disability pension</c:v>
                </c:pt>
                <c:pt idx="33">
                  <c:v>Spain  |  Disability pension (contributory)</c:v>
                </c:pt>
                <c:pt idx="34">
                  <c:v>France  |  Pensions (above retirement age)</c:v>
                </c:pt>
                <c:pt idx="35">
                  <c:v>Tajikistan  |  Disability pension</c:v>
                </c:pt>
                <c:pt idx="36">
                  <c:v>Belarus  |  Pensions (all types)</c:v>
                </c:pt>
                <c:pt idx="37">
                  <c:v>Nicaragua  |  Pensions (all types)</c:v>
                </c:pt>
                <c:pt idx="38">
                  <c:v>Kyrgyzstan  |  Pensions (all types)</c:v>
                </c:pt>
                <c:pt idx="39">
                  <c:v>El Salvador  |  Survivors pension (ISSS)</c:v>
                </c:pt>
                <c:pt idx="40">
                  <c:v>Nicaragua  |  Full disability pension</c:v>
                </c:pt>
                <c:pt idx="41">
                  <c:v>El Salvador  |  Disability pension (ISSS)</c:v>
                </c:pt>
              </c:strCache>
            </c:strRef>
          </c:cat>
          <c:val>
            <c:numRef>
              <c:f>'Data for graph average (SU DI)'!$G$5:$G$140</c:f>
              <c:numCache>
                <c:formatCode>0.0</c:formatCode>
                <c:ptCount val="42"/>
                <c:pt idx="23">
                  <c:v>32.9</c:v>
                </c:pt>
                <c:pt idx="34">
                  <c:v>35.1</c:v>
                </c:pt>
              </c:numCache>
            </c:numRef>
          </c:val>
        </c:ser>
        <c:gapWidth val="190"/>
        <c:overlap val="46"/>
        <c:axId val="145020032"/>
        <c:axId val="145018240"/>
      </c:barChart>
      <c:catAx>
        <c:axId val="145014784"/>
        <c:scaling>
          <c:orientation val="minMax"/>
        </c:scaling>
        <c:axPos val="b"/>
        <c:majorGridlines>
          <c:spPr>
            <a:ln w="0">
              <a:solidFill>
                <a:sysClr val="window" lastClr="FFFFFF">
                  <a:lumMod val="85000"/>
                  <a:alpha val="0"/>
                </a:sysClr>
              </a:solidFill>
            </a:ln>
          </c:spPr>
        </c:majorGridlines>
        <c:tickLblPos val="nextTo"/>
        <c:spPr>
          <a:ln>
            <a:noFill/>
          </a:ln>
        </c:spPr>
        <c:txPr>
          <a:bodyPr rot="5400000" vert="horz"/>
          <a:lstStyle/>
          <a:p>
            <a:pPr>
              <a:defRPr lang="en-GB" sz="900">
                <a:latin typeface="Arial Narrow" pitchFamily="34" charset="0"/>
              </a:defRPr>
            </a:pPr>
            <a:endParaRPr lang="fr-FR"/>
          </a:p>
        </c:txPr>
        <c:crossAx val="145016320"/>
        <c:crosses val="autoZero"/>
        <c:auto val="1"/>
        <c:lblAlgn val="ctr"/>
        <c:lblOffset val="100"/>
        <c:tickLblSkip val="1"/>
      </c:catAx>
      <c:valAx>
        <c:axId val="145016320"/>
        <c:scaling>
          <c:orientation val="minMax"/>
          <c:max val="100"/>
        </c:scaling>
        <c:axPos val="l"/>
        <c:majorGridlines/>
        <c:title>
          <c:tx>
            <c:rich>
              <a:bodyPr rot="-5400000" vert="horz"/>
              <a:lstStyle/>
              <a:p>
                <a:pPr>
                  <a:defRPr lang="en-GB" sz="1100" b="0">
                    <a:latin typeface="Arial Narrow" pitchFamily="34" charset="0"/>
                  </a:defRPr>
                </a:pPr>
                <a:r>
                  <a:rPr lang="en-US" sz="1100" b="0">
                    <a:latin typeface="Arial Narrow" pitchFamily="34" charset="0"/>
                  </a:rPr>
                  <a:t>Ratio average old age pension level and average nominal wage</a:t>
                </a:r>
              </a:p>
            </c:rich>
          </c:tx>
          <c:layout>
            <c:manualLayout>
              <c:xMode val="edge"/>
              <c:yMode val="edge"/>
              <c:x val="1.8545455209214579E-3"/>
              <c:y val="0.11510777876670546"/>
            </c:manualLayout>
          </c:layout>
        </c:title>
        <c:numFmt formatCode="0" sourceLinked="0"/>
        <c:tickLblPos val="nextTo"/>
        <c:spPr>
          <a:ln>
            <a:noFill/>
          </a:ln>
        </c:spPr>
        <c:txPr>
          <a:bodyPr/>
          <a:lstStyle/>
          <a:p>
            <a:pPr>
              <a:defRPr lang="en-GB"/>
            </a:pPr>
            <a:endParaRPr lang="fr-FR"/>
          </a:p>
        </c:txPr>
        <c:crossAx val="145014784"/>
        <c:crosses val="autoZero"/>
        <c:crossBetween val="between"/>
      </c:valAx>
      <c:valAx>
        <c:axId val="145018240"/>
        <c:scaling>
          <c:orientation val="minMax"/>
          <c:max val="100"/>
        </c:scaling>
        <c:axPos val="r"/>
        <c:numFmt formatCode="0.0" sourceLinked="1"/>
        <c:tickLblPos val="nextTo"/>
        <c:spPr>
          <a:ln>
            <a:noFill/>
          </a:ln>
        </c:spPr>
        <c:txPr>
          <a:bodyPr/>
          <a:lstStyle/>
          <a:p>
            <a:pPr>
              <a:defRPr sz="200">
                <a:solidFill>
                  <a:schemeClr val="bg1"/>
                </a:solidFill>
              </a:defRPr>
            </a:pPr>
            <a:endParaRPr lang="fr-FR"/>
          </a:p>
        </c:txPr>
        <c:crossAx val="145020032"/>
        <c:crosses val="max"/>
        <c:crossBetween val="between"/>
      </c:valAx>
      <c:catAx>
        <c:axId val="145020032"/>
        <c:scaling>
          <c:orientation val="minMax"/>
        </c:scaling>
        <c:delete val="1"/>
        <c:axPos val="b"/>
        <c:tickLblPos val="nextTo"/>
        <c:crossAx val="145018240"/>
        <c:crosses val="autoZero"/>
        <c:auto val="1"/>
        <c:lblAlgn val="ctr"/>
        <c:lblOffset val="100"/>
      </c:catAx>
    </c:plotArea>
    <c:legend>
      <c:legendPos val="r"/>
      <c:layout>
        <c:manualLayout>
          <c:xMode val="edge"/>
          <c:yMode val="edge"/>
          <c:x val="0.57235750080019687"/>
          <c:y val="0.10501046379025246"/>
          <c:w val="0.30621142828244208"/>
          <c:h val="8.5662773332903466E-2"/>
        </c:manualLayout>
      </c:layout>
      <c:txPr>
        <a:bodyPr/>
        <a:lstStyle/>
        <a:p>
          <a:pPr>
            <a:defRPr lang="en-GB" sz="12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sz="1400" b="0"/>
              <a:t>Average old age pension level compared to </a:t>
            </a:r>
            <a:r>
              <a:rPr lang="en-US" sz="1400" b="1"/>
              <a:t>minimum</a:t>
            </a:r>
            <a:r>
              <a:rPr lang="en-US" sz="1400" b="0"/>
              <a:t> wage in selected countries </a:t>
            </a:r>
          </a:p>
          <a:p>
            <a:pPr>
              <a:defRPr lang="en-GB"/>
            </a:pPr>
            <a:r>
              <a:rPr lang="en-US" sz="1400" b="0"/>
              <a:t>(latest available year)</a:t>
            </a:r>
          </a:p>
        </c:rich>
      </c:tx>
      <c:layout/>
      <c:overlay val="1"/>
    </c:title>
    <c:plotArea>
      <c:layout>
        <c:manualLayout>
          <c:layoutTarget val="inner"/>
          <c:xMode val="edge"/>
          <c:yMode val="edge"/>
          <c:x val="8.7246638770459545E-2"/>
          <c:y val="0.10884085416372992"/>
          <c:w val="0.87118177778030692"/>
          <c:h val="0.52641196196355056"/>
        </c:manualLayout>
      </c:layout>
      <c:barChart>
        <c:barDir val="col"/>
        <c:grouping val="clustered"/>
        <c:ser>
          <c:idx val="0"/>
          <c:order val="0"/>
          <c:tx>
            <c:strRef>
              <c:f>'Data for graph minimum (OA)'!$E$4</c:f>
              <c:strCache>
                <c:ptCount val="1"/>
                <c:pt idx="0">
                  <c:v>Total</c:v>
                </c:pt>
              </c:strCache>
            </c:strRef>
          </c:tx>
          <c:spPr>
            <a:solidFill>
              <a:srgbClr val="4F81BD">
                <a:lumMod val="60000"/>
                <a:lumOff val="40000"/>
              </a:srgbClr>
            </a:solidFill>
          </c:spPr>
          <c:cat>
            <c:strRef>
              <c:f>'Data for graph minimum (OA)'!$D$5:$D$137</c:f>
              <c:strCache>
                <c:ptCount val="86"/>
                <c:pt idx="0">
                  <c:v>Belize  |  Old age pension (non contributory)</c:v>
                </c:pt>
                <c:pt idx="1">
                  <c:v>Bangladesh  |  Old age allowance</c:v>
                </c:pt>
                <c:pt idx="2">
                  <c:v>Slovenia  |  National pension</c:v>
                </c:pt>
                <c:pt idx="3">
                  <c:v>Philippines  |  Old age pension (private sector)</c:v>
                </c:pt>
                <c:pt idx="4">
                  <c:v>Bostwana  |  State old age pension</c:v>
                </c:pt>
                <c:pt idx="5">
                  <c:v>Israel (single individual)  |  Old age pension</c:v>
                </c:pt>
                <c:pt idx="6">
                  <c:v>Belize  |  Pensions (all types)</c:v>
                </c:pt>
                <c:pt idx="7">
                  <c:v>Slovenia  |  Farmers' pension</c:v>
                </c:pt>
                <c:pt idx="8">
                  <c:v>Albania  |  Rural old age pension </c:v>
                </c:pt>
                <c:pt idx="9">
                  <c:v>Armenia  |  Social pension</c:v>
                </c:pt>
                <c:pt idx="10">
                  <c:v>Armenia  |  Related to military service</c:v>
                </c:pt>
                <c:pt idx="11">
                  <c:v>Korea  |  Old age pension</c:v>
                </c:pt>
                <c:pt idx="12">
                  <c:v>Israel (single couple)  |  Old age pension</c:v>
                </c:pt>
                <c:pt idx="13">
                  <c:v>Belarus  |  Social pension</c:v>
                </c:pt>
                <c:pt idx="14">
                  <c:v>Belize  |  Old age pension (contributory)</c:v>
                </c:pt>
                <c:pt idx="15">
                  <c:v>Montenegro  |  Old age pension</c:v>
                </c:pt>
                <c:pt idx="16">
                  <c:v>Slovakia  |  Social pension</c:v>
                </c:pt>
                <c:pt idx="17">
                  <c:v>Albania  |  Full urban old age pension</c:v>
                </c:pt>
                <c:pt idx="18">
                  <c:v>Moldova  |  Old age pension (agricultural sector)</c:v>
                </c:pt>
                <c:pt idx="19">
                  <c:v>Dominica  |  Old age pension</c:v>
                </c:pt>
                <c:pt idx="20">
                  <c:v>Portugal  |  Pensions (all types)</c:v>
                </c:pt>
                <c:pt idx="21">
                  <c:v>Moldova  |  Pensions (all types)</c:v>
                </c:pt>
                <c:pt idx="22">
                  <c:v>Moldova  |  Old age pension</c:v>
                </c:pt>
                <c:pt idx="23">
                  <c:v>Poland  |  Farmers (old age)</c:v>
                </c:pt>
                <c:pt idx="24">
                  <c:v>Australia  |  Superannuation and annuity</c:v>
                </c:pt>
                <c:pt idx="25">
                  <c:v>Argentina  |  Old age pension</c:v>
                </c:pt>
                <c:pt idx="26">
                  <c:v>Armenia  |  Pensions (all types)</c:v>
                </c:pt>
                <c:pt idx="27">
                  <c:v>Moldova  |  Old age pension (non agricultural sector)</c:v>
                </c:pt>
                <c:pt idx="28">
                  <c:v>Portugal  |  Old age pension</c:v>
                </c:pt>
                <c:pt idx="29">
                  <c:v>Slovenia  |  Old age pension (except farmers)</c:v>
                </c:pt>
                <c:pt idx="30">
                  <c:v>Croatia  |  Old age pension (from insurance, excluding saving accounts)</c:v>
                </c:pt>
                <c:pt idx="31">
                  <c:v>Armenia  |  Old age pension (contributory)</c:v>
                </c:pt>
                <c:pt idx="32">
                  <c:v>Mongolia  |  Old age pension</c:v>
                </c:pt>
                <c:pt idx="33">
                  <c:v>Latvia  |  Old age pension</c:v>
                </c:pt>
                <c:pt idx="34">
                  <c:v>France  |  Pensions (above retirement age)</c:v>
                </c:pt>
                <c:pt idx="35">
                  <c:v>Cambodia  |  NSSF-C</c:v>
                </c:pt>
                <c:pt idx="36">
                  <c:v>United States  |  Old age pension</c:v>
                </c:pt>
                <c:pt idx="37">
                  <c:v>Belgium  |  Old age pension</c:v>
                </c:pt>
                <c:pt idx="38">
                  <c:v>Estonia  |  Pensions (all types)</c:v>
                </c:pt>
                <c:pt idx="39">
                  <c:v>Latvia  |  Service pension</c:v>
                </c:pt>
                <c:pt idx="40">
                  <c:v>Ireland  |  Old age pension</c:v>
                </c:pt>
                <c:pt idx="41">
                  <c:v>Luxembourg  |  Pensions (all types)</c:v>
                </c:pt>
                <c:pt idx="42">
                  <c:v>Tunisia  |  Old age pension</c:v>
                </c:pt>
                <c:pt idx="43">
                  <c:v>Belarus  |  Pensions (all types)</c:v>
                </c:pt>
                <c:pt idx="44">
                  <c:v>Seychelles  |  Universal </c:v>
                </c:pt>
                <c:pt idx="45">
                  <c:v>Bulgaria  |  Old age pension (non contributory)</c:v>
                </c:pt>
                <c:pt idx="46">
                  <c:v>Estonia  |  Old age pension</c:v>
                </c:pt>
                <c:pt idx="47">
                  <c:v>Madagascar  |  Old age pension</c:v>
                </c:pt>
                <c:pt idx="48">
                  <c:v>Czech Republic  |  Early pension</c:v>
                </c:pt>
                <c:pt idx="49">
                  <c:v>Tajikistan  |  Social pension</c:v>
                </c:pt>
                <c:pt idx="50">
                  <c:v>Hungary  |  Below 62</c:v>
                </c:pt>
                <c:pt idx="51">
                  <c:v>Slovakia  |  Old age pension</c:v>
                </c:pt>
                <c:pt idx="52">
                  <c:v>Ukraine  |  Pensions (all types)</c:v>
                </c:pt>
                <c:pt idx="53">
                  <c:v>Hungary  |  Old age pension</c:v>
                </c:pt>
                <c:pt idx="54">
                  <c:v>Slovakia  |  Early old age</c:v>
                </c:pt>
                <c:pt idx="55">
                  <c:v>Spain  |  Old age pension (contributory)</c:v>
                </c:pt>
                <c:pt idx="56">
                  <c:v>Mongolia  |  Military pension</c:v>
                </c:pt>
                <c:pt idx="57">
                  <c:v>Nicaragua  |  Pensions (all types)</c:v>
                </c:pt>
                <c:pt idx="58">
                  <c:v>Morocco  |  Old age pension</c:v>
                </c:pt>
                <c:pt idx="59">
                  <c:v>Poland  |  ZUS (old age)</c:v>
                </c:pt>
                <c:pt idx="60">
                  <c:v>Oman  |  Civil Service employees (old age)</c:v>
                </c:pt>
                <c:pt idx="61">
                  <c:v>Algeria  |  Old age pension</c:v>
                </c:pt>
                <c:pt idx="62">
                  <c:v>Czech Republic  |  Full old age pension</c:v>
                </c:pt>
                <c:pt idx="63">
                  <c:v>Serbia  |  Employees (old age)</c:v>
                </c:pt>
                <c:pt idx="64">
                  <c:v>Burkina Faso  |  CNSS (private sector)</c:v>
                </c:pt>
                <c:pt idx="65">
                  <c:v>Azerbaijan  |  Old age pension</c:v>
                </c:pt>
                <c:pt idx="66">
                  <c:v>Hungary  |  Above 62</c:v>
                </c:pt>
                <c:pt idx="67">
                  <c:v>Nicaragua  |  Old age pension</c:v>
                </c:pt>
                <c:pt idx="68">
                  <c:v>El Salvador  |  Old age pension (ISSS)</c:v>
                </c:pt>
                <c:pt idx="69">
                  <c:v>Uruguay  |  Old age pension</c:v>
                </c:pt>
                <c:pt idx="70">
                  <c:v>Tajikistan  |  Old age pension</c:v>
                </c:pt>
                <c:pt idx="71">
                  <c:v>Kazakhstan  |  Pensions (all types)</c:v>
                </c:pt>
                <c:pt idx="72">
                  <c:v>Russian Federation  |  Pensions (all types)</c:v>
                </c:pt>
                <c:pt idx="73">
                  <c:v>Tajikistan  |  Pensions (all types)</c:v>
                </c:pt>
                <c:pt idx="74">
                  <c:v>Bulgaria  |  Old age pension </c:v>
                </c:pt>
                <c:pt idx="75">
                  <c:v>Jordan  |  Old age pension</c:v>
                </c:pt>
                <c:pt idx="76">
                  <c:v>Benin  |  Private pension (CNSS)</c:v>
                </c:pt>
                <c:pt idx="77">
                  <c:v>Bulgaria  |  Contributory old age pension</c:v>
                </c:pt>
                <c:pt idx="78">
                  <c:v>Kyrgyzstan  |  Basic pension</c:v>
                </c:pt>
                <c:pt idx="79">
                  <c:v>Poland  |  Soldiers (old age)</c:v>
                </c:pt>
                <c:pt idx="80">
                  <c:v>Burkina Faso  |  CARFO (civil servant)</c:v>
                </c:pt>
                <c:pt idx="81">
                  <c:v>Cameroun  |  Old age pension</c:v>
                </c:pt>
                <c:pt idx="82">
                  <c:v>Tajikistan  |  Long service pension</c:v>
                </c:pt>
                <c:pt idx="83">
                  <c:v>Lithuania  |  Pensions (all types)</c:v>
                </c:pt>
                <c:pt idx="84">
                  <c:v>Lithuania  |  Old age state insurance</c:v>
                </c:pt>
                <c:pt idx="85">
                  <c:v>Kyrgyzstan  |  Pensions (all types)</c:v>
                </c:pt>
              </c:strCache>
            </c:strRef>
          </c:cat>
          <c:val>
            <c:numRef>
              <c:f>'Data for graph minimum (OA)'!$E$5:$E$137</c:f>
              <c:numCache>
                <c:formatCode>0.0</c:formatCode>
                <c:ptCount val="86"/>
                <c:pt idx="0">
                  <c:v>9.9</c:v>
                </c:pt>
                <c:pt idx="1">
                  <c:v>10</c:v>
                </c:pt>
                <c:pt idx="2">
                  <c:v>24.8</c:v>
                </c:pt>
                <c:pt idx="3">
                  <c:v>29</c:v>
                </c:pt>
                <c:pt idx="4" formatCode="General">
                  <c:v>33.4</c:v>
                </c:pt>
                <c:pt idx="5">
                  <c:v>33.4</c:v>
                </c:pt>
                <c:pt idx="6">
                  <c:v>34</c:v>
                </c:pt>
                <c:pt idx="7">
                  <c:v>35.200000000000003</c:v>
                </c:pt>
                <c:pt idx="8">
                  <c:v>39.299999999999997</c:v>
                </c:pt>
                <c:pt idx="9">
                  <c:v>40.6</c:v>
                </c:pt>
                <c:pt idx="10">
                  <c:v>45.5</c:v>
                </c:pt>
                <c:pt idx="11">
                  <c:v>48.7</c:v>
                </c:pt>
                <c:pt idx="12">
                  <c:v>50.1</c:v>
                </c:pt>
                <c:pt idx="13">
                  <c:v>57.4</c:v>
                </c:pt>
                <c:pt idx="14">
                  <c:v>59.4</c:v>
                </c:pt>
                <c:pt idx="15">
                  <c:v>60.8</c:v>
                </c:pt>
                <c:pt idx="16">
                  <c:v>64.7</c:v>
                </c:pt>
                <c:pt idx="17">
                  <c:v>66.400000000000006</c:v>
                </c:pt>
                <c:pt idx="18">
                  <c:v>67</c:v>
                </c:pt>
                <c:pt idx="19">
                  <c:v>68.3</c:v>
                </c:pt>
                <c:pt idx="20">
                  <c:v>72</c:v>
                </c:pt>
                <c:pt idx="21">
                  <c:v>73.7</c:v>
                </c:pt>
                <c:pt idx="22">
                  <c:v>76.099999999999994</c:v>
                </c:pt>
                <c:pt idx="23">
                  <c:v>79.599999999999994</c:v>
                </c:pt>
                <c:pt idx="24">
                  <c:v>82.1</c:v>
                </c:pt>
                <c:pt idx="25">
                  <c:v>83.3</c:v>
                </c:pt>
                <c:pt idx="26">
                  <c:v>83.3</c:v>
                </c:pt>
                <c:pt idx="27">
                  <c:v>83.6</c:v>
                </c:pt>
                <c:pt idx="28">
                  <c:v>83.9</c:v>
                </c:pt>
                <c:pt idx="29">
                  <c:v>85</c:v>
                </c:pt>
                <c:pt idx="30">
                  <c:v>85.6</c:v>
                </c:pt>
                <c:pt idx="31">
                  <c:v>88.3</c:v>
                </c:pt>
                <c:pt idx="32">
                  <c:v>88.8</c:v>
                </c:pt>
                <c:pt idx="33">
                  <c:v>89.1</c:v>
                </c:pt>
                <c:pt idx="34">
                  <c:v>90.5</c:v>
                </c:pt>
                <c:pt idx="35">
                  <c:v>92.9</c:v>
                </c:pt>
                <c:pt idx="36">
                  <c:v>93.5</c:v>
                </c:pt>
                <c:pt idx="37">
                  <c:v>95.9</c:v>
                </c:pt>
                <c:pt idx="38">
                  <c:v>97.3</c:v>
                </c:pt>
                <c:pt idx="39">
                  <c:v>97.6</c:v>
                </c:pt>
                <c:pt idx="40">
                  <c:v>98.8</c:v>
                </c:pt>
                <c:pt idx="41">
                  <c:v>100.2</c:v>
                </c:pt>
                <c:pt idx="42">
                  <c:v>101.6</c:v>
                </c:pt>
                <c:pt idx="43">
                  <c:v>105.2</c:v>
                </c:pt>
                <c:pt idx="44">
                  <c:v>106.1</c:v>
                </c:pt>
                <c:pt idx="45">
                  <c:v>108.1</c:v>
                </c:pt>
                <c:pt idx="46">
                  <c:v>109.7</c:v>
                </c:pt>
                <c:pt idx="47">
                  <c:v>112.2</c:v>
                </c:pt>
                <c:pt idx="48">
                  <c:v>112.3</c:v>
                </c:pt>
                <c:pt idx="49">
                  <c:v>114.1</c:v>
                </c:pt>
                <c:pt idx="50">
                  <c:v>114.6</c:v>
                </c:pt>
                <c:pt idx="51">
                  <c:v>114.7</c:v>
                </c:pt>
                <c:pt idx="52">
                  <c:v>115.1</c:v>
                </c:pt>
                <c:pt idx="53">
                  <c:v>118.8</c:v>
                </c:pt>
                <c:pt idx="54">
                  <c:v>119.3</c:v>
                </c:pt>
                <c:pt idx="55">
                  <c:v>119.7</c:v>
                </c:pt>
                <c:pt idx="56">
                  <c:v>124.8</c:v>
                </c:pt>
                <c:pt idx="57">
                  <c:v>127.3</c:v>
                </c:pt>
                <c:pt idx="58">
                  <c:v>128</c:v>
                </c:pt>
                <c:pt idx="59">
                  <c:v>129</c:v>
                </c:pt>
                <c:pt idx="60">
                  <c:v>129.4</c:v>
                </c:pt>
                <c:pt idx="61">
                  <c:v>130</c:v>
                </c:pt>
                <c:pt idx="62">
                  <c:v>131.1</c:v>
                </c:pt>
                <c:pt idx="63">
                  <c:v>132.6</c:v>
                </c:pt>
                <c:pt idx="64">
                  <c:v>134.6</c:v>
                </c:pt>
                <c:pt idx="65">
                  <c:v>138.4</c:v>
                </c:pt>
                <c:pt idx="66">
                  <c:v>142</c:v>
                </c:pt>
                <c:pt idx="67">
                  <c:v>157.30000000000001</c:v>
                </c:pt>
                <c:pt idx="68">
                  <c:v>169.9</c:v>
                </c:pt>
                <c:pt idx="69">
                  <c:v>170.1</c:v>
                </c:pt>
                <c:pt idx="70">
                  <c:v>177.4</c:v>
                </c:pt>
                <c:pt idx="71">
                  <c:v>178.1</c:v>
                </c:pt>
                <c:pt idx="72">
                  <c:v>179.5</c:v>
                </c:pt>
                <c:pt idx="73">
                  <c:v>190.4</c:v>
                </c:pt>
                <c:pt idx="74">
                  <c:v>199.2</c:v>
                </c:pt>
                <c:pt idx="75">
                  <c:v>208.7</c:v>
                </c:pt>
                <c:pt idx="76">
                  <c:v>210.7</c:v>
                </c:pt>
                <c:pt idx="77">
                  <c:v>214.5</c:v>
                </c:pt>
                <c:pt idx="78">
                  <c:v>217.4</c:v>
                </c:pt>
                <c:pt idx="79">
                  <c:v>222.9</c:v>
                </c:pt>
                <c:pt idx="80">
                  <c:v>244</c:v>
                </c:pt>
                <c:pt idx="81">
                  <c:v>252.9</c:v>
                </c:pt>
                <c:pt idx="82">
                  <c:v>297.7</c:v>
                </c:pt>
                <c:pt idx="83">
                  <c:v>314</c:v>
                </c:pt>
                <c:pt idx="84">
                  <c:v>320.3</c:v>
                </c:pt>
                <c:pt idx="85">
                  <c:v>749.3</c:v>
                </c:pt>
              </c:numCache>
            </c:numRef>
          </c:val>
        </c:ser>
        <c:gapWidth val="33"/>
        <c:overlap val="46"/>
        <c:axId val="130693760"/>
        <c:axId val="130883968"/>
      </c:barChart>
      <c:barChart>
        <c:barDir val="col"/>
        <c:grouping val="clustered"/>
        <c:ser>
          <c:idx val="1"/>
          <c:order val="1"/>
          <c:tx>
            <c:strRef>
              <c:f>'Data for graph minimum (OA)'!$G$4</c:f>
              <c:strCache>
                <c:ptCount val="1"/>
                <c:pt idx="0">
                  <c:v>Female</c:v>
                </c:pt>
              </c:strCache>
            </c:strRef>
          </c:tx>
          <c:spPr>
            <a:solidFill>
              <a:srgbClr val="1F497D"/>
            </a:solidFill>
          </c:spPr>
          <c:cat>
            <c:strRef>
              <c:f>'Data for graph minimum (OA)'!$D$5:$D$137</c:f>
              <c:strCache>
                <c:ptCount val="86"/>
                <c:pt idx="0">
                  <c:v>Belize  |  Old age pension (non contributory)</c:v>
                </c:pt>
                <c:pt idx="1">
                  <c:v>Bangladesh  |  Old age allowance</c:v>
                </c:pt>
                <c:pt idx="2">
                  <c:v>Slovenia  |  National pension</c:v>
                </c:pt>
                <c:pt idx="3">
                  <c:v>Philippines  |  Old age pension (private sector)</c:v>
                </c:pt>
                <c:pt idx="4">
                  <c:v>Bostwana  |  State old age pension</c:v>
                </c:pt>
                <c:pt idx="5">
                  <c:v>Israel (single individual)  |  Old age pension</c:v>
                </c:pt>
                <c:pt idx="6">
                  <c:v>Belize  |  Pensions (all types)</c:v>
                </c:pt>
                <c:pt idx="7">
                  <c:v>Slovenia  |  Farmers' pension</c:v>
                </c:pt>
                <c:pt idx="8">
                  <c:v>Albania  |  Rural old age pension </c:v>
                </c:pt>
                <c:pt idx="9">
                  <c:v>Armenia  |  Social pension</c:v>
                </c:pt>
                <c:pt idx="10">
                  <c:v>Armenia  |  Related to military service</c:v>
                </c:pt>
                <c:pt idx="11">
                  <c:v>Korea  |  Old age pension</c:v>
                </c:pt>
                <c:pt idx="12">
                  <c:v>Israel (single couple)  |  Old age pension</c:v>
                </c:pt>
                <c:pt idx="13">
                  <c:v>Belarus  |  Social pension</c:v>
                </c:pt>
                <c:pt idx="14">
                  <c:v>Belize  |  Old age pension (contributory)</c:v>
                </c:pt>
                <c:pt idx="15">
                  <c:v>Montenegro  |  Old age pension</c:v>
                </c:pt>
                <c:pt idx="16">
                  <c:v>Slovakia  |  Social pension</c:v>
                </c:pt>
                <c:pt idx="17">
                  <c:v>Albania  |  Full urban old age pension</c:v>
                </c:pt>
                <c:pt idx="18">
                  <c:v>Moldova  |  Old age pension (agricultural sector)</c:v>
                </c:pt>
                <c:pt idx="19">
                  <c:v>Dominica  |  Old age pension</c:v>
                </c:pt>
                <c:pt idx="20">
                  <c:v>Portugal  |  Pensions (all types)</c:v>
                </c:pt>
                <c:pt idx="21">
                  <c:v>Moldova  |  Pensions (all types)</c:v>
                </c:pt>
                <c:pt idx="22">
                  <c:v>Moldova  |  Old age pension</c:v>
                </c:pt>
                <c:pt idx="23">
                  <c:v>Poland  |  Farmers (old age)</c:v>
                </c:pt>
                <c:pt idx="24">
                  <c:v>Australia  |  Superannuation and annuity</c:v>
                </c:pt>
                <c:pt idx="25">
                  <c:v>Argentina  |  Old age pension</c:v>
                </c:pt>
                <c:pt idx="26">
                  <c:v>Armenia  |  Pensions (all types)</c:v>
                </c:pt>
                <c:pt idx="27">
                  <c:v>Moldova  |  Old age pension (non agricultural sector)</c:v>
                </c:pt>
                <c:pt idx="28">
                  <c:v>Portugal  |  Old age pension</c:v>
                </c:pt>
                <c:pt idx="29">
                  <c:v>Slovenia  |  Old age pension (except farmers)</c:v>
                </c:pt>
                <c:pt idx="30">
                  <c:v>Croatia  |  Old age pension (from insurance, excluding saving accounts)</c:v>
                </c:pt>
                <c:pt idx="31">
                  <c:v>Armenia  |  Old age pension (contributory)</c:v>
                </c:pt>
                <c:pt idx="32">
                  <c:v>Mongolia  |  Old age pension</c:v>
                </c:pt>
                <c:pt idx="33">
                  <c:v>Latvia  |  Old age pension</c:v>
                </c:pt>
                <c:pt idx="34">
                  <c:v>France  |  Pensions (above retirement age)</c:v>
                </c:pt>
                <c:pt idx="35">
                  <c:v>Cambodia  |  NSSF-C</c:v>
                </c:pt>
                <c:pt idx="36">
                  <c:v>United States  |  Old age pension</c:v>
                </c:pt>
                <c:pt idx="37">
                  <c:v>Belgium  |  Old age pension</c:v>
                </c:pt>
                <c:pt idx="38">
                  <c:v>Estonia  |  Pensions (all types)</c:v>
                </c:pt>
                <c:pt idx="39">
                  <c:v>Latvia  |  Service pension</c:v>
                </c:pt>
                <c:pt idx="40">
                  <c:v>Ireland  |  Old age pension</c:v>
                </c:pt>
                <c:pt idx="41">
                  <c:v>Luxembourg  |  Pensions (all types)</c:v>
                </c:pt>
                <c:pt idx="42">
                  <c:v>Tunisia  |  Old age pension</c:v>
                </c:pt>
                <c:pt idx="43">
                  <c:v>Belarus  |  Pensions (all types)</c:v>
                </c:pt>
                <c:pt idx="44">
                  <c:v>Seychelles  |  Universal </c:v>
                </c:pt>
                <c:pt idx="45">
                  <c:v>Bulgaria  |  Old age pension (non contributory)</c:v>
                </c:pt>
                <c:pt idx="46">
                  <c:v>Estonia  |  Old age pension</c:v>
                </c:pt>
                <c:pt idx="47">
                  <c:v>Madagascar  |  Old age pension</c:v>
                </c:pt>
                <c:pt idx="48">
                  <c:v>Czech Republic  |  Early pension</c:v>
                </c:pt>
                <c:pt idx="49">
                  <c:v>Tajikistan  |  Social pension</c:v>
                </c:pt>
                <c:pt idx="50">
                  <c:v>Hungary  |  Below 62</c:v>
                </c:pt>
                <c:pt idx="51">
                  <c:v>Slovakia  |  Old age pension</c:v>
                </c:pt>
                <c:pt idx="52">
                  <c:v>Ukraine  |  Pensions (all types)</c:v>
                </c:pt>
                <c:pt idx="53">
                  <c:v>Hungary  |  Old age pension</c:v>
                </c:pt>
                <c:pt idx="54">
                  <c:v>Slovakia  |  Early old age</c:v>
                </c:pt>
                <c:pt idx="55">
                  <c:v>Spain  |  Old age pension (contributory)</c:v>
                </c:pt>
                <c:pt idx="56">
                  <c:v>Mongolia  |  Military pension</c:v>
                </c:pt>
                <c:pt idx="57">
                  <c:v>Nicaragua  |  Pensions (all types)</c:v>
                </c:pt>
                <c:pt idx="58">
                  <c:v>Morocco  |  Old age pension</c:v>
                </c:pt>
                <c:pt idx="59">
                  <c:v>Poland  |  ZUS (old age)</c:v>
                </c:pt>
                <c:pt idx="60">
                  <c:v>Oman  |  Civil Service employees (old age)</c:v>
                </c:pt>
                <c:pt idx="61">
                  <c:v>Algeria  |  Old age pension</c:v>
                </c:pt>
                <c:pt idx="62">
                  <c:v>Czech Republic  |  Full old age pension</c:v>
                </c:pt>
                <c:pt idx="63">
                  <c:v>Serbia  |  Employees (old age)</c:v>
                </c:pt>
                <c:pt idx="64">
                  <c:v>Burkina Faso  |  CNSS (private sector)</c:v>
                </c:pt>
                <c:pt idx="65">
                  <c:v>Azerbaijan  |  Old age pension</c:v>
                </c:pt>
                <c:pt idx="66">
                  <c:v>Hungary  |  Above 62</c:v>
                </c:pt>
                <c:pt idx="67">
                  <c:v>Nicaragua  |  Old age pension</c:v>
                </c:pt>
                <c:pt idx="68">
                  <c:v>El Salvador  |  Old age pension (ISSS)</c:v>
                </c:pt>
                <c:pt idx="69">
                  <c:v>Uruguay  |  Old age pension</c:v>
                </c:pt>
                <c:pt idx="70">
                  <c:v>Tajikistan  |  Old age pension</c:v>
                </c:pt>
                <c:pt idx="71">
                  <c:v>Kazakhstan  |  Pensions (all types)</c:v>
                </c:pt>
                <c:pt idx="72">
                  <c:v>Russian Federation  |  Pensions (all types)</c:v>
                </c:pt>
                <c:pt idx="73">
                  <c:v>Tajikistan  |  Pensions (all types)</c:v>
                </c:pt>
                <c:pt idx="74">
                  <c:v>Bulgaria  |  Old age pension </c:v>
                </c:pt>
                <c:pt idx="75">
                  <c:v>Jordan  |  Old age pension</c:v>
                </c:pt>
                <c:pt idx="76">
                  <c:v>Benin  |  Private pension (CNSS)</c:v>
                </c:pt>
                <c:pt idx="77">
                  <c:v>Bulgaria  |  Contributory old age pension</c:v>
                </c:pt>
                <c:pt idx="78">
                  <c:v>Kyrgyzstan  |  Basic pension</c:v>
                </c:pt>
                <c:pt idx="79">
                  <c:v>Poland  |  Soldiers (old age)</c:v>
                </c:pt>
                <c:pt idx="80">
                  <c:v>Burkina Faso  |  CARFO (civil servant)</c:v>
                </c:pt>
                <c:pt idx="81">
                  <c:v>Cameroun  |  Old age pension</c:v>
                </c:pt>
                <c:pt idx="82">
                  <c:v>Tajikistan  |  Long service pension</c:v>
                </c:pt>
                <c:pt idx="83">
                  <c:v>Lithuania  |  Pensions (all types)</c:v>
                </c:pt>
                <c:pt idx="84">
                  <c:v>Lithuania  |  Old age state insurance</c:v>
                </c:pt>
                <c:pt idx="85">
                  <c:v>Kyrgyzstan  |  Pensions (all types)</c:v>
                </c:pt>
              </c:strCache>
            </c:strRef>
          </c:cat>
          <c:val>
            <c:numRef>
              <c:f>'Data for graph minimum (OA)'!$G$5:$G$137</c:f>
              <c:numCache>
                <c:formatCode>0.0</c:formatCode>
                <c:ptCount val="86"/>
                <c:pt idx="18">
                  <c:v>65.099999999999994</c:v>
                </c:pt>
                <c:pt idx="22">
                  <c:v>72.5</c:v>
                </c:pt>
                <c:pt idx="27">
                  <c:v>54.1</c:v>
                </c:pt>
                <c:pt idx="34">
                  <c:v>66.900000000000006</c:v>
                </c:pt>
                <c:pt idx="36">
                  <c:v>81.400000000000006</c:v>
                </c:pt>
                <c:pt idx="37">
                  <c:v>45.4</c:v>
                </c:pt>
                <c:pt idx="50">
                  <c:v>110.6</c:v>
                </c:pt>
                <c:pt idx="53">
                  <c:v>127.3</c:v>
                </c:pt>
                <c:pt idx="60">
                  <c:v>115.9</c:v>
                </c:pt>
                <c:pt idx="66">
                  <c:v>107.6</c:v>
                </c:pt>
                <c:pt idx="84">
                  <c:v>301.60000000000002</c:v>
                </c:pt>
              </c:numCache>
            </c:numRef>
          </c:val>
        </c:ser>
        <c:gapWidth val="265"/>
        <c:overlap val="46"/>
        <c:axId val="130887680"/>
        <c:axId val="130885888"/>
      </c:barChart>
      <c:catAx>
        <c:axId val="130693760"/>
        <c:scaling>
          <c:orientation val="minMax"/>
        </c:scaling>
        <c:axPos val="b"/>
        <c:majorGridlines>
          <c:spPr>
            <a:ln w="0">
              <a:solidFill>
                <a:sysClr val="window" lastClr="FFFFFF">
                  <a:lumMod val="85000"/>
                  <a:alpha val="0"/>
                </a:sysClr>
              </a:solidFill>
            </a:ln>
          </c:spPr>
        </c:majorGridlines>
        <c:tickLblPos val="nextTo"/>
        <c:spPr>
          <a:ln>
            <a:noFill/>
          </a:ln>
        </c:spPr>
        <c:txPr>
          <a:bodyPr rot="5400000" vert="horz"/>
          <a:lstStyle/>
          <a:p>
            <a:pPr>
              <a:defRPr lang="en-GB" sz="900"/>
            </a:pPr>
            <a:endParaRPr lang="fr-FR"/>
          </a:p>
        </c:txPr>
        <c:crossAx val="130883968"/>
        <c:crosses val="autoZero"/>
        <c:auto val="1"/>
        <c:lblAlgn val="ctr"/>
        <c:lblOffset val="100"/>
        <c:tickLblSkip val="1"/>
      </c:catAx>
      <c:valAx>
        <c:axId val="130883968"/>
        <c:scaling>
          <c:orientation val="minMax"/>
          <c:max val="350"/>
        </c:scaling>
        <c:axPos val="l"/>
        <c:majorGridlines/>
        <c:title>
          <c:tx>
            <c:rich>
              <a:bodyPr rot="-5400000" vert="horz"/>
              <a:lstStyle/>
              <a:p>
                <a:pPr>
                  <a:defRPr lang="en-GB"/>
                </a:pPr>
                <a:r>
                  <a:rPr lang="en-US"/>
                  <a:t>Ratio average old age pension level and  minimum</a:t>
                </a:r>
                <a:r>
                  <a:rPr lang="en-US" baseline="0"/>
                  <a:t> </a:t>
                </a:r>
                <a:r>
                  <a:rPr lang="en-US"/>
                  <a:t>wage</a:t>
                </a:r>
              </a:p>
            </c:rich>
          </c:tx>
          <c:layout>
            <c:manualLayout>
              <c:xMode val="edge"/>
              <c:yMode val="edge"/>
              <c:x val="1.2763636820459438E-2"/>
              <c:y val="0.11510777876670561"/>
            </c:manualLayout>
          </c:layout>
        </c:title>
        <c:numFmt formatCode="0" sourceLinked="0"/>
        <c:tickLblPos val="nextTo"/>
        <c:spPr>
          <a:ln>
            <a:noFill/>
          </a:ln>
        </c:spPr>
        <c:txPr>
          <a:bodyPr/>
          <a:lstStyle/>
          <a:p>
            <a:pPr>
              <a:defRPr lang="en-GB"/>
            </a:pPr>
            <a:endParaRPr lang="fr-FR"/>
          </a:p>
        </c:txPr>
        <c:crossAx val="130693760"/>
        <c:crosses val="autoZero"/>
        <c:crossBetween val="between"/>
      </c:valAx>
      <c:valAx>
        <c:axId val="130885888"/>
        <c:scaling>
          <c:orientation val="minMax"/>
          <c:max val="350"/>
        </c:scaling>
        <c:axPos val="r"/>
        <c:numFmt formatCode="0.0" sourceLinked="1"/>
        <c:tickLblPos val="nextTo"/>
        <c:spPr>
          <a:ln>
            <a:noFill/>
          </a:ln>
        </c:spPr>
        <c:txPr>
          <a:bodyPr/>
          <a:lstStyle/>
          <a:p>
            <a:pPr>
              <a:defRPr>
                <a:solidFill>
                  <a:schemeClr val="bg1"/>
                </a:solidFill>
              </a:defRPr>
            </a:pPr>
            <a:endParaRPr lang="fr-FR"/>
          </a:p>
        </c:txPr>
        <c:crossAx val="130887680"/>
        <c:crosses val="max"/>
        <c:crossBetween val="between"/>
      </c:valAx>
      <c:catAx>
        <c:axId val="130887680"/>
        <c:scaling>
          <c:orientation val="minMax"/>
        </c:scaling>
        <c:delete val="1"/>
        <c:axPos val="b"/>
        <c:tickLblPos val="nextTo"/>
        <c:crossAx val="130885888"/>
        <c:crosses val="autoZero"/>
        <c:auto val="1"/>
        <c:lblAlgn val="ctr"/>
        <c:lblOffset val="100"/>
      </c:catAx>
    </c:plotArea>
    <c:legend>
      <c:legendPos val="r"/>
      <c:layout>
        <c:manualLayout>
          <c:xMode val="edge"/>
          <c:yMode val="edge"/>
          <c:x val="0.67735750455824995"/>
          <c:y val="0.10709943865791099"/>
          <c:w val="0.21212051582392683"/>
          <c:h val="8.5662773332903466E-2"/>
        </c:manualLayout>
      </c:layout>
      <c:txPr>
        <a:bodyPr/>
        <a:lstStyle/>
        <a:p>
          <a:pPr>
            <a:defRPr lang="en-GB" sz="1200"/>
          </a:pPr>
          <a:endParaRPr lang="fr-FR"/>
        </a:p>
      </c:txPr>
    </c:legend>
    <c:plotVisOnly val="1"/>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sz="1400" b="0"/>
              <a:t>Average pensions</a:t>
            </a:r>
            <a:r>
              <a:rPr lang="en-US" sz="1400" b="0" baseline="0"/>
              <a:t> </a:t>
            </a:r>
            <a:r>
              <a:rPr lang="en-US" sz="1400" b="0"/>
              <a:t>level compared to </a:t>
            </a:r>
            <a:r>
              <a:rPr lang="en-US" sz="1400" b="1"/>
              <a:t>minimum</a:t>
            </a:r>
            <a:r>
              <a:rPr lang="en-US" sz="1400" b="0"/>
              <a:t> wage in selected countries </a:t>
            </a:r>
          </a:p>
          <a:p>
            <a:pPr>
              <a:defRPr lang="en-GB"/>
            </a:pPr>
            <a:r>
              <a:rPr lang="en-US" sz="1400" b="0"/>
              <a:t>(latest available year)</a:t>
            </a:r>
          </a:p>
        </c:rich>
      </c:tx>
      <c:layout/>
      <c:overlay val="1"/>
    </c:title>
    <c:plotArea>
      <c:layout>
        <c:manualLayout>
          <c:layoutTarget val="inner"/>
          <c:xMode val="edge"/>
          <c:yMode val="edge"/>
          <c:x val="8.7246638770459545E-2"/>
          <c:y val="0.10884085416372992"/>
          <c:w val="0.87118177778030692"/>
          <c:h val="0.52641196196355056"/>
        </c:manualLayout>
      </c:layout>
      <c:barChart>
        <c:barDir val="col"/>
        <c:grouping val="clustered"/>
        <c:ser>
          <c:idx val="0"/>
          <c:order val="0"/>
          <c:tx>
            <c:strRef>
              <c:f>'Data for graph minimum (SU DI)'!$E$4</c:f>
              <c:strCache>
                <c:ptCount val="1"/>
                <c:pt idx="0">
                  <c:v>Total</c:v>
                </c:pt>
              </c:strCache>
            </c:strRef>
          </c:tx>
          <c:spPr>
            <a:solidFill>
              <a:srgbClr val="4F81BD">
                <a:lumMod val="60000"/>
                <a:lumOff val="40000"/>
              </a:srgbClr>
            </a:solidFill>
          </c:spPr>
          <c:cat>
            <c:strRef>
              <c:f>'Data for graph minimum (SU DI)'!$D$5:$D$137</c:f>
              <c:strCache>
                <c:ptCount val="40"/>
                <c:pt idx="0">
                  <c:v>Belize  |  Pensions (all types)</c:v>
                </c:pt>
                <c:pt idx="1">
                  <c:v>Montenegro  |  Survivors pension</c:v>
                </c:pt>
                <c:pt idx="2">
                  <c:v>Portugal  |  Survivors pension</c:v>
                </c:pt>
                <c:pt idx="3">
                  <c:v>Montenegro  |  Disability pension</c:v>
                </c:pt>
                <c:pt idx="4">
                  <c:v>Latvia  |  Survivors pension</c:v>
                </c:pt>
                <c:pt idx="5">
                  <c:v>Slovakia  |  Widower's</c:v>
                </c:pt>
                <c:pt idx="6">
                  <c:v>Mongolia  |  Survivors pension</c:v>
                </c:pt>
                <c:pt idx="7">
                  <c:v>Slovenia  |  Survivors pension</c:v>
                </c:pt>
                <c:pt idx="8">
                  <c:v>Nicaragua  |  Survivors pension</c:v>
                </c:pt>
                <c:pt idx="9">
                  <c:v>Latvia  |  Disability pension</c:v>
                </c:pt>
                <c:pt idx="10">
                  <c:v>Mongolia  |  Disability pension</c:v>
                </c:pt>
                <c:pt idx="11">
                  <c:v>Slovenia  |  Disability pension</c:v>
                </c:pt>
                <c:pt idx="12">
                  <c:v>Belarus  |  Disability pension</c:v>
                </c:pt>
                <c:pt idx="13">
                  <c:v>Portugal  |  Disability pension</c:v>
                </c:pt>
                <c:pt idx="14">
                  <c:v>Slovakia  |  Widow's</c:v>
                </c:pt>
                <c:pt idx="15">
                  <c:v>Portugal  |  Pensions (all types)</c:v>
                </c:pt>
                <c:pt idx="16">
                  <c:v>Moldova  |  Pensions (all types)</c:v>
                </c:pt>
                <c:pt idx="17">
                  <c:v>Spain  |  Widow's/er pension (contributory)</c:v>
                </c:pt>
                <c:pt idx="18">
                  <c:v>Slovakia  |  Disability pension</c:v>
                </c:pt>
                <c:pt idx="19">
                  <c:v>Armenia  |  Pensions (all types)</c:v>
                </c:pt>
                <c:pt idx="20">
                  <c:v>El Salvador  |  Survivors pension (ISSS)</c:v>
                </c:pt>
                <c:pt idx="21">
                  <c:v>Belarus  |  Survivors pension</c:v>
                </c:pt>
                <c:pt idx="22">
                  <c:v>Estonia  |  Pensions (all types)</c:v>
                </c:pt>
                <c:pt idx="23">
                  <c:v>El Salvador  |  Disability pension (ISSS)</c:v>
                </c:pt>
                <c:pt idx="24">
                  <c:v>Luxembourg  |  Pensions (all types)</c:v>
                </c:pt>
                <c:pt idx="25">
                  <c:v>Azerbaijan  |  Survivors pension</c:v>
                </c:pt>
                <c:pt idx="26">
                  <c:v>Belarus  |  Pensions (all types)</c:v>
                </c:pt>
                <c:pt idx="27">
                  <c:v>Spain  |  Disability pension (contributory)</c:v>
                </c:pt>
                <c:pt idx="28">
                  <c:v>Ukraine  |  Pensions (all types)</c:v>
                </c:pt>
                <c:pt idx="29">
                  <c:v>Nicaragua  |  Pensions (all types)</c:v>
                </c:pt>
                <c:pt idx="30">
                  <c:v>Azerbaijan  |  Disability pension</c:v>
                </c:pt>
                <c:pt idx="31">
                  <c:v>Nicaragua  |  Full disability pension</c:v>
                </c:pt>
                <c:pt idx="32">
                  <c:v>Kazakhstan  |  Pensions (all types)</c:v>
                </c:pt>
                <c:pt idx="33">
                  <c:v>Russian Federation  |  Pensions (all types)</c:v>
                </c:pt>
                <c:pt idx="34">
                  <c:v>Tajikistan  |  Pensions (all types)</c:v>
                </c:pt>
                <c:pt idx="35">
                  <c:v>Tajikistan  |  Survivors' pension</c:v>
                </c:pt>
                <c:pt idx="36">
                  <c:v>Tajikistan  |  Disability pension</c:v>
                </c:pt>
                <c:pt idx="37">
                  <c:v>Lithuania  |  Disability state insurance</c:v>
                </c:pt>
                <c:pt idx="38">
                  <c:v>Lithuania  |  Pensions (all types)</c:v>
                </c:pt>
                <c:pt idx="39">
                  <c:v>Kyrgyzstan  |  Pensions (all types)</c:v>
                </c:pt>
              </c:strCache>
            </c:strRef>
          </c:cat>
          <c:val>
            <c:numRef>
              <c:f>'Data for graph minimum (SU DI)'!$E$5:$E$137</c:f>
              <c:numCache>
                <c:formatCode>0.0</c:formatCode>
                <c:ptCount val="40"/>
                <c:pt idx="0">
                  <c:v>34</c:v>
                </c:pt>
                <c:pt idx="1">
                  <c:v>37.9</c:v>
                </c:pt>
                <c:pt idx="2">
                  <c:v>41.5</c:v>
                </c:pt>
                <c:pt idx="3">
                  <c:v>43.1</c:v>
                </c:pt>
                <c:pt idx="4">
                  <c:v>46.8</c:v>
                </c:pt>
                <c:pt idx="5">
                  <c:v>53.6</c:v>
                </c:pt>
                <c:pt idx="6">
                  <c:v>56.7</c:v>
                </c:pt>
                <c:pt idx="7">
                  <c:v>56.7</c:v>
                </c:pt>
                <c:pt idx="8">
                  <c:v>58.7</c:v>
                </c:pt>
                <c:pt idx="9">
                  <c:v>59.9</c:v>
                </c:pt>
                <c:pt idx="10">
                  <c:v>62.2</c:v>
                </c:pt>
                <c:pt idx="11">
                  <c:v>64.400000000000006</c:v>
                </c:pt>
                <c:pt idx="12">
                  <c:v>68.5</c:v>
                </c:pt>
                <c:pt idx="13">
                  <c:v>69.599999999999994</c:v>
                </c:pt>
                <c:pt idx="14">
                  <c:v>70.5</c:v>
                </c:pt>
                <c:pt idx="15">
                  <c:v>72</c:v>
                </c:pt>
                <c:pt idx="16">
                  <c:v>73.7</c:v>
                </c:pt>
                <c:pt idx="17">
                  <c:v>77.400000000000006</c:v>
                </c:pt>
                <c:pt idx="18">
                  <c:v>82.9</c:v>
                </c:pt>
                <c:pt idx="19">
                  <c:v>83.3</c:v>
                </c:pt>
                <c:pt idx="20">
                  <c:v>91.5</c:v>
                </c:pt>
                <c:pt idx="21">
                  <c:v>94.2</c:v>
                </c:pt>
                <c:pt idx="22">
                  <c:v>97.3</c:v>
                </c:pt>
                <c:pt idx="23">
                  <c:v>100</c:v>
                </c:pt>
                <c:pt idx="24">
                  <c:v>100.2</c:v>
                </c:pt>
                <c:pt idx="25">
                  <c:v>104.9</c:v>
                </c:pt>
                <c:pt idx="26">
                  <c:v>105.2</c:v>
                </c:pt>
                <c:pt idx="27">
                  <c:v>115</c:v>
                </c:pt>
                <c:pt idx="28">
                  <c:v>115.1</c:v>
                </c:pt>
                <c:pt idx="29">
                  <c:v>127.3</c:v>
                </c:pt>
                <c:pt idx="30">
                  <c:v>130.19999999999999</c:v>
                </c:pt>
                <c:pt idx="31">
                  <c:v>141.69999999999999</c:v>
                </c:pt>
                <c:pt idx="32">
                  <c:v>178.1</c:v>
                </c:pt>
                <c:pt idx="33">
                  <c:v>179.5</c:v>
                </c:pt>
                <c:pt idx="34">
                  <c:v>190.4</c:v>
                </c:pt>
                <c:pt idx="35">
                  <c:v>229.5</c:v>
                </c:pt>
                <c:pt idx="36">
                  <c:v>269.60000000000002</c:v>
                </c:pt>
                <c:pt idx="37">
                  <c:v>303.8</c:v>
                </c:pt>
                <c:pt idx="38">
                  <c:v>314</c:v>
                </c:pt>
                <c:pt idx="39">
                  <c:v>749.3</c:v>
                </c:pt>
              </c:numCache>
            </c:numRef>
          </c:val>
        </c:ser>
        <c:gapWidth val="33"/>
        <c:overlap val="46"/>
        <c:axId val="131332736"/>
        <c:axId val="132497792"/>
      </c:barChart>
      <c:catAx>
        <c:axId val="131332736"/>
        <c:scaling>
          <c:orientation val="minMax"/>
        </c:scaling>
        <c:axPos val="b"/>
        <c:majorGridlines>
          <c:spPr>
            <a:ln w="0">
              <a:solidFill>
                <a:sysClr val="window" lastClr="FFFFFF">
                  <a:lumMod val="85000"/>
                  <a:alpha val="0"/>
                </a:sysClr>
              </a:solidFill>
            </a:ln>
          </c:spPr>
        </c:majorGridlines>
        <c:tickLblPos val="nextTo"/>
        <c:spPr>
          <a:ln>
            <a:noFill/>
          </a:ln>
        </c:spPr>
        <c:txPr>
          <a:bodyPr rot="5400000" vert="horz"/>
          <a:lstStyle/>
          <a:p>
            <a:pPr>
              <a:defRPr lang="en-GB" sz="1000"/>
            </a:pPr>
            <a:endParaRPr lang="fr-FR"/>
          </a:p>
        </c:txPr>
        <c:crossAx val="132497792"/>
        <c:crosses val="autoZero"/>
        <c:auto val="1"/>
        <c:lblAlgn val="ctr"/>
        <c:lblOffset val="100"/>
        <c:tickLblSkip val="1"/>
      </c:catAx>
      <c:valAx>
        <c:axId val="132497792"/>
        <c:scaling>
          <c:orientation val="minMax"/>
          <c:max val="350"/>
        </c:scaling>
        <c:axPos val="l"/>
        <c:majorGridlines/>
        <c:title>
          <c:tx>
            <c:rich>
              <a:bodyPr rot="-5400000" vert="horz"/>
              <a:lstStyle/>
              <a:p>
                <a:pPr>
                  <a:defRPr lang="en-GB"/>
                </a:pPr>
                <a:r>
                  <a:rPr lang="en-US"/>
                  <a:t>Ratio average old age pension level and  minimum</a:t>
                </a:r>
                <a:r>
                  <a:rPr lang="en-US" baseline="0"/>
                  <a:t> </a:t>
                </a:r>
                <a:r>
                  <a:rPr lang="en-US"/>
                  <a:t>wage</a:t>
                </a:r>
              </a:p>
            </c:rich>
          </c:tx>
          <c:layout>
            <c:manualLayout>
              <c:xMode val="edge"/>
              <c:yMode val="edge"/>
              <c:x val="1.2763636820459438E-2"/>
              <c:y val="0.11510777876670562"/>
            </c:manualLayout>
          </c:layout>
        </c:title>
        <c:numFmt formatCode="0" sourceLinked="0"/>
        <c:tickLblPos val="nextTo"/>
        <c:spPr>
          <a:ln>
            <a:noFill/>
          </a:ln>
        </c:spPr>
        <c:txPr>
          <a:bodyPr/>
          <a:lstStyle/>
          <a:p>
            <a:pPr>
              <a:defRPr lang="en-GB"/>
            </a:pPr>
            <a:endParaRPr lang="fr-FR"/>
          </a:p>
        </c:txPr>
        <c:crossAx val="131332736"/>
        <c:crosses val="autoZero"/>
        <c:crossBetween val="between"/>
      </c:valAx>
    </c:plotArea>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30399" y="20516"/>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30399" y="709309"/>
    <xdr:ext cx="9313333" cy="539074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537048"/>
    <xdr:ext cx="9313333" cy="55424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trabajo.gov.ar/left/estadisticas/descargas/bess/boletin2trim_2011.pdf" TargetMode="External"/></Relationships>
</file>

<file path=xl/worksheets/sheet1.xml><?xml version="1.0" encoding="utf-8"?>
<worksheet xmlns="http://schemas.openxmlformats.org/spreadsheetml/2006/main" xmlns:r="http://schemas.openxmlformats.org/officeDocument/2006/relationships">
  <sheetPr filterMode="1"/>
  <dimension ref="A1:M178"/>
  <sheetViews>
    <sheetView workbookViewId="0">
      <pane xSplit="3" ySplit="4" topLeftCell="D119" activePane="bottomRight" state="frozen"/>
      <selection pane="topRight" activeCell="D1" sqref="D1"/>
      <selection pane="bottomLeft" activeCell="A5" sqref="A5"/>
      <selection pane="bottomRight" activeCell="M149" sqref="A5:M149"/>
    </sheetView>
  </sheetViews>
  <sheetFormatPr baseColWidth="10" defaultColWidth="0" defaultRowHeight="12.75" zeroHeight="1"/>
  <cols>
    <col min="1" max="1" width="15.140625" style="9" customWidth="1"/>
    <col min="2" max="2" width="2.28515625" style="31" customWidth="1"/>
    <col min="3" max="3" width="18.5703125" style="9" customWidth="1"/>
    <col min="4" max="4" width="35.140625" style="38" customWidth="1"/>
    <col min="5" max="7" width="9.140625" style="2" customWidth="1"/>
    <col min="8" max="8" width="7.7109375" style="2" customWidth="1"/>
    <col min="9" max="9" width="0" style="2" hidden="1" customWidth="1"/>
    <col min="10" max="10" width="36.85546875" style="45" customWidth="1"/>
    <col min="11" max="11" width="3.5703125" style="2" customWidth="1"/>
    <col min="12" max="12" width="5.28515625" style="2" customWidth="1"/>
    <col min="13" max="13" width="3.140625" style="2" customWidth="1"/>
    <col min="14" max="16384" width="11.42578125" style="2" hidden="1"/>
  </cols>
  <sheetData>
    <row r="1" spans="1:12" ht="15.75">
      <c r="D1" s="56" t="s">
        <v>47</v>
      </c>
      <c r="E1" s="57"/>
      <c r="F1" s="57"/>
      <c r="G1" s="57"/>
      <c r="H1" s="57"/>
      <c r="I1" s="57"/>
      <c r="J1" s="57"/>
    </row>
    <row r="2" spans="1:12"/>
    <row r="3" spans="1:12" ht="15.75">
      <c r="A3" s="18"/>
      <c r="B3" s="32"/>
      <c r="C3" s="18"/>
      <c r="D3" s="39"/>
      <c r="E3" s="19" t="s">
        <v>178</v>
      </c>
      <c r="F3" s="19"/>
      <c r="G3" s="19"/>
      <c r="H3" s="19"/>
      <c r="I3" s="19"/>
      <c r="J3" s="46"/>
    </row>
    <row r="4" spans="1:12" ht="46.5" customHeight="1">
      <c r="A4" s="17"/>
      <c r="B4" s="33"/>
      <c r="C4" s="17"/>
      <c r="D4" s="20"/>
      <c r="E4" s="20" t="s">
        <v>35</v>
      </c>
      <c r="F4" s="20" t="s">
        <v>39</v>
      </c>
      <c r="G4" s="20" t="s">
        <v>40</v>
      </c>
      <c r="H4" s="20" t="s">
        <v>46</v>
      </c>
      <c r="I4" s="20" t="s">
        <v>45</v>
      </c>
      <c r="J4" s="47"/>
      <c r="K4" s="52" t="s">
        <v>204</v>
      </c>
      <c r="L4" s="52" t="s">
        <v>203</v>
      </c>
    </row>
    <row r="5" spans="1:12" ht="24">
      <c r="A5" s="54" t="s">
        <v>85</v>
      </c>
      <c r="B5" s="34" t="s">
        <v>50</v>
      </c>
      <c r="C5" s="21" t="s">
        <v>206</v>
      </c>
      <c r="D5" s="40" t="str">
        <f>CONCATENATE(A5,B5,C5)</f>
        <v>Belize  |  Old age pension (non contributory)</v>
      </c>
      <c r="E5" s="23">
        <v>9.9</v>
      </c>
      <c r="F5" s="23"/>
      <c r="G5" s="23"/>
      <c r="H5" s="24">
        <v>2008</v>
      </c>
      <c r="I5" s="24"/>
      <c r="J5" s="48"/>
      <c r="K5" s="24">
        <v>1</v>
      </c>
      <c r="L5" s="48">
        <v>29</v>
      </c>
    </row>
    <row r="6" spans="1:12">
      <c r="A6" s="10" t="s">
        <v>83</v>
      </c>
      <c r="B6" s="35" t="s">
        <v>50</v>
      </c>
      <c r="C6" s="10" t="s">
        <v>84</v>
      </c>
      <c r="D6" s="41" t="str">
        <f>CONCATENATE(A6,B6,C6)</f>
        <v>Bangladesh  |  Old age allowance</v>
      </c>
      <c r="E6" s="26">
        <v>10</v>
      </c>
      <c r="F6" s="26"/>
      <c r="G6" s="26"/>
      <c r="H6" s="25">
        <v>2010</v>
      </c>
      <c r="I6" s="25"/>
      <c r="J6" s="49"/>
      <c r="K6" s="25">
        <v>1</v>
      </c>
      <c r="L6" s="49">
        <v>22</v>
      </c>
    </row>
    <row r="7" spans="1:12" hidden="1">
      <c r="A7" s="10" t="s">
        <v>122</v>
      </c>
      <c r="B7" s="35" t="s">
        <v>50</v>
      </c>
      <c r="C7" s="10" t="s">
        <v>131</v>
      </c>
      <c r="D7" s="41" t="str">
        <f>CONCATENATE(A7,B7,C7)</f>
        <v>Angola  |  Pensions (all types)</v>
      </c>
      <c r="E7" s="26">
        <v>21.2</v>
      </c>
      <c r="F7" s="26"/>
      <c r="G7" s="26"/>
      <c r="H7" s="27">
        <v>2007</v>
      </c>
      <c r="I7" s="27"/>
      <c r="J7" s="49"/>
      <c r="K7" s="27"/>
      <c r="L7" s="49">
        <v>5</v>
      </c>
    </row>
    <row r="8" spans="1:12">
      <c r="A8" s="11" t="s">
        <v>30</v>
      </c>
      <c r="B8" s="35" t="s">
        <v>50</v>
      </c>
      <c r="C8" s="11" t="s">
        <v>200</v>
      </c>
      <c r="D8" s="41" t="str">
        <f>CONCATENATE(A8,B8,C8)</f>
        <v>Slovenia  |  National pension</v>
      </c>
      <c r="E8" s="29">
        <v>24.8</v>
      </c>
      <c r="F8" s="29"/>
      <c r="G8" s="29"/>
      <c r="H8" s="27">
        <v>2010</v>
      </c>
      <c r="I8" s="25"/>
      <c r="J8" s="49"/>
      <c r="K8" s="25">
        <v>1</v>
      </c>
      <c r="L8" s="49">
        <v>126</v>
      </c>
    </row>
    <row r="9" spans="1:12" ht="24">
      <c r="A9" s="10" t="s">
        <v>52</v>
      </c>
      <c r="B9" s="35" t="s">
        <v>50</v>
      </c>
      <c r="C9" s="11" t="s">
        <v>184</v>
      </c>
      <c r="D9" s="41" t="str">
        <f>CONCATENATE(A9,B9,C9)</f>
        <v>Philippines  |  Old age pension (private sector)</v>
      </c>
      <c r="E9" s="26">
        <v>29</v>
      </c>
      <c r="F9" s="26"/>
      <c r="G9" s="26"/>
      <c r="H9" s="27">
        <v>2010</v>
      </c>
      <c r="I9" s="25">
        <v>1</v>
      </c>
      <c r="J9" s="49" t="s">
        <v>185</v>
      </c>
      <c r="K9" s="25">
        <v>1</v>
      </c>
      <c r="L9" s="49">
        <v>101</v>
      </c>
    </row>
    <row r="10" spans="1:12" hidden="1">
      <c r="A10" s="10" t="s">
        <v>2</v>
      </c>
      <c r="B10" s="35" t="s">
        <v>50</v>
      </c>
      <c r="C10" s="10" t="s">
        <v>79</v>
      </c>
      <c r="D10" s="41" t="str">
        <f>CONCATENATE(A10,B10,C10)</f>
        <v>Armenia  |  Minimum age pension</v>
      </c>
      <c r="E10" s="26">
        <v>32.299999999999997</v>
      </c>
      <c r="F10" s="26"/>
      <c r="G10" s="26"/>
      <c r="H10" s="27">
        <v>2011</v>
      </c>
      <c r="I10" s="27"/>
      <c r="J10" s="49"/>
      <c r="K10" s="27"/>
      <c r="L10" s="49">
        <v>8</v>
      </c>
    </row>
    <row r="11" spans="1:12">
      <c r="A11" s="10" t="s">
        <v>71</v>
      </c>
      <c r="B11" s="35" t="s">
        <v>50</v>
      </c>
      <c r="C11" s="10" t="s">
        <v>72</v>
      </c>
      <c r="D11" s="41" t="str">
        <f>CONCATENATE(A11,B11,C11)</f>
        <v>Bostwana  |  State old age pension</v>
      </c>
      <c r="E11" s="25">
        <v>33.4</v>
      </c>
      <c r="F11" s="25"/>
      <c r="G11" s="25"/>
      <c r="H11" s="25">
        <v>2010</v>
      </c>
      <c r="I11" s="25">
        <v>1</v>
      </c>
      <c r="J11" s="49"/>
      <c r="K11" s="25">
        <v>1</v>
      </c>
      <c r="L11" s="49">
        <v>33</v>
      </c>
    </row>
    <row r="12" spans="1:12" ht="24">
      <c r="A12" s="10" t="s">
        <v>42</v>
      </c>
      <c r="B12" s="35" t="s">
        <v>50</v>
      </c>
      <c r="C12" s="10" t="s">
        <v>143</v>
      </c>
      <c r="D12" s="41" t="str">
        <f>CONCATENATE(A12,B12,C12)</f>
        <v>Israel (single individual)  |  Old age pension</v>
      </c>
      <c r="E12" s="26">
        <v>33.4</v>
      </c>
      <c r="F12" s="26"/>
      <c r="G12" s="26"/>
      <c r="H12" s="25">
        <v>2009</v>
      </c>
      <c r="I12" s="25">
        <v>1</v>
      </c>
      <c r="J12" s="49"/>
      <c r="K12" s="25">
        <v>1</v>
      </c>
      <c r="L12" s="49">
        <v>63</v>
      </c>
    </row>
    <row r="13" spans="1:12">
      <c r="A13" s="11" t="s">
        <v>85</v>
      </c>
      <c r="B13" s="35" t="s">
        <v>50</v>
      </c>
      <c r="C13" s="10" t="s">
        <v>131</v>
      </c>
      <c r="D13" s="41" t="str">
        <f>CONCATENATE(A13,B13,C13)</f>
        <v>Belize  |  Pensions (all types)</v>
      </c>
      <c r="E13" s="26">
        <v>34</v>
      </c>
      <c r="F13" s="26"/>
      <c r="G13" s="26"/>
      <c r="H13" s="27">
        <v>2008</v>
      </c>
      <c r="I13" s="27"/>
      <c r="J13" s="49"/>
      <c r="K13" s="27">
        <v>1</v>
      </c>
      <c r="L13" s="49">
        <v>30</v>
      </c>
    </row>
    <row r="14" spans="1:12">
      <c r="A14" s="11" t="s">
        <v>30</v>
      </c>
      <c r="B14" s="35" t="s">
        <v>50</v>
      </c>
      <c r="C14" s="11" t="s">
        <v>199</v>
      </c>
      <c r="D14" s="41" t="str">
        <f>CONCATENATE(A14,B14,C14)</f>
        <v>Slovenia  |  Farmers' pension</v>
      </c>
      <c r="E14" s="29">
        <v>35.200000000000003</v>
      </c>
      <c r="F14" s="29"/>
      <c r="G14" s="29"/>
      <c r="H14" s="27">
        <v>2010</v>
      </c>
      <c r="I14" s="25"/>
      <c r="J14" s="49"/>
      <c r="K14" s="25">
        <v>1</v>
      </c>
      <c r="L14" s="49">
        <v>125</v>
      </c>
    </row>
    <row r="15" spans="1:12" hidden="1">
      <c r="A15" s="11" t="s">
        <v>176</v>
      </c>
      <c r="B15" s="35" t="s">
        <v>50</v>
      </c>
      <c r="C15" s="11" t="s">
        <v>117</v>
      </c>
      <c r="D15" s="41" t="str">
        <f>CONCATENATE(A15,B15,C15)</f>
        <v>Montenegro  |  Survivors pension</v>
      </c>
      <c r="E15" s="26">
        <v>37.9</v>
      </c>
      <c r="F15" s="26"/>
      <c r="G15" s="26"/>
      <c r="H15" s="25">
        <v>2010</v>
      </c>
      <c r="I15" s="25"/>
      <c r="J15" s="49"/>
      <c r="K15" s="25">
        <v>1</v>
      </c>
      <c r="L15" s="49">
        <v>90</v>
      </c>
    </row>
    <row r="16" spans="1:12">
      <c r="A16" s="10" t="s">
        <v>0</v>
      </c>
      <c r="B16" s="35" t="s">
        <v>50</v>
      </c>
      <c r="C16" s="10" t="s">
        <v>125</v>
      </c>
      <c r="D16" s="41" t="str">
        <f>CONCATENATE(A16,B16,C16)</f>
        <v xml:space="preserve">Albania  |  Rural old age pension </v>
      </c>
      <c r="E16" s="26">
        <v>39.299999999999997</v>
      </c>
      <c r="F16" s="26"/>
      <c r="G16" s="26"/>
      <c r="H16" s="27">
        <v>2011</v>
      </c>
      <c r="I16" s="27">
        <v>1</v>
      </c>
      <c r="J16" s="49"/>
      <c r="K16" s="27">
        <v>1</v>
      </c>
      <c r="L16" s="49">
        <v>1</v>
      </c>
    </row>
    <row r="17" spans="1:12">
      <c r="A17" s="10" t="s">
        <v>2</v>
      </c>
      <c r="B17" s="35" t="s">
        <v>50</v>
      </c>
      <c r="C17" s="10" t="s">
        <v>115</v>
      </c>
      <c r="D17" s="41" t="str">
        <f>CONCATENATE(A17,B17,C17)</f>
        <v>Armenia  |  Social pension</v>
      </c>
      <c r="E17" s="26">
        <v>40.6</v>
      </c>
      <c r="F17" s="26"/>
      <c r="G17" s="26"/>
      <c r="H17" s="27">
        <v>2011</v>
      </c>
      <c r="I17" s="27"/>
      <c r="J17" s="49"/>
      <c r="K17" s="27">
        <v>1</v>
      </c>
      <c r="L17" s="49">
        <v>11</v>
      </c>
    </row>
    <row r="18" spans="1:12" hidden="1">
      <c r="A18" s="11" t="s">
        <v>26</v>
      </c>
      <c r="B18" s="35" t="s">
        <v>50</v>
      </c>
      <c r="C18" s="11" t="s">
        <v>117</v>
      </c>
      <c r="D18" s="41" t="str">
        <f>CONCATENATE(A18,B18,C18)</f>
        <v>Portugal  |  Survivors pension</v>
      </c>
      <c r="E18" s="26">
        <v>41.5</v>
      </c>
      <c r="F18" s="26"/>
      <c r="G18" s="26"/>
      <c r="H18" s="25">
        <v>2009</v>
      </c>
      <c r="I18" s="25"/>
      <c r="J18" s="49"/>
      <c r="K18" s="25">
        <v>1</v>
      </c>
      <c r="L18" s="49">
        <v>107</v>
      </c>
    </row>
    <row r="19" spans="1:12" hidden="1">
      <c r="A19" s="11" t="s">
        <v>176</v>
      </c>
      <c r="B19" s="35" t="s">
        <v>50</v>
      </c>
      <c r="C19" s="11" t="s">
        <v>116</v>
      </c>
      <c r="D19" s="41" t="str">
        <f>CONCATENATE(A19,B19,C19)</f>
        <v>Montenegro  |  Disability pension</v>
      </c>
      <c r="E19" s="26">
        <v>43.1</v>
      </c>
      <c r="F19" s="26"/>
      <c r="G19" s="26"/>
      <c r="H19" s="25">
        <v>2010</v>
      </c>
      <c r="I19" s="25"/>
      <c r="J19" s="49"/>
      <c r="K19" s="25">
        <v>1</v>
      </c>
      <c r="L19" s="49">
        <v>89</v>
      </c>
    </row>
    <row r="20" spans="1:12">
      <c r="A20" s="10" t="s">
        <v>2</v>
      </c>
      <c r="B20" s="35" t="s">
        <v>50</v>
      </c>
      <c r="C20" s="10" t="s">
        <v>133</v>
      </c>
      <c r="D20" s="41" t="str">
        <f>CONCATENATE(A20,B20,C20)</f>
        <v>Armenia  |  Related to military service</v>
      </c>
      <c r="E20" s="26">
        <v>45.5</v>
      </c>
      <c r="F20" s="26"/>
      <c r="G20" s="26"/>
      <c r="H20" s="27">
        <v>2011</v>
      </c>
      <c r="I20" s="27"/>
      <c r="J20" s="49"/>
      <c r="K20" s="27">
        <v>1</v>
      </c>
      <c r="L20" s="49">
        <v>12</v>
      </c>
    </row>
    <row r="21" spans="1:12" hidden="1">
      <c r="A21" s="10" t="s">
        <v>97</v>
      </c>
      <c r="B21" s="35" t="s">
        <v>50</v>
      </c>
      <c r="C21" s="10" t="s">
        <v>117</v>
      </c>
      <c r="D21" s="41" t="str">
        <f>CONCATENATE(A21,B21,C21)</f>
        <v>Latvia  |  Survivors pension</v>
      </c>
      <c r="E21" s="26">
        <v>46.8</v>
      </c>
      <c r="F21" s="26"/>
      <c r="G21" s="26"/>
      <c r="H21" s="25">
        <v>2011</v>
      </c>
      <c r="I21" s="25"/>
      <c r="J21" s="49"/>
      <c r="K21" s="25">
        <v>1</v>
      </c>
      <c r="L21" s="49">
        <v>72</v>
      </c>
    </row>
    <row r="22" spans="1:12">
      <c r="A22" s="10" t="s">
        <v>21</v>
      </c>
      <c r="B22" s="35" t="s">
        <v>50</v>
      </c>
      <c r="C22" s="10" t="s">
        <v>143</v>
      </c>
      <c r="D22" s="41" t="str">
        <f>CONCATENATE(A22,B22,C22)</f>
        <v>Korea  |  Old age pension</v>
      </c>
      <c r="E22" s="26">
        <v>48.7</v>
      </c>
      <c r="F22" s="26"/>
      <c r="G22" s="26"/>
      <c r="H22" s="25">
        <v>2007</v>
      </c>
      <c r="I22" s="25">
        <v>1</v>
      </c>
      <c r="J22" s="49"/>
      <c r="K22" s="25">
        <v>1</v>
      </c>
      <c r="L22" s="49">
        <v>67</v>
      </c>
    </row>
    <row r="23" spans="1:12">
      <c r="A23" s="10" t="s">
        <v>43</v>
      </c>
      <c r="B23" s="35" t="s">
        <v>50</v>
      </c>
      <c r="C23" s="10" t="s">
        <v>143</v>
      </c>
      <c r="D23" s="41" t="str">
        <f>CONCATENATE(A23,B23,C23)</f>
        <v>Israel (single couple)  |  Old age pension</v>
      </c>
      <c r="E23" s="26">
        <v>50.1</v>
      </c>
      <c r="F23" s="26"/>
      <c r="G23" s="26"/>
      <c r="H23" s="25">
        <v>2009</v>
      </c>
      <c r="I23" s="25">
        <v>1</v>
      </c>
      <c r="J23" s="49"/>
      <c r="K23" s="25">
        <v>1</v>
      </c>
      <c r="L23" s="49">
        <v>62</v>
      </c>
    </row>
    <row r="24" spans="1:12" hidden="1">
      <c r="A24" s="10" t="s">
        <v>28</v>
      </c>
      <c r="B24" s="35" t="s">
        <v>50</v>
      </c>
      <c r="C24" s="10" t="s">
        <v>186</v>
      </c>
      <c r="D24" s="41" t="str">
        <f>CONCATENATE(A24,B24,C24)</f>
        <v>Serbia  |  Farmers (old age)</v>
      </c>
      <c r="E24" s="26">
        <v>52.2</v>
      </c>
      <c r="F24" s="26"/>
      <c r="G24" s="26"/>
      <c r="H24" s="25">
        <v>2011</v>
      </c>
      <c r="I24" s="25"/>
      <c r="J24" s="49"/>
      <c r="K24" s="25"/>
      <c r="L24" s="49">
        <v>112</v>
      </c>
    </row>
    <row r="25" spans="1:12" hidden="1">
      <c r="A25" s="10" t="s">
        <v>29</v>
      </c>
      <c r="B25" s="35" t="s">
        <v>50</v>
      </c>
      <c r="C25" s="10" t="s">
        <v>195</v>
      </c>
      <c r="D25" s="41" t="str">
        <f>CONCATENATE(A25,B25,C25)</f>
        <v>Slovakia  |  Widower's</v>
      </c>
      <c r="E25" s="26">
        <v>53.6</v>
      </c>
      <c r="F25" s="26"/>
      <c r="G25" s="26"/>
      <c r="H25" s="27">
        <v>2010</v>
      </c>
      <c r="I25" s="25"/>
      <c r="J25" s="49"/>
      <c r="K25" s="25">
        <v>1</v>
      </c>
      <c r="L25" s="49">
        <v>120</v>
      </c>
    </row>
    <row r="26" spans="1:12" hidden="1">
      <c r="A26" s="10" t="s">
        <v>36</v>
      </c>
      <c r="B26" s="35" t="s">
        <v>50</v>
      </c>
      <c r="C26" s="10" t="s">
        <v>79</v>
      </c>
      <c r="D26" s="41" t="str">
        <f>CONCATENATE(A26,B26,C26)</f>
        <v>Moldova  |  Minimum age pension</v>
      </c>
      <c r="E26" s="26">
        <v>54.1</v>
      </c>
      <c r="F26" s="26"/>
      <c r="G26" s="26"/>
      <c r="H26" s="25">
        <v>2010</v>
      </c>
      <c r="I26" s="25"/>
      <c r="J26" s="49"/>
      <c r="K26" s="25"/>
      <c r="L26" s="49">
        <v>79</v>
      </c>
    </row>
    <row r="27" spans="1:12" hidden="1">
      <c r="A27" s="10" t="s">
        <v>0</v>
      </c>
      <c r="B27" s="35" t="s">
        <v>50</v>
      </c>
      <c r="C27" s="10" t="s">
        <v>126</v>
      </c>
      <c r="D27" s="41" t="str">
        <f>CONCATENATE(A27,B27,C27)</f>
        <v>Albania  |  Urban Minimum age pension</v>
      </c>
      <c r="E27" s="26">
        <v>55.6</v>
      </c>
      <c r="F27" s="26"/>
      <c r="G27" s="26"/>
      <c r="H27" s="25">
        <v>2011</v>
      </c>
      <c r="I27" s="25">
        <v>1</v>
      </c>
      <c r="J27" s="49"/>
      <c r="K27" s="25"/>
      <c r="L27" s="49">
        <v>2</v>
      </c>
    </row>
    <row r="28" spans="1:12" hidden="1">
      <c r="A28" s="11" t="s">
        <v>51</v>
      </c>
      <c r="B28" s="35" t="s">
        <v>50</v>
      </c>
      <c r="C28" s="11" t="s">
        <v>117</v>
      </c>
      <c r="D28" s="41" t="str">
        <f>CONCATENATE(A28,B28,C28)</f>
        <v>Mongolia  |  Survivors pension</v>
      </c>
      <c r="E28" s="26">
        <v>56.7</v>
      </c>
      <c r="F28" s="26"/>
      <c r="G28" s="26"/>
      <c r="H28" s="25">
        <v>2011</v>
      </c>
      <c r="I28" s="25"/>
      <c r="J28" s="49"/>
      <c r="K28" s="25">
        <v>1</v>
      </c>
      <c r="L28" s="49">
        <v>86</v>
      </c>
    </row>
    <row r="29" spans="1:12" hidden="1">
      <c r="A29" s="11" t="s">
        <v>30</v>
      </c>
      <c r="B29" s="35" t="s">
        <v>50</v>
      </c>
      <c r="C29" s="11" t="s">
        <v>117</v>
      </c>
      <c r="D29" s="41" t="str">
        <f>CONCATENATE(A29,B29,C29)</f>
        <v>Slovenia  |  Survivors pension</v>
      </c>
      <c r="E29" s="29">
        <v>56.7</v>
      </c>
      <c r="F29" s="29"/>
      <c r="G29" s="29"/>
      <c r="H29" s="27">
        <v>2010</v>
      </c>
      <c r="I29" s="25"/>
      <c r="J29" s="49"/>
      <c r="K29" s="25">
        <v>1</v>
      </c>
      <c r="L29" s="49">
        <v>124</v>
      </c>
    </row>
    <row r="30" spans="1:12">
      <c r="A30" s="10" t="s">
        <v>5</v>
      </c>
      <c r="B30" s="35" t="s">
        <v>50</v>
      </c>
      <c r="C30" s="10" t="s">
        <v>115</v>
      </c>
      <c r="D30" s="41" t="str">
        <f>CONCATENATE(A30,B30,C30)</f>
        <v>Belarus  |  Social pension</v>
      </c>
      <c r="E30" s="26">
        <v>57.4</v>
      </c>
      <c r="F30" s="26"/>
      <c r="G30" s="26"/>
      <c r="H30" s="25">
        <v>2011</v>
      </c>
      <c r="I30" s="25"/>
      <c r="J30" s="49"/>
      <c r="K30" s="25">
        <v>1</v>
      </c>
      <c r="L30" s="49">
        <v>25</v>
      </c>
    </row>
    <row r="31" spans="1:12" hidden="1">
      <c r="A31" s="10" t="s">
        <v>119</v>
      </c>
      <c r="B31" s="35" t="s">
        <v>50</v>
      </c>
      <c r="C31" s="10" t="s">
        <v>117</v>
      </c>
      <c r="D31" s="41" t="str">
        <f>CONCATENATE(A31,B31,C31)</f>
        <v>Nicaragua  |  Survivors pension</v>
      </c>
      <c r="E31" s="26">
        <v>58.7</v>
      </c>
      <c r="F31" s="26"/>
      <c r="G31" s="26"/>
      <c r="H31" s="27">
        <v>2011</v>
      </c>
      <c r="I31" s="27"/>
      <c r="J31" s="49" t="s">
        <v>182</v>
      </c>
      <c r="K31" s="25">
        <v>1</v>
      </c>
      <c r="L31" s="49">
        <v>96</v>
      </c>
    </row>
    <row r="32" spans="1:12">
      <c r="A32" s="11" t="s">
        <v>85</v>
      </c>
      <c r="B32" s="35" t="s">
        <v>50</v>
      </c>
      <c r="C32" s="10" t="s">
        <v>132</v>
      </c>
      <c r="D32" s="41" t="str">
        <f>CONCATENATE(A32,B32,C32)</f>
        <v>Belize  |  Old age pension (contributory)</v>
      </c>
      <c r="E32" s="26">
        <v>59.4</v>
      </c>
      <c r="F32" s="26"/>
      <c r="G32" s="26"/>
      <c r="H32" s="27">
        <v>2008</v>
      </c>
      <c r="I32" s="27"/>
      <c r="J32" s="49"/>
      <c r="K32" s="27">
        <v>1</v>
      </c>
      <c r="L32" s="49">
        <v>31</v>
      </c>
    </row>
    <row r="33" spans="1:12" hidden="1">
      <c r="A33" s="10" t="s">
        <v>97</v>
      </c>
      <c r="B33" s="35" t="s">
        <v>50</v>
      </c>
      <c r="C33" s="10" t="s">
        <v>116</v>
      </c>
      <c r="D33" s="41" t="str">
        <f>CONCATENATE(A33,B33,C33)</f>
        <v>Latvia  |  Disability pension</v>
      </c>
      <c r="E33" s="26">
        <v>59.9</v>
      </c>
      <c r="F33" s="26"/>
      <c r="G33" s="26"/>
      <c r="H33" s="25">
        <v>2011</v>
      </c>
      <c r="I33" s="25"/>
      <c r="J33" s="49"/>
      <c r="K33" s="25">
        <v>1</v>
      </c>
      <c r="L33" s="49">
        <v>71</v>
      </c>
    </row>
    <row r="34" spans="1:12">
      <c r="A34" s="11" t="s">
        <v>176</v>
      </c>
      <c r="B34" s="35" t="s">
        <v>50</v>
      </c>
      <c r="C34" s="11" t="s">
        <v>143</v>
      </c>
      <c r="D34" s="41" t="str">
        <f>CONCATENATE(A34,B34,C34)</f>
        <v>Montenegro  |  Old age pension</v>
      </c>
      <c r="E34" s="26">
        <v>60.8</v>
      </c>
      <c r="F34" s="26"/>
      <c r="G34" s="26"/>
      <c r="H34" s="25">
        <v>2010</v>
      </c>
      <c r="I34" s="25"/>
      <c r="J34" s="49"/>
      <c r="K34" s="25">
        <v>1</v>
      </c>
      <c r="L34" s="49">
        <v>88</v>
      </c>
    </row>
    <row r="35" spans="1:12" hidden="1">
      <c r="A35" s="11" t="s">
        <v>51</v>
      </c>
      <c r="B35" s="35" t="s">
        <v>50</v>
      </c>
      <c r="C35" s="11" t="s">
        <v>116</v>
      </c>
      <c r="D35" s="41" t="str">
        <f>CONCATENATE(A35,B35,C35)</f>
        <v>Mongolia  |  Disability pension</v>
      </c>
      <c r="E35" s="26">
        <v>62.2</v>
      </c>
      <c r="F35" s="26"/>
      <c r="G35" s="26"/>
      <c r="H35" s="25">
        <v>2011</v>
      </c>
      <c r="I35" s="25"/>
      <c r="J35" s="49"/>
      <c r="K35" s="25">
        <v>1</v>
      </c>
      <c r="L35" s="49">
        <v>85</v>
      </c>
    </row>
    <row r="36" spans="1:12" ht="24" hidden="1">
      <c r="A36" s="10" t="s">
        <v>27</v>
      </c>
      <c r="B36" s="35" t="s">
        <v>50</v>
      </c>
      <c r="C36" s="10" t="s">
        <v>79</v>
      </c>
      <c r="D36" s="41" t="str">
        <f>CONCATENATE(A36,B36,C36)</f>
        <v>Russian Federation  |  Minimum age pension</v>
      </c>
      <c r="E36" s="26">
        <v>64.3</v>
      </c>
      <c r="F36" s="26"/>
      <c r="G36" s="26"/>
      <c r="H36" s="25">
        <v>2011</v>
      </c>
      <c r="I36" s="25"/>
      <c r="J36" s="49"/>
      <c r="K36" s="25"/>
      <c r="L36" s="49">
        <v>110</v>
      </c>
    </row>
    <row r="37" spans="1:12" hidden="1">
      <c r="A37" s="11" t="s">
        <v>30</v>
      </c>
      <c r="B37" s="35" t="s">
        <v>50</v>
      </c>
      <c r="C37" s="11" t="s">
        <v>116</v>
      </c>
      <c r="D37" s="41" t="str">
        <f>CONCATENATE(A37,B37,C37)</f>
        <v>Slovenia  |  Disability pension</v>
      </c>
      <c r="E37" s="29">
        <v>64.400000000000006</v>
      </c>
      <c r="F37" s="29"/>
      <c r="G37" s="29"/>
      <c r="H37" s="27">
        <v>2010</v>
      </c>
      <c r="I37" s="25"/>
      <c r="J37" s="49"/>
      <c r="K37" s="25">
        <v>1</v>
      </c>
      <c r="L37" s="49">
        <v>123</v>
      </c>
    </row>
    <row r="38" spans="1:12">
      <c r="A38" s="10" t="s">
        <v>29</v>
      </c>
      <c r="B38" s="35" t="s">
        <v>50</v>
      </c>
      <c r="C38" s="10" t="s">
        <v>115</v>
      </c>
      <c r="D38" s="41" t="str">
        <f>CONCATENATE(A38,B38,C38)</f>
        <v>Slovakia  |  Social pension</v>
      </c>
      <c r="E38" s="26">
        <v>64.7</v>
      </c>
      <c r="F38" s="26"/>
      <c r="G38" s="26"/>
      <c r="H38" s="27">
        <v>2010</v>
      </c>
      <c r="I38" s="25"/>
      <c r="J38" s="49"/>
      <c r="K38" s="25">
        <v>1</v>
      </c>
      <c r="L38" s="49">
        <v>121</v>
      </c>
    </row>
    <row r="39" spans="1:12">
      <c r="A39" s="10" t="s">
        <v>0</v>
      </c>
      <c r="B39" s="35" t="s">
        <v>50</v>
      </c>
      <c r="C39" s="10" t="s">
        <v>127</v>
      </c>
      <c r="D39" s="41" t="str">
        <f>CONCATENATE(A39,B39,C39)</f>
        <v>Albania  |  Full urban old age pension</v>
      </c>
      <c r="E39" s="26">
        <v>66.400000000000006</v>
      </c>
      <c r="F39" s="26"/>
      <c r="G39" s="26"/>
      <c r="H39" s="25">
        <v>2011</v>
      </c>
      <c r="I39" s="25">
        <v>1</v>
      </c>
      <c r="J39" s="49"/>
      <c r="K39" s="25">
        <v>1</v>
      </c>
      <c r="L39" s="49">
        <v>3</v>
      </c>
    </row>
    <row r="40" spans="1:12" ht="24">
      <c r="A40" s="11" t="s">
        <v>36</v>
      </c>
      <c r="B40" s="35" t="s">
        <v>50</v>
      </c>
      <c r="C40" s="11" t="s">
        <v>172</v>
      </c>
      <c r="D40" s="41" t="str">
        <f>CONCATENATE(A40,B40,C40)</f>
        <v>Moldova  |  Old age pension (agricultural sector)</v>
      </c>
      <c r="E40" s="26">
        <v>67</v>
      </c>
      <c r="F40" s="26">
        <v>71.400000000000006</v>
      </c>
      <c r="G40" s="26">
        <v>65.099999999999994</v>
      </c>
      <c r="H40" s="25">
        <v>2010</v>
      </c>
      <c r="I40" s="25"/>
      <c r="J40" s="49"/>
      <c r="K40" s="25">
        <v>1</v>
      </c>
      <c r="L40" s="49">
        <v>81</v>
      </c>
    </row>
    <row r="41" spans="1:12">
      <c r="A41" s="10" t="s">
        <v>44</v>
      </c>
      <c r="B41" s="35" t="s">
        <v>50</v>
      </c>
      <c r="C41" s="10" t="s">
        <v>143</v>
      </c>
      <c r="D41" s="41" t="str">
        <f>CONCATENATE(A41,B41,C41)</f>
        <v>Dominica  |  Old age pension</v>
      </c>
      <c r="E41" s="26">
        <v>68.3</v>
      </c>
      <c r="F41" s="26"/>
      <c r="G41" s="26"/>
      <c r="H41" s="25">
        <v>2008</v>
      </c>
      <c r="I41" s="25">
        <v>1</v>
      </c>
      <c r="J41" s="49"/>
      <c r="K41" s="25">
        <v>1</v>
      </c>
      <c r="L41" s="49">
        <v>48</v>
      </c>
    </row>
    <row r="42" spans="1:12" hidden="1">
      <c r="A42" s="10" t="s">
        <v>5</v>
      </c>
      <c r="B42" s="35" t="s">
        <v>50</v>
      </c>
      <c r="C42" s="10" t="s">
        <v>116</v>
      </c>
      <c r="D42" s="41" t="str">
        <f>CONCATENATE(A42,B42,C42)</f>
        <v>Belarus  |  Disability pension</v>
      </c>
      <c r="E42" s="26">
        <v>68.5</v>
      </c>
      <c r="F42" s="26"/>
      <c r="G42" s="26"/>
      <c r="H42" s="25">
        <v>2011</v>
      </c>
      <c r="I42" s="25"/>
      <c r="J42" s="49"/>
      <c r="K42" s="25">
        <v>1</v>
      </c>
      <c r="L42" s="49">
        <v>26</v>
      </c>
    </row>
    <row r="43" spans="1:12" hidden="1">
      <c r="A43" s="11" t="s">
        <v>26</v>
      </c>
      <c r="B43" s="35" t="s">
        <v>50</v>
      </c>
      <c r="C43" s="11" t="s">
        <v>116</v>
      </c>
      <c r="D43" s="41" t="str">
        <f>CONCATENATE(A43,B43,C43)</f>
        <v>Portugal  |  Disability pension</v>
      </c>
      <c r="E43" s="26">
        <v>69.599999999999994</v>
      </c>
      <c r="F43" s="26"/>
      <c r="G43" s="26"/>
      <c r="H43" s="25">
        <v>2009</v>
      </c>
      <c r="I43" s="25"/>
      <c r="J43" s="49"/>
      <c r="K43" s="25">
        <v>1</v>
      </c>
      <c r="L43" s="49">
        <v>106</v>
      </c>
    </row>
    <row r="44" spans="1:12" hidden="1">
      <c r="A44" s="10" t="s">
        <v>29</v>
      </c>
      <c r="B44" s="35" t="s">
        <v>50</v>
      </c>
      <c r="C44" s="10" t="s">
        <v>194</v>
      </c>
      <c r="D44" s="41" t="str">
        <f>CONCATENATE(A44,B44,C44)</f>
        <v>Slovakia  |  Widow's</v>
      </c>
      <c r="E44" s="26">
        <v>70.5</v>
      </c>
      <c r="F44" s="26"/>
      <c r="G44" s="26"/>
      <c r="H44" s="27">
        <v>2010</v>
      </c>
      <c r="I44" s="25"/>
      <c r="J44" s="49"/>
      <c r="K44" s="25">
        <v>1</v>
      </c>
      <c r="L44" s="49">
        <v>119</v>
      </c>
    </row>
    <row r="45" spans="1:12">
      <c r="A45" s="11" t="s">
        <v>26</v>
      </c>
      <c r="B45" s="35" t="s">
        <v>50</v>
      </c>
      <c r="C45" s="10" t="s">
        <v>131</v>
      </c>
      <c r="D45" s="41" t="str">
        <f>CONCATENATE(A45,B45,C45)</f>
        <v>Portugal  |  Pensions (all types)</v>
      </c>
      <c r="E45" s="26">
        <v>72</v>
      </c>
      <c r="F45" s="26"/>
      <c r="G45" s="26"/>
      <c r="H45" s="25">
        <v>2009</v>
      </c>
      <c r="I45" s="25"/>
      <c r="J45" s="49"/>
      <c r="K45" s="25">
        <v>1</v>
      </c>
      <c r="L45" s="49">
        <v>108</v>
      </c>
    </row>
    <row r="46" spans="1:12">
      <c r="A46" s="11" t="s">
        <v>36</v>
      </c>
      <c r="B46" s="35" t="s">
        <v>50</v>
      </c>
      <c r="C46" s="11" t="s">
        <v>131</v>
      </c>
      <c r="D46" s="41" t="str">
        <f>CONCATENATE(A46,B46,C46)</f>
        <v>Moldova  |  Pensions (all types)</v>
      </c>
      <c r="E46" s="26">
        <v>73.7</v>
      </c>
      <c r="F46" s="26"/>
      <c r="G46" s="26"/>
      <c r="H46" s="25">
        <v>2010</v>
      </c>
      <c r="I46" s="25"/>
      <c r="J46" s="49"/>
      <c r="K46" s="25">
        <v>1</v>
      </c>
      <c r="L46" s="49">
        <v>83</v>
      </c>
    </row>
    <row r="47" spans="1:12" hidden="1">
      <c r="A47" s="10" t="s">
        <v>5</v>
      </c>
      <c r="B47" s="35" t="s">
        <v>50</v>
      </c>
      <c r="C47" s="10" t="s">
        <v>79</v>
      </c>
      <c r="D47" s="41" t="str">
        <f>CONCATENATE(A47,B47,C47)</f>
        <v>Belarus  |  Minimum age pension</v>
      </c>
      <c r="E47" s="26">
        <v>73.900000000000006</v>
      </c>
      <c r="F47" s="26"/>
      <c r="G47" s="26"/>
      <c r="H47" s="25">
        <v>2011</v>
      </c>
      <c r="I47" s="25"/>
      <c r="J47" s="49"/>
      <c r="K47" s="25"/>
      <c r="L47" s="49">
        <v>23</v>
      </c>
    </row>
    <row r="48" spans="1:12">
      <c r="A48" s="11" t="s">
        <v>36</v>
      </c>
      <c r="B48" s="35" t="s">
        <v>50</v>
      </c>
      <c r="C48" s="11" t="s">
        <v>143</v>
      </c>
      <c r="D48" s="41" t="str">
        <f>CONCATENATE(A48,B48,C48)</f>
        <v>Moldova  |  Old age pension</v>
      </c>
      <c r="E48" s="26">
        <v>76.099999999999994</v>
      </c>
      <c r="F48" s="26">
        <v>85.3</v>
      </c>
      <c r="G48" s="26">
        <v>72.5</v>
      </c>
      <c r="H48" s="25">
        <v>2010</v>
      </c>
      <c r="I48" s="25"/>
      <c r="J48" s="49"/>
      <c r="K48" s="25">
        <v>1</v>
      </c>
      <c r="L48" s="49">
        <v>80</v>
      </c>
    </row>
    <row r="49" spans="1:12" ht="24" hidden="1">
      <c r="A49" s="11" t="s">
        <v>31</v>
      </c>
      <c r="B49" s="35" t="s">
        <v>50</v>
      </c>
      <c r="C49" s="11" t="s">
        <v>202</v>
      </c>
      <c r="D49" s="41" t="str">
        <f>CONCATENATE(A49,B49,C49)</f>
        <v>Spain  |  Widow's/er pension (contributory)</v>
      </c>
      <c r="E49" s="26">
        <v>77.400000000000006</v>
      </c>
      <c r="F49" s="26"/>
      <c r="G49" s="26"/>
      <c r="H49" s="25">
        <v>2010</v>
      </c>
      <c r="I49" s="25"/>
      <c r="J49" s="49"/>
      <c r="K49" s="27">
        <v>1</v>
      </c>
      <c r="L49" s="49">
        <v>129</v>
      </c>
    </row>
    <row r="50" spans="1:12">
      <c r="A50" s="10" t="s">
        <v>103</v>
      </c>
      <c r="B50" s="35" t="s">
        <v>50</v>
      </c>
      <c r="C50" s="10" t="s">
        <v>186</v>
      </c>
      <c r="D50" s="41" t="str">
        <f>CONCATENATE(A50,B50,C50)</f>
        <v>Poland  |  Farmers (old age)</v>
      </c>
      <c r="E50" s="26">
        <v>79.599999999999994</v>
      </c>
      <c r="F50" s="26"/>
      <c r="G50" s="26"/>
      <c r="H50" s="27">
        <v>2008</v>
      </c>
      <c r="I50" s="25"/>
      <c r="J50" s="49"/>
      <c r="K50" s="25">
        <v>1</v>
      </c>
      <c r="L50" s="49">
        <v>102</v>
      </c>
    </row>
    <row r="51" spans="1:12" hidden="1">
      <c r="A51" s="10" t="s">
        <v>34</v>
      </c>
      <c r="B51" s="35" t="s">
        <v>50</v>
      </c>
      <c r="C51" s="10" t="s">
        <v>79</v>
      </c>
      <c r="D51" s="41" t="str">
        <f>CONCATENATE(A51,B51,C51)</f>
        <v>Ukraine  |  Minimum age pension</v>
      </c>
      <c r="E51" s="26">
        <v>79.7</v>
      </c>
      <c r="F51" s="26"/>
      <c r="G51" s="26"/>
      <c r="H51" s="25">
        <v>2011</v>
      </c>
      <c r="I51" s="25"/>
      <c r="J51" s="49"/>
      <c r="K51" s="25"/>
      <c r="L51" s="49">
        <v>142</v>
      </c>
    </row>
    <row r="52" spans="1:12">
      <c r="A52" s="10" t="s">
        <v>76</v>
      </c>
      <c r="B52" s="35" t="s">
        <v>50</v>
      </c>
      <c r="C52" s="10" t="s">
        <v>134</v>
      </c>
      <c r="D52" s="41" t="str">
        <f>CONCATENATE(A52,B52,C52)</f>
        <v>Australia  |  Superannuation and annuity</v>
      </c>
      <c r="E52" s="26">
        <v>82.1</v>
      </c>
      <c r="F52" s="26"/>
      <c r="G52" s="26"/>
      <c r="H52" s="25">
        <v>2009</v>
      </c>
      <c r="I52" s="25">
        <v>1</v>
      </c>
      <c r="J52" s="49"/>
      <c r="K52" s="25">
        <v>1</v>
      </c>
      <c r="L52" s="49">
        <v>13</v>
      </c>
    </row>
    <row r="53" spans="1:12" hidden="1">
      <c r="A53" s="10" t="s">
        <v>29</v>
      </c>
      <c r="B53" s="35" t="s">
        <v>50</v>
      </c>
      <c r="C53" s="10" t="s">
        <v>116</v>
      </c>
      <c r="D53" s="41" t="str">
        <f>CONCATENATE(A53,B53,C53)</f>
        <v>Slovakia  |  Disability pension</v>
      </c>
      <c r="E53" s="26">
        <v>82.9</v>
      </c>
      <c r="F53" s="26"/>
      <c r="G53" s="26"/>
      <c r="H53" s="27">
        <v>2010</v>
      </c>
      <c r="I53" s="25"/>
      <c r="J53" s="49"/>
      <c r="K53" s="25">
        <v>1</v>
      </c>
      <c r="L53" s="49">
        <v>118</v>
      </c>
    </row>
    <row r="54" spans="1:12">
      <c r="A54" s="10" t="s">
        <v>1</v>
      </c>
      <c r="B54" s="35" t="s">
        <v>50</v>
      </c>
      <c r="C54" s="11" t="s">
        <v>143</v>
      </c>
      <c r="D54" s="41" t="str">
        <f>CONCATENATE(A54,B54,C54)</f>
        <v>Argentina  |  Old age pension</v>
      </c>
      <c r="E54" s="26">
        <v>83.3</v>
      </c>
      <c r="F54" s="26"/>
      <c r="G54" s="26"/>
      <c r="H54" s="27">
        <v>2011</v>
      </c>
      <c r="I54" s="27">
        <v>1</v>
      </c>
      <c r="J54" s="49"/>
      <c r="K54" s="27">
        <v>1</v>
      </c>
      <c r="L54" s="49">
        <v>7</v>
      </c>
    </row>
    <row r="55" spans="1:12">
      <c r="A55" s="10" t="s">
        <v>2</v>
      </c>
      <c r="B55" s="35" t="s">
        <v>50</v>
      </c>
      <c r="C55" s="10" t="s">
        <v>131</v>
      </c>
      <c r="D55" s="41" t="str">
        <f>CONCATENATE(A55,B55,C55)</f>
        <v>Armenia  |  Pensions (all types)</v>
      </c>
      <c r="E55" s="26">
        <v>83.3</v>
      </c>
      <c r="F55" s="26"/>
      <c r="G55" s="26"/>
      <c r="H55" s="27">
        <v>2011</v>
      </c>
      <c r="I55" s="27"/>
      <c r="J55" s="49"/>
      <c r="K55" s="27">
        <v>1</v>
      </c>
      <c r="L55" s="49">
        <v>9</v>
      </c>
    </row>
    <row r="56" spans="1:12" ht="24">
      <c r="A56" s="11" t="s">
        <v>36</v>
      </c>
      <c r="B56" s="35" t="s">
        <v>50</v>
      </c>
      <c r="C56" s="11" t="s">
        <v>173</v>
      </c>
      <c r="D56" s="41" t="str">
        <f>CONCATENATE(A56,B56,C56)</f>
        <v>Moldova  |  Old age pension (non agricultural sector)</v>
      </c>
      <c r="E56" s="26">
        <v>83.6</v>
      </c>
      <c r="F56" s="26">
        <v>98.9</v>
      </c>
      <c r="G56" s="26">
        <v>54.1</v>
      </c>
      <c r="H56" s="25">
        <v>2010</v>
      </c>
      <c r="I56" s="25"/>
      <c r="J56" s="49"/>
      <c r="K56" s="25">
        <v>1</v>
      </c>
      <c r="L56" s="49">
        <v>82</v>
      </c>
    </row>
    <row r="57" spans="1:12">
      <c r="A57" s="11" t="s">
        <v>26</v>
      </c>
      <c r="B57" s="35" t="s">
        <v>50</v>
      </c>
      <c r="C57" s="11" t="s">
        <v>143</v>
      </c>
      <c r="D57" s="41" t="str">
        <f>CONCATENATE(A57,B57,C57)</f>
        <v>Portugal  |  Old age pension</v>
      </c>
      <c r="E57" s="26">
        <v>83.9</v>
      </c>
      <c r="F57" s="26"/>
      <c r="G57" s="26"/>
      <c r="H57" s="25">
        <v>2009</v>
      </c>
      <c r="I57" s="25">
        <v>1</v>
      </c>
      <c r="J57" s="49"/>
      <c r="K57" s="25">
        <v>1</v>
      </c>
      <c r="L57" s="49">
        <v>105</v>
      </c>
    </row>
    <row r="58" spans="1:12" hidden="1">
      <c r="A58" s="10" t="s">
        <v>119</v>
      </c>
      <c r="B58" s="35" t="s">
        <v>50</v>
      </c>
      <c r="C58" s="10" t="s">
        <v>181</v>
      </c>
      <c r="D58" s="41" t="str">
        <f>CONCATENATE(A58,B58,C58)</f>
        <v>Nicaragua  |  Partial disability pension</v>
      </c>
      <c r="E58" s="26">
        <v>85</v>
      </c>
      <c r="F58" s="26"/>
      <c r="G58" s="26"/>
      <c r="H58" s="27">
        <v>2011</v>
      </c>
      <c r="I58" s="27"/>
      <c r="J58" s="49" t="s">
        <v>182</v>
      </c>
      <c r="K58" s="25">
        <v>1</v>
      </c>
      <c r="L58" s="49">
        <v>95</v>
      </c>
    </row>
    <row r="59" spans="1:12" ht="24">
      <c r="A59" s="11" t="s">
        <v>30</v>
      </c>
      <c r="B59" s="35" t="s">
        <v>50</v>
      </c>
      <c r="C59" s="11" t="s">
        <v>198</v>
      </c>
      <c r="D59" s="41" t="str">
        <f>CONCATENATE(A59,B59,C59)</f>
        <v>Slovenia  |  Old age pension (except farmers)</v>
      </c>
      <c r="E59" s="29">
        <v>85</v>
      </c>
      <c r="F59" s="29"/>
      <c r="G59" s="29"/>
      <c r="H59" s="27">
        <v>2010</v>
      </c>
      <c r="I59" s="25">
        <v>1</v>
      </c>
      <c r="J59" s="49"/>
      <c r="K59" s="25">
        <v>1</v>
      </c>
      <c r="L59" s="49">
        <v>122</v>
      </c>
    </row>
    <row r="60" spans="1:12" ht="24">
      <c r="A60" s="11" t="s">
        <v>58</v>
      </c>
      <c r="B60" s="35" t="s">
        <v>50</v>
      </c>
      <c r="C60" s="11" t="s">
        <v>150</v>
      </c>
      <c r="D60" s="41" t="str">
        <f>CONCATENATE(A60,B60,C60)</f>
        <v>Croatia  |  Old age pension (from insurance, excluding saving accounts)</v>
      </c>
      <c r="E60" s="26">
        <v>85.6</v>
      </c>
      <c r="F60" s="26"/>
      <c r="G60" s="26"/>
      <c r="H60" s="25">
        <v>2010</v>
      </c>
      <c r="I60" s="25">
        <v>1</v>
      </c>
      <c r="J60" s="49"/>
      <c r="K60" s="25">
        <v>1</v>
      </c>
      <c r="L60" s="49">
        <v>43</v>
      </c>
    </row>
    <row r="61" spans="1:12">
      <c r="A61" s="10" t="s">
        <v>2</v>
      </c>
      <c r="B61" s="35" t="s">
        <v>50</v>
      </c>
      <c r="C61" s="10" t="s">
        <v>132</v>
      </c>
      <c r="D61" s="41" t="str">
        <f>CONCATENATE(A61,B61,C61)</f>
        <v>Armenia  |  Old age pension (contributory)</v>
      </c>
      <c r="E61" s="26">
        <v>88.3</v>
      </c>
      <c r="F61" s="26"/>
      <c r="G61" s="26"/>
      <c r="H61" s="27">
        <v>2011</v>
      </c>
      <c r="I61" s="27"/>
      <c r="J61" s="49"/>
      <c r="K61" s="27">
        <v>1</v>
      </c>
      <c r="L61" s="49">
        <v>10</v>
      </c>
    </row>
    <row r="62" spans="1:12" hidden="1">
      <c r="A62" s="10" t="s">
        <v>107</v>
      </c>
      <c r="B62" s="35" t="s">
        <v>50</v>
      </c>
      <c r="C62" s="10" t="s">
        <v>143</v>
      </c>
      <c r="D62" s="41" t="str">
        <f>CONCATENATE(A62,B62,C62)</f>
        <v>United Kingdom  |  Old age pension</v>
      </c>
      <c r="E62" s="26">
        <v>88.5</v>
      </c>
      <c r="F62" s="26"/>
      <c r="G62" s="26"/>
      <c r="H62" s="25">
        <v>2008</v>
      </c>
      <c r="I62" s="25"/>
      <c r="J62" s="49"/>
      <c r="K62" s="25"/>
      <c r="L62" s="49">
        <v>143</v>
      </c>
    </row>
    <row r="63" spans="1:12">
      <c r="A63" s="11" t="s">
        <v>51</v>
      </c>
      <c r="B63" s="35" t="s">
        <v>50</v>
      </c>
      <c r="C63" s="11" t="s">
        <v>143</v>
      </c>
      <c r="D63" s="41" t="str">
        <f>CONCATENATE(A63,B63,C63)</f>
        <v>Mongolia  |  Old age pension</v>
      </c>
      <c r="E63" s="26">
        <v>88.8</v>
      </c>
      <c r="F63" s="26"/>
      <c r="G63" s="26"/>
      <c r="H63" s="25">
        <v>2011</v>
      </c>
      <c r="I63" s="25">
        <v>1</v>
      </c>
      <c r="J63" s="49"/>
      <c r="K63" s="25">
        <v>1</v>
      </c>
      <c r="L63" s="49">
        <v>84</v>
      </c>
    </row>
    <row r="64" spans="1:12">
      <c r="A64" s="10" t="s">
        <v>97</v>
      </c>
      <c r="B64" s="35" t="s">
        <v>50</v>
      </c>
      <c r="C64" s="10" t="s">
        <v>143</v>
      </c>
      <c r="D64" s="41" t="str">
        <f>CONCATENATE(A64,B64,C64)</f>
        <v>Latvia  |  Old age pension</v>
      </c>
      <c r="E64" s="26">
        <v>89.1</v>
      </c>
      <c r="F64" s="26"/>
      <c r="G64" s="26"/>
      <c r="H64" s="25">
        <v>2011</v>
      </c>
      <c r="I64" s="25">
        <v>1</v>
      </c>
      <c r="J64" s="49"/>
      <c r="K64" s="25">
        <v>1</v>
      </c>
      <c r="L64" s="49">
        <v>70</v>
      </c>
    </row>
    <row r="65" spans="1:12">
      <c r="A65" s="11" t="s">
        <v>14</v>
      </c>
      <c r="B65" s="35" t="s">
        <v>50</v>
      </c>
      <c r="C65" s="10" t="s">
        <v>159</v>
      </c>
      <c r="D65" s="41" t="str">
        <f>CONCATENATE(A65,B65,C65)</f>
        <v>France  |  Pensions (above retirement age)</v>
      </c>
      <c r="E65" s="26">
        <v>90.5</v>
      </c>
      <c r="F65" s="26">
        <v>115.5</v>
      </c>
      <c r="G65" s="26">
        <v>66.900000000000006</v>
      </c>
      <c r="H65" s="27">
        <v>2010</v>
      </c>
      <c r="I65" s="27">
        <v>1</v>
      </c>
      <c r="J65" s="49"/>
      <c r="K65" s="27">
        <v>1</v>
      </c>
      <c r="L65" s="49">
        <v>55</v>
      </c>
    </row>
    <row r="66" spans="1:12" hidden="1">
      <c r="A66" s="10" t="s">
        <v>124</v>
      </c>
      <c r="B66" s="35" t="s">
        <v>50</v>
      </c>
      <c r="C66" s="10" t="s">
        <v>157</v>
      </c>
      <c r="D66" s="41" t="str">
        <f>CONCATENATE(A66,B66,C66)</f>
        <v>El Salvador  |  Survivors pension (ISSS)</v>
      </c>
      <c r="E66" s="26">
        <v>91.5</v>
      </c>
      <c r="F66" s="26"/>
      <c r="G66" s="26"/>
      <c r="H66" s="25">
        <v>2009</v>
      </c>
      <c r="I66" s="25"/>
      <c r="J66" s="49"/>
      <c r="K66" s="25">
        <v>1</v>
      </c>
      <c r="L66" s="49">
        <v>51</v>
      </c>
    </row>
    <row r="67" spans="1:12">
      <c r="A67" s="10" t="s">
        <v>92</v>
      </c>
      <c r="B67" s="35" t="s">
        <v>50</v>
      </c>
      <c r="C67" s="10" t="s">
        <v>93</v>
      </c>
      <c r="D67" s="41" t="str">
        <f>CONCATENATE(A67,B67,C67)</f>
        <v>Cambodia  |  NSSF-C</v>
      </c>
      <c r="E67" s="26">
        <v>92.9</v>
      </c>
      <c r="F67" s="26"/>
      <c r="G67" s="26"/>
      <c r="H67" s="25">
        <v>2009</v>
      </c>
      <c r="I67" s="25"/>
      <c r="J67" s="49"/>
      <c r="K67" s="25">
        <v>1</v>
      </c>
      <c r="L67" s="49">
        <v>41</v>
      </c>
    </row>
    <row r="68" spans="1:12">
      <c r="A68" s="10" t="s">
        <v>54</v>
      </c>
      <c r="B68" s="35" t="s">
        <v>50</v>
      </c>
      <c r="C68" s="10" t="s">
        <v>143</v>
      </c>
      <c r="D68" s="41" t="str">
        <f>CONCATENATE(A68,B68,C68)</f>
        <v>United States  |  Old age pension</v>
      </c>
      <c r="E68" s="26">
        <v>93.5</v>
      </c>
      <c r="F68" s="26">
        <v>105.3</v>
      </c>
      <c r="G68" s="26">
        <v>81.400000000000006</v>
      </c>
      <c r="H68" s="25">
        <v>2010</v>
      </c>
      <c r="I68" s="25">
        <v>1</v>
      </c>
      <c r="J68" s="49"/>
      <c r="K68" s="25">
        <v>1</v>
      </c>
      <c r="L68" s="49">
        <v>144</v>
      </c>
    </row>
    <row r="69" spans="1:12" hidden="1">
      <c r="A69" s="10" t="s">
        <v>5</v>
      </c>
      <c r="B69" s="35" t="s">
        <v>50</v>
      </c>
      <c r="C69" s="10" t="s">
        <v>117</v>
      </c>
      <c r="D69" s="41" t="str">
        <f>CONCATENATE(A69,B69,C69)</f>
        <v>Belarus  |  Survivors pension</v>
      </c>
      <c r="E69" s="26">
        <v>94.2</v>
      </c>
      <c r="F69" s="26"/>
      <c r="G69" s="26"/>
      <c r="H69" s="25">
        <v>2011</v>
      </c>
      <c r="I69" s="25"/>
      <c r="J69" s="49"/>
      <c r="K69" s="25">
        <v>1</v>
      </c>
      <c r="L69" s="49">
        <v>27</v>
      </c>
    </row>
    <row r="70" spans="1:12">
      <c r="A70" s="11" t="s">
        <v>6</v>
      </c>
      <c r="B70" s="35" t="s">
        <v>50</v>
      </c>
      <c r="C70" s="11" t="s">
        <v>143</v>
      </c>
      <c r="D70" s="41" t="str">
        <f>CONCATENATE(A70,B70,C70)</f>
        <v>Belgium  |  Old age pension</v>
      </c>
      <c r="E70" s="26">
        <v>95.9</v>
      </c>
      <c r="F70" s="26">
        <v>123.3</v>
      </c>
      <c r="G70" s="26">
        <v>45.4</v>
      </c>
      <c r="H70" s="27">
        <v>2007</v>
      </c>
      <c r="I70" s="27">
        <v>1</v>
      </c>
      <c r="J70" s="49"/>
      <c r="K70" s="27">
        <v>1</v>
      </c>
      <c r="L70" s="49">
        <v>28</v>
      </c>
    </row>
    <row r="71" spans="1:12">
      <c r="A71" s="11" t="s">
        <v>12</v>
      </c>
      <c r="B71" s="35" t="s">
        <v>50</v>
      </c>
      <c r="C71" s="10" t="s">
        <v>131</v>
      </c>
      <c r="D71" s="41" t="str">
        <f>CONCATENATE(A71,B71,C71)</f>
        <v>Estonia  |  Pensions (all types)</v>
      </c>
      <c r="E71" s="26">
        <v>97.3</v>
      </c>
      <c r="F71" s="26"/>
      <c r="G71" s="26"/>
      <c r="H71" s="25">
        <v>2011</v>
      </c>
      <c r="I71" s="27"/>
      <c r="J71" s="49"/>
      <c r="K71" s="27">
        <v>1</v>
      </c>
      <c r="L71" s="49">
        <v>53</v>
      </c>
    </row>
    <row r="72" spans="1:12">
      <c r="A72" s="10" t="s">
        <v>97</v>
      </c>
      <c r="B72" s="35" t="s">
        <v>50</v>
      </c>
      <c r="C72" s="10" t="s">
        <v>165</v>
      </c>
      <c r="D72" s="41" t="str">
        <f>CONCATENATE(A72,B72,C72)</f>
        <v>Latvia  |  Service pension</v>
      </c>
      <c r="E72" s="26">
        <v>97.6</v>
      </c>
      <c r="F72" s="26"/>
      <c r="G72" s="26"/>
      <c r="H72" s="25">
        <v>2011</v>
      </c>
      <c r="I72" s="25"/>
      <c r="J72" s="49"/>
      <c r="K72" s="25">
        <v>1</v>
      </c>
      <c r="L72" s="49">
        <v>73</v>
      </c>
    </row>
    <row r="73" spans="1:12">
      <c r="A73" s="10" t="s">
        <v>18</v>
      </c>
      <c r="B73" s="35" t="s">
        <v>50</v>
      </c>
      <c r="C73" s="10" t="s">
        <v>143</v>
      </c>
      <c r="D73" s="41" t="str">
        <f>CONCATENATE(A73,B73,C73)</f>
        <v>Ireland  |  Old age pension</v>
      </c>
      <c r="E73" s="26">
        <v>98.8</v>
      </c>
      <c r="F73" s="26"/>
      <c r="G73" s="26"/>
      <c r="H73" s="25">
        <v>2008</v>
      </c>
      <c r="I73" s="25">
        <v>1</v>
      </c>
      <c r="J73" s="49"/>
      <c r="K73" s="25">
        <v>1</v>
      </c>
      <c r="L73" s="49">
        <v>61</v>
      </c>
    </row>
    <row r="74" spans="1:12" hidden="1">
      <c r="A74" s="10" t="s">
        <v>16</v>
      </c>
      <c r="B74" s="35" t="s">
        <v>50</v>
      </c>
      <c r="C74" s="10" t="s">
        <v>143</v>
      </c>
      <c r="D74" s="41" t="str">
        <f>CONCATENATE(A74,B74,C74)</f>
        <v>Greece  |  Old age pension</v>
      </c>
      <c r="E74" s="26">
        <v>99.6</v>
      </c>
      <c r="F74" s="26"/>
      <c r="G74" s="26"/>
      <c r="H74" s="25">
        <v>2008</v>
      </c>
      <c r="I74" s="25">
        <v>1</v>
      </c>
      <c r="J74" s="49"/>
      <c r="K74" s="25"/>
      <c r="L74" s="49">
        <v>57</v>
      </c>
    </row>
    <row r="75" spans="1:12" hidden="1">
      <c r="A75" s="10" t="s">
        <v>4</v>
      </c>
      <c r="B75" s="35" t="s">
        <v>50</v>
      </c>
      <c r="C75" s="10" t="s">
        <v>79</v>
      </c>
      <c r="D75" s="41" t="str">
        <f>CONCATENATE(A75,B75,C75)</f>
        <v>Azerbaijan  |  Minimum age pension</v>
      </c>
      <c r="E75" s="26">
        <v>100</v>
      </c>
      <c r="F75" s="26"/>
      <c r="G75" s="26"/>
      <c r="H75" s="25">
        <v>2011</v>
      </c>
      <c r="I75" s="25"/>
      <c r="J75" s="49"/>
      <c r="K75" s="25"/>
      <c r="L75" s="49">
        <v>17</v>
      </c>
    </row>
    <row r="76" spans="1:12" hidden="1">
      <c r="A76" s="10" t="s">
        <v>124</v>
      </c>
      <c r="B76" s="35" t="s">
        <v>50</v>
      </c>
      <c r="C76" s="10" t="s">
        <v>155</v>
      </c>
      <c r="D76" s="41" t="str">
        <f>CONCATENATE(A76,B76,C76)</f>
        <v>El Salvador  |  Disability pension (ISSS)</v>
      </c>
      <c r="E76" s="26">
        <v>100</v>
      </c>
      <c r="F76" s="26"/>
      <c r="G76" s="26"/>
      <c r="H76" s="25">
        <v>2009</v>
      </c>
      <c r="I76" s="25"/>
      <c r="J76" s="49"/>
      <c r="K76" s="25">
        <v>1</v>
      </c>
      <c r="L76" s="49">
        <v>50</v>
      </c>
    </row>
    <row r="77" spans="1:12" hidden="1">
      <c r="A77" s="11" t="s">
        <v>33</v>
      </c>
      <c r="B77" s="35" t="s">
        <v>50</v>
      </c>
      <c r="C77" s="10" t="s">
        <v>79</v>
      </c>
      <c r="D77" s="41" t="str">
        <f>CONCATENATE(A77,B77,C77)</f>
        <v>Tajikistan  |  Minimum age pension</v>
      </c>
      <c r="E77" s="26">
        <v>100</v>
      </c>
      <c r="F77" s="26"/>
      <c r="G77" s="26"/>
      <c r="H77" s="25">
        <v>2011</v>
      </c>
      <c r="I77" s="25">
        <v>1</v>
      </c>
      <c r="J77" s="49"/>
      <c r="K77" s="25"/>
      <c r="L77" s="49">
        <v>133</v>
      </c>
    </row>
    <row r="78" spans="1:12">
      <c r="A78" s="10" t="s">
        <v>23</v>
      </c>
      <c r="B78" s="35" t="s">
        <v>50</v>
      </c>
      <c r="C78" s="10" t="s">
        <v>131</v>
      </c>
      <c r="D78" s="41" t="str">
        <f>CONCATENATE(A78,B78,C78)</f>
        <v>Luxembourg  |  Pensions (all types)</v>
      </c>
      <c r="E78" s="26">
        <v>100.2</v>
      </c>
      <c r="F78" s="26"/>
      <c r="G78" s="26"/>
      <c r="H78" s="27">
        <v>2010</v>
      </c>
      <c r="I78" s="25">
        <v>1</v>
      </c>
      <c r="J78" s="49"/>
      <c r="K78" s="25">
        <v>1</v>
      </c>
      <c r="L78" s="49">
        <v>77</v>
      </c>
    </row>
    <row r="79" spans="1:12">
      <c r="A79" s="10" t="s">
        <v>111</v>
      </c>
      <c r="B79" s="35" t="s">
        <v>50</v>
      </c>
      <c r="C79" s="11" t="s">
        <v>143</v>
      </c>
      <c r="D79" s="41" t="str">
        <f>CONCATENATE(A79,B79,C79)</f>
        <v>Tunisia  |  Old age pension</v>
      </c>
      <c r="E79" s="26">
        <v>101.6</v>
      </c>
      <c r="F79" s="26"/>
      <c r="G79" s="26"/>
      <c r="H79" s="25">
        <v>2005</v>
      </c>
      <c r="I79" s="25"/>
      <c r="J79" s="49"/>
      <c r="K79" s="25">
        <v>1</v>
      </c>
      <c r="L79" s="49">
        <v>140</v>
      </c>
    </row>
    <row r="80" spans="1:12" hidden="1">
      <c r="A80" s="10" t="s">
        <v>4</v>
      </c>
      <c r="B80" s="35" t="s">
        <v>50</v>
      </c>
      <c r="C80" s="10" t="s">
        <v>117</v>
      </c>
      <c r="D80" s="41" t="str">
        <f>CONCATENATE(A80,B80,C80)</f>
        <v>Azerbaijan  |  Survivors pension</v>
      </c>
      <c r="E80" s="26">
        <v>104.9</v>
      </c>
      <c r="F80" s="26"/>
      <c r="G80" s="26"/>
      <c r="H80" s="25">
        <v>2011</v>
      </c>
      <c r="I80" s="25"/>
      <c r="J80" s="49"/>
      <c r="K80" s="25">
        <v>1</v>
      </c>
      <c r="L80" s="49">
        <v>20</v>
      </c>
    </row>
    <row r="81" spans="1:12">
      <c r="A81" s="10" t="s">
        <v>5</v>
      </c>
      <c r="B81" s="35" t="s">
        <v>50</v>
      </c>
      <c r="C81" s="10" t="s">
        <v>131</v>
      </c>
      <c r="D81" s="41" t="str">
        <f>CONCATENATE(A81,B81,C81)</f>
        <v>Belarus  |  Pensions (all types)</v>
      </c>
      <c r="E81" s="26">
        <v>105.2</v>
      </c>
      <c r="F81" s="26"/>
      <c r="G81" s="26"/>
      <c r="H81" s="25">
        <v>2011</v>
      </c>
      <c r="I81" s="25"/>
      <c r="J81" s="49">
        <v>1</v>
      </c>
      <c r="K81" s="25">
        <v>1</v>
      </c>
      <c r="L81" s="49">
        <v>24</v>
      </c>
    </row>
    <row r="82" spans="1:12">
      <c r="A82" s="11" t="s">
        <v>69</v>
      </c>
      <c r="B82" s="35" t="s">
        <v>50</v>
      </c>
      <c r="C82" s="10" t="s">
        <v>68</v>
      </c>
      <c r="D82" s="41" t="str">
        <f>CONCATENATE(A82,B82,C82)</f>
        <v xml:space="preserve">Seychelles  |  Universal </v>
      </c>
      <c r="E82" s="26">
        <v>106.1</v>
      </c>
      <c r="F82" s="26"/>
      <c r="G82" s="26"/>
      <c r="H82" s="28">
        <v>2010</v>
      </c>
      <c r="I82" s="27">
        <v>1</v>
      </c>
      <c r="J82" s="49"/>
      <c r="K82" s="25">
        <v>1</v>
      </c>
      <c r="L82" s="49">
        <v>115</v>
      </c>
    </row>
    <row r="83" spans="1:12" ht="24">
      <c r="A83" s="10" t="s">
        <v>8</v>
      </c>
      <c r="B83" s="35" t="s">
        <v>50</v>
      </c>
      <c r="C83" s="10" t="s">
        <v>206</v>
      </c>
      <c r="D83" s="41" t="str">
        <f>CONCATENATE(A83,B83,C83)</f>
        <v>Bulgaria  |  Old age pension (non contributory)</v>
      </c>
      <c r="E83" s="26">
        <v>108.1</v>
      </c>
      <c r="F83" s="26"/>
      <c r="G83" s="26"/>
      <c r="H83" s="25">
        <v>2009</v>
      </c>
      <c r="I83" s="25"/>
      <c r="J83" s="49"/>
      <c r="K83" s="25">
        <v>1</v>
      </c>
      <c r="L83" s="49">
        <v>34</v>
      </c>
    </row>
    <row r="84" spans="1:12">
      <c r="A84" s="11" t="s">
        <v>12</v>
      </c>
      <c r="B84" s="35" t="s">
        <v>50</v>
      </c>
      <c r="C84" s="10" t="s">
        <v>143</v>
      </c>
      <c r="D84" s="41" t="str">
        <f>CONCATENATE(A84,B84,C84)</f>
        <v>Estonia  |  Old age pension</v>
      </c>
      <c r="E84" s="26">
        <v>109.7</v>
      </c>
      <c r="F84" s="26"/>
      <c r="G84" s="26"/>
      <c r="H84" s="25">
        <v>2011</v>
      </c>
      <c r="I84" s="27">
        <v>1</v>
      </c>
      <c r="J84" s="49"/>
      <c r="K84" s="27">
        <v>1</v>
      </c>
      <c r="L84" s="49">
        <v>52</v>
      </c>
    </row>
    <row r="85" spans="1:12" hidden="1">
      <c r="A85" s="10" t="s">
        <v>8</v>
      </c>
      <c r="B85" s="35" t="s">
        <v>50</v>
      </c>
      <c r="C85" s="10" t="s">
        <v>79</v>
      </c>
      <c r="D85" s="41" t="str">
        <f>CONCATENATE(A85,B85,C85)</f>
        <v>Bulgaria  |  Minimum age pension</v>
      </c>
      <c r="E85" s="26">
        <v>110.9</v>
      </c>
      <c r="F85" s="26"/>
      <c r="G85" s="26"/>
      <c r="H85" s="25">
        <v>2010</v>
      </c>
      <c r="I85" s="25"/>
      <c r="J85" s="49"/>
      <c r="K85" s="25"/>
      <c r="L85" s="49">
        <v>35</v>
      </c>
    </row>
    <row r="86" spans="1:12" ht="24" hidden="1">
      <c r="A86" s="10" t="s">
        <v>0</v>
      </c>
      <c r="B86" s="35" t="s">
        <v>50</v>
      </c>
      <c r="C86" s="10" t="s">
        <v>128</v>
      </c>
      <c r="D86" s="41" t="str">
        <f>CONCATENATE(A86,B86,C86)</f>
        <v>Albania  |  Urban Maximum old age pension</v>
      </c>
      <c r="E86" s="26">
        <v>111.2</v>
      </c>
      <c r="F86" s="26"/>
      <c r="G86" s="26"/>
      <c r="H86" s="27">
        <v>2011</v>
      </c>
      <c r="I86" s="27">
        <v>1</v>
      </c>
      <c r="J86" s="49"/>
      <c r="K86" s="27"/>
      <c r="L86" s="49">
        <v>4</v>
      </c>
    </row>
    <row r="87" spans="1:12">
      <c r="A87" s="10" t="s">
        <v>99</v>
      </c>
      <c r="B87" s="35" t="s">
        <v>50</v>
      </c>
      <c r="C87" s="10" t="s">
        <v>143</v>
      </c>
      <c r="D87" s="41" t="str">
        <f>CONCATENATE(A87,B87,C87)</f>
        <v>Madagascar  |  Old age pension</v>
      </c>
      <c r="E87" s="26">
        <v>112.2</v>
      </c>
      <c r="F87" s="26"/>
      <c r="G87" s="26"/>
      <c r="H87" s="27">
        <v>2010</v>
      </c>
      <c r="I87" s="25"/>
      <c r="J87" s="49"/>
      <c r="K87" s="25">
        <v>1</v>
      </c>
      <c r="L87" s="49">
        <v>78</v>
      </c>
    </row>
    <row r="88" spans="1:12">
      <c r="A88" s="10" t="s">
        <v>10</v>
      </c>
      <c r="B88" s="35" t="s">
        <v>50</v>
      </c>
      <c r="C88" s="10" t="s">
        <v>61</v>
      </c>
      <c r="D88" s="41" t="str">
        <f>CONCATENATE(A88,B88,C88)</f>
        <v>Czech Republic  |  Early pension</v>
      </c>
      <c r="E88" s="26">
        <v>112.3</v>
      </c>
      <c r="F88" s="26"/>
      <c r="G88" s="26"/>
      <c r="H88" s="25">
        <v>2010</v>
      </c>
      <c r="I88" s="25">
        <v>1</v>
      </c>
      <c r="J88" s="49"/>
      <c r="K88" s="25">
        <v>1</v>
      </c>
      <c r="L88" s="49">
        <v>45</v>
      </c>
    </row>
    <row r="89" spans="1:12">
      <c r="A89" s="10" t="s">
        <v>33</v>
      </c>
      <c r="B89" s="35" t="s">
        <v>50</v>
      </c>
      <c r="C89" s="10" t="s">
        <v>115</v>
      </c>
      <c r="D89" s="41" t="str">
        <f>CONCATENATE(A89,B89,C89)</f>
        <v>Tajikistan  |  Social pension</v>
      </c>
      <c r="E89" s="26">
        <v>114.1</v>
      </c>
      <c r="F89" s="26"/>
      <c r="G89" s="26"/>
      <c r="H89" s="25">
        <v>2011</v>
      </c>
      <c r="I89" s="25"/>
      <c r="J89" s="49"/>
      <c r="K89" s="25">
        <v>1</v>
      </c>
      <c r="L89" s="49">
        <v>139</v>
      </c>
    </row>
    <row r="90" spans="1:12">
      <c r="A90" s="10" t="s">
        <v>17</v>
      </c>
      <c r="B90" s="35" t="s">
        <v>50</v>
      </c>
      <c r="C90" s="10" t="s">
        <v>65</v>
      </c>
      <c r="D90" s="41" t="str">
        <f>CONCATENATE(A90,B90,C90)</f>
        <v>Hungary  |  Below 62</v>
      </c>
      <c r="E90" s="26">
        <v>114.6</v>
      </c>
      <c r="F90" s="26">
        <v>132.6</v>
      </c>
      <c r="G90" s="26">
        <v>110.6</v>
      </c>
      <c r="H90" s="25">
        <v>2008</v>
      </c>
      <c r="I90" s="25">
        <v>1</v>
      </c>
      <c r="J90" s="49"/>
      <c r="K90" s="25">
        <v>1</v>
      </c>
      <c r="L90" s="49">
        <v>60</v>
      </c>
    </row>
    <row r="91" spans="1:12">
      <c r="A91" s="10" t="s">
        <v>29</v>
      </c>
      <c r="B91" s="35" t="s">
        <v>50</v>
      </c>
      <c r="C91" s="10" t="s">
        <v>143</v>
      </c>
      <c r="D91" s="41" t="str">
        <f>CONCATENATE(A91,B91,C91)</f>
        <v>Slovakia  |  Old age pension</v>
      </c>
      <c r="E91" s="26">
        <v>114.7</v>
      </c>
      <c r="F91" s="26"/>
      <c r="G91" s="26"/>
      <c r="H91" s="27">
        <v>2010</v>
      </c>
      <c r="I91" s="25">
        <v>1</v>
      </c>
      <c r="J91" s="49"/>
      <c r="K91" s="25">
        <v>1</v>
      </c>
      <c r="L91" s="49">
        <v>116</v>
      </c>
    </row>
    <row r="92" spans="1:12" hidden="1">
      <c r="A92" s="11" t="s">
        <v>31</v>
      </c>
      <c r="B92" s="35" t="s">
        <v>50</v>
      </c>
      <c r="C92" s="11" t="s">
        <v>207</v>
      </c>
      <c r="D92" s="41" t="str">
        <f>CONCATENATE(A92,B92,C92)</f>
        <v>Spain  |  Disability pension (contributory)</v>
      </c>
      <c r="E92" s="26">
        <v>115</v>
      </c>
      <c r="F92" s="26"/>
      <c r="G92" s="26"/>
      <c r="H92" s="25">
        <v>2010</v>
      </c>
      <c r="I92" s="25"/>
      <c r="J92" s="49"/>
      <c r="K92" s="27">
        <v>1</v>
      </c>
      <c r="L92" s="49">
        <v>128</v>
      </c>
    </row>
    <row r="93" spans="1:12">
      <c r="A93" s="10" t="s">
        <v>34</v>
      </c>
      <c r="B93" s="35" t="s">
        <v>50</v>
      </c>
      <c r="C93" s="10" t="s">
        <v>131</v>
      </c>
      <c r="D93" s="41" t="str">
        <f>CONCATENATE(A93,B93,C93)</f>
        <v>Ukraine  |  Pensions (all types)</v>
      </c>
      <c r="E93" s="26">
        <v>115.1</v>
      </c>
      <c r="F93" s="26"/>
      <c r="G93" s="26"/>
      <c r="H93" s="25">
        <v>2011</v>
      </c>
      <c r="I93" s="25">
        <v>1</v>
      </c>
      <c r="J93" s="49"/>
      <c r="K93" s="25">
        <v>1</v>
      </c>
      <c r="L93" s="49">
        <v>141</v>
      </c>
    </row>
    <row r="94" spans="1:12" hidden="1">
      <c r="A94" s="10" t="s">
        <v>24</v>
      </c>
      <c r="B94" s="35" t="s">
        <v>50</v>
      </c>
      <c r="C94" s="11" t="s">
        <v>143</v>
      </c>
      <c r="D94" s="41" t="str">
        <f>CONCATENATE(A94,B94,C94)</f>
        <v>Netherlands  |  Old age pension</v>
      </c>
      <c r="E94" s="26">
        <v>115.9</v>
      </c>
      <c r="F94" s="26"/>
      <c r="G94" s="26"/>
      <c r="H94" s="27">
        <v>2008</v>
      </c>
      <c r="I94" s="27">
        <v>1</v>
      </c>
      <c r="J94" s="49"/>
      <c r="K94" s="27"/>
      <c r="L94" s="49">
        <v>92</v>
      </c>
    </row>
    <row r="95" spans="1:12">
      <c r="A95" s="10" t="s">
        <v>17</v>
      </c>
      <c r="B95" s="35" t="s">
        <v>50</v>
      </c>
      <c r="C95" s="10" t="s">
        <v>143</v>
      </c>
      <c r="D95" s="41" t="str">
        <f>CONCATENATE(A95,B95,C95)</f>
        <v>Hungary  |  Old age pension</v>
      </c>
      <c r="E95" s="26">
        <v>118.8</v>
      </c>
      <c r="F95" s="26">
        <v>166</v>
      </c>
      <c r="G95" s="26">
        <v>127.3</v>
      </c>
      <c r="H95" s="27">
        <v>2008</v>
      </c>
      <c r="I95" s="25">
        <v>1</v>
      </c>
      <c r="J95" s="49"/>
      <c r="K95" s="25">
        <v>1</v>
      </c>
      <c r="L95" s="49">
        <v>59</v>
      </c>
    </row>
    <row r="96" spans="1:12">
      <c r="A96" s="10" t="s">
        <v>29</v>
      </c>
      <c r="B96" s="35" t="s">
        <v>50</v>
      </c>
      <c r="C96" s="10" t="s">
        <v>193</v>
      </c>
      <c r="D96" s="41" t="str">
        <f>CONCATENATE(A96,B96,C96)</f>
        <v>Slovakia  |  Early old age</v>
      </c>
      <c r="E96" s="26">
        <v>119.3</v>
      </c>
      <c r="F96" s="26"/>
      <c r="G96" s="26"/>
      <c r="H96" s="27">
        <v>2010</v>
      </c>
      <c r="I96" s="25"/>
      <c r="J96" s="49"/>
      <c r="K96" s="25">
        <v>1</v>
      </c>
      <c r="L96" s="49">
        <v>117</v>
      </c>
    </row>
    <row r="97" spans="1:12">
      <c r="A97" s="11" t="s">
        <v>31</v>
      </c>
      <c r="B97" s="35" t="s">
        <v>50</v>
      </c>
      <c r="C97" s="11" t="s">
        <v>132</v>
      </c>
      <c r="D97" s="41" t="str">
        <f>CONCATENATE(A97,B97,C97)</f>
        <v>Spain  |  Old age pension (contributory)</v>
      </c>
      <c r="E97" s="26">
        <v>119.7</v>
      </c>
      <c r="F97" s="26"/>
      <c r="G97" s="26"/>
      <c r="H97" s="25">
        <v>2010</v>
      </c>
      <c r="I97" s="25">
        <v>1</v>
      </c>
      <c r="J97" s="49"/>
      <c r="K97" s="27">
        <v>1</v>
      </c>
      <c r="L97" s="49">
        <v>127</v>
      </c>
    </row>
    <row r="98" spans="1:12" hidden="1">
      <c r="A98" s="11" t="s">
        <v>105</v>
      </c>
      <c r="B98" s="35" t="s">
        <v>50</v>
      </c>
      <c r="C98" s="11" t="s">
        <v>143</v>
      </c>
      <c r="D98" s="41" t="str">
        <f>CONCATENATE(A98,B98,C98)</f>
        <v>Romania  |  Old age pension</v>
      </c>
      <c r="E98" s="26">
        <v>123.1</v>
      </c>
      <c r="F98" s="26"/>
      <c r="G98" s="26"/>
      <c r="H98" s="25">
        <v>2008</v>
      </c>
      <c r="I98" s="25"/>
      <c r="J98" s="49"/>
      <c r="K98" s="25"/>
      <c r="L98" s="49">
        <v>109</v>
      </c>
    </row>
    <row r="99" spans="1:12">
      <c r="A99" s="11" t="s">
        <v>51</v>
      </c>
      <c r="B99" s="35" t="s">
        <v>50</v>
      </c>
      <c r="C99" s="11" t="s">
        <v>175</v>
      </c>
      <c r="D99" s="41" t="str">
        <f>CONCATENATE(A99,B99,C99)</f>
        <v>Mongolia  |  Military pension</v>
      </c>
      <c r="E99" s="26">
        <v>124.8</v>
      </c>
      <c r="F99" s="26"/>
      <c r="G99" s="26"/>
      <c r="H99" s="25">
        <v>2011</v>
      </c>
      <c r="I99" s="25"/>
      <c r="J99" s="49"/>
      <c r="K99" s="25">
        <v>1</v>
      </c>
      <c r="L99" s="49">
        <v>87</v>
      </c>
    </row>
    <row r="100" spans="1:12">
      <c r="A100" s="10" t="s">
        <v>119</v>
      </c>
      <c r="B100" s="35" t="s">
        <v>50</v>
      </c>
      <c r="C100" s="10" t="s">
        <v>131</v>
      </c>
      <c r="D100" s="41" t="str">
        <f>CONCATENATE(A100,B100,C100)</f>
        <v>Nicaragua  |  Pensions (all types)</v>
      </c>
      <c r="E100" s="26">
        <v>127.3</v>
      </c>
      <c r="F100" s="26"/>
      <c r="G100" s="26"/>
      <c r="H100" s="27">
        <v>2011</v>
      </c>
      <c r="I100" s="27"/>
      <c r="J100" s="49" t="s">
        <v>182</v>
      </c>
      <c r="K100" s="25">
        <v>1</v>
      </c>
      <c r="L100" s="49">
        <v>97</v>
      </c>
    </row>
    <row r="101" spans="1:12" hidden="1">
      <c r="A101" s="10" t="s">
        <v>9</v>
      </c>
      <c r="B101" s="35" t="s">
        <v>50</v>
      </c>
      <c r="C101" s="10" t="s">
        <v>143</v>
      </c>
      <c r="D101" s="41" t="str">
        <f>CONCATENATE(A101,B101,C101)</f>
        <v>Cyprus  |  Old age pension</v>
      </c>
      <c r="E101" s="26">
        <v>127.7</v>
      </c>
      <c r="F101" s="26"/>
      <c r="G101" s="26"/>
      <c r="H101" s="27">
        <v>2008</v>
      </c>
      <c r="I101" s="27">
        <v>1</v>
      </c>
      <c r="J101" s="49"/>
      <c r="K101" s="27"/>
      <c r="L101" s="49">
        <v>44</v>
      </c>
    </row>
    <row r="102" spans="1:12">
      <c r="A102" s="10" t="s">
        <v>110</v>
      </c>
      <c r="B102" s="35" t="s">
        <v>50</v>
      </c>
      <c r="C102" s="11" t="s">
        <v>143</v>
      </c>
      <c r="D102" s="41" t="str">
        <f>CONCATENATE(A102,B102,C102)</f>
        <v>Morocco  |  Old age pension</v>
      </c>
      <c r="E102" s="26">
        <v>128</v>
      </c>
      <c r="F102" s="26"/>
      <c r="G102" s="26"/>
      <c r="H102" s="25">
        <v>2005</v>
      </c>
      <c r="I102" s="25"/>
      <c r="J102" s="49"/>
      <c r="K102" s="25">
        <v>1</v>
      </c>
      <c r="L102" s="49">
        <v>91</v>
      </c>
    </row>
    <row r="103" spans="1:12">
      <c r="A103" s="10" t="s">
        <v>103</v>
      </c>
      <c r="B103" s="35" t="s">
        <v>50</v>
      </c>
      <c r="C103" s="10" t="s">
        <v>187</v>
      </c>
      <c r="D103" s="41" t="str">
        <f>CONCATENATE(A103,B103,C103)</f>
        <v>Poland  |  ZUS (old age)</v>
      </c>
      <c r="E103" s="26">
        <v>129</v>
      </c>
      <c r="F103" s="26"/>
      <c r="G103" s="26"/>
      <c r="H103" s="27">
        <v>2010</v>
      </c>
      <c r="I103" s="25"/>
      <c r="J103" s="49"/>
      <c r="K103" s="25">
        <v>1</v>
      </c>
      <c r="L103" s="49">
        <v>103</v>
      </c>
    </row>
    <row r="104" spans="1:12">
      <c r="A104" s="10" t="s">
        <v>101</v>
      </c>
      <c r="B104" s="35" t="s">
        <v>50</v>
      </c>
      <c r="C104" s="10" t="s">
        <v>183</v>
      </c>
      <c r="D104" s="41" t="str">
        <f>CONCATENATE(A104,B104,C104)</f>
        <v>Oman  |  Civil Service employees (old age)</v>
      </c>
      <c r="E104" s="26">
        <v>129.4</v>
      </c>
      <c r="F104" s="26">
        <v>130.4</v>
      </c>
      <c r="G104" s="26">
        <v>115.9</v>
      </c>
      <c r="H104" s="25">
        <v>2010</v>
      </c>
      <c r="I104" s="25"/>
      <c r="J104" s="49"/>
      <c r="K104" s="25">
        <v>1</v>
      </c>
      <c r="L104" s="49">
        <v>100</v>
      </c>
    </row>
    <row r="105" spans="1:12" hidden="1">
      <c r="A105" s="10" t="s">
        <v>28</v>
      </c>
      <c r="B105" s="35" t="s">
        <v>50</v>
      </c>
      <c r="C105" s="10" t="s">
        <v>191</v>
      </c>
      <c r="D105" s="41" t="str">
        <f>CONCATENATE(A105,B105,C105)</f>
        <v>Serbia  |  Independent (old age)</v>
      </c>
      <c r="E105" s="26">
        <v>129.80000000000001</v>
      </c>
      <c r="F105" s="26"/>
      <c r="G105" s="26"/>
      <c r="H105" s="25">
        <v>2011</v>
      </c>
      <c r="I105" s="25"/>
      <c r="J105" s="49"/>
      <c r="K105" s="27"/>
      <c r="L105" s="49">
        <v>114</v>
      </c>
    </row>
    <row r="106" spans="1:12">
      <c r="A106" s="10" t="s">
        <v>108</v>
      </c>
      <c r="B106" s="35" t="s">
        <v>50</v>
      </c>
      <c r="C106" s="11" t="s">
        <v>143</v>
      </c>
      <c r="D106" s="41" t="str">
        <f>CONCATENATE(A106,B106,C106)</f>
        <v>Algeria  |  Old age pension</v>
      </c>
      <c r="E106" s="26">
        <v>130</v>
      </c>
      <c r="F106" s="26"/>
      <c r="G106" s="26"/>
      <c r="H106" s="27">
        <v>2005</v>
      </c>
      <c r="I106" s="27"/>
      <c r="J106" s="49"/>
      <c r="K106" s="27">
        <v>1</v>
      </c>
      <c r="L106" s="49">
        <v>6</v>
      </c>
    </row>
    <row r="107" spans="1:12" hidden="1">
      <c r="A107" s="10" t="s">
        <v>4</v>
      </c>
      <c r="B107" s="35" t="s">
        <v>50</v>
      </c>
      <c r="C107" s="10" t="s">
        <v>116</v>
      </c>
      <c r="D107" s="41" t="str">
        <f>CONCATENATE(A107,B107,C107)</f>
        <v>Azerbaijan  |  Disability pension</v>
      </c>
      <c r="E107" s="26">
        <v>130.19999999999999</v>
      </c>
      <c r="F107" s="26"/>
      <c r="G107" s="26"/>
      <c r="H107" s="25">
        <v>2011</v>
      </c>
      <c r="I107" s="25"/>
      <c r="J107" s="49"/>
      <c r="K107" s="25">
        <v>1</v>
      </c>
      <c r="L107" s="49">
        <v>19</v>
      </c>
    </row>
    <row r="108" spans="1:12">
      <c r="A108" s="10" t="s">
        <v>10</v>
      </c>
      <c r="B108" s="35" t="s">
        <v>50</v>
      </c>
      <c r="C108" s="10" t="s">
        <v>152</v>
      </c>
      <c r="D108" s="41" t="str">
        <f>CONCATENATE(A108,B108,C108)</f>
        <v>Czech Republic  |  Full old age pension</v>
      </c>
      <c r="E108" s="26">
        <v>131.1</v>
      </c>
      <c r="F108" s="26"/>
      <c r="G108" s="26"/>
      <c r="H108" s="25">
        <v>2010</v>
      </c>
      <c r="I108" s="25">
        <v>1</v>
      </c>
      <c r="J108" s="49"/>
      <c r="K108" s="25">
        <v>1</v>
      </c>
      <c r="L108" s="49">
        <v>46</v>
      </c>
    </row>
    <row r="109" spans="1:12">
      <c r="A109" s="10" t="s">
        <v>28</v>
      </c>
      <c r="B109" s="35" t="s">
        <v>50</v>
      </c>
      <c r="C109" s="10" t="s">
        <v>190</v>
      </c>
      <c r="D109" s="41" t="str">
        <f>CONCATENATE(A109,B109,C109)</f>
        <v>Serbia  |  Employees (old age)</v>
      </c>
      <c r="E109" s="26">
        <v>132.6</v>
      </c>
      <c r="F109" s="26"/>
      <c r="G109" s="26"/>
      <c r="H109" s="25">
        <v>2011</v>
      </c>
      <c r="I109" s="25">
        <v>1</v>
      </c>
      <c r="J109" s="49"/>
      <c r="K109" s="25">
        <v>1</v>
      </c>
      <c r="L109" s="49">
        <v>113</v>
      </c>
    </row>
    <row r="110" spans="1:12">
      <c r="A110" s="10" t="s">
        <v>89</v>
      </c>
      <c r="B110" s="35" t="s">
        <v>50</v>
      </c>
      <c r="C110" s="10" t="s">
        <v>91</v>
      </c>
      <c r="D110" s="41" t="str">
        <f>CONCATENATE(A110,B110,C110)</f>
        <v>Burkina Faso  |  CNSS (private sector)</v>
      </c>
      <c r="E110" s="26">
        <v>134.6</v>
      </c>
      <c r="F110" s="26"/>
      <c r="G110" s="26"/>
      <c r="H110" s="25">
        <v>2009</v>
      </c>
      <c r="I110" s="25"/>
      <c r="J110" s="49"/>
      <c r="K110" s="25">
        <v>1</v>
      </c>
      <c r="L110" s="49">
        <v>40</v>
      </c>
    </row>
    <row r="111" spans="1:12">
      <c r="A111" s="10" t="s">
        <v>4</v>
      </c>
      <c r="B111" s="35" t="s">
        <v>50</v>
      </c>
      <c r="C111" s="10" t="s">
        <v>143</v>
      </c>
      <c r="D111" s="41" t="str">
        <f>CONCATENATE(A111,B111,C111)</f>
        <v>Azerbaijan  |  Old age pension</v>
      </c>
      <c r="E111" s="26">
        <v>138.4</v>
      </c>
      <c r="F111" s="26"/>
      <c r="G111" s="26"/>
      <c r="H111" s="25">
        <v>2011</v>
      </c>
      <c r="I111" s="25"/>
      <c r="J111" s="49"/>
      <c r="K111" s="25">
        <v>1</v>
      </c>
      <c r="L111" s="49">
        <v>18</v>
      </c>
    </row>
    <row r="112" spans="1:12" hidden="1">
      <c r="A112" s="10" t="s">
        <v>119</v>
      </c>
      <c r="B112" s="35" t="s">
        <v>50</v>
      </c>
      <c r="C112" s="10" t="s">
        <v>180</v>
      </c>
      <c r="D112" s="41" t="str">
        <f>CONCATENATE(A112,B112,C112)</f>
        <v>Nicaragua  |  Full disability pension</v>
      </c>
      <c r="E112" s="26">
        <v>141.69999999999999</v>
      </c>
      <c r="F112" s="26"/>
      <c r="G112" s="26"/>
      <c r="H112" s="27">
        <v>2011</v>
      </c>
      <c r="I112" s="27"/>
      <c r="J112" s="49" t="s">
        <v>182</v>
      </c>
      <c r="K112" s="25">
        <v>1</v>
      </c>
      <c r="L112" s="49">
        <v>94</v>
      </c>
    </row>
    <row r="113" spans="1:12">
      <c r="A113" s="10" t="s">
        <v>17</v>
      </c>
      <c r="B113" s="35" t="s">
        <v>50</v>
      </c>
      <c r="C113" s="10" t="s">
        <v>64</v>
      </c>
      <c r="D113" s="41" t="str">
        <f>CONCATENATE(A113,B113,C113)</f>
        <v>Hungary  |  Above 62</v>
      </c>
      <c r="E113" s="26">
        <v>142</v>
      </c>
      <c r="F113" s="26">
        <v>126.5</v>
      </c>
      <c r="G113" s="26">
        <v>107.6</v>
      </c>
      <c r="H113" s="27">
        <v>2008</v>
      </c>
      <c r="I113" s="27">
        <v>1</v>
      </c>
      <c r="J113" s="49"/>
      <c r="K113" s="27">
        <v>1</v>
      </c>
      <c r="L113" s="49">
        <v>58</v>
      </c>
    </row>
    <row r="114" spans="1:12" hidden="1">
      <c r="A114" s="10" t="s">
        <v>20</v>
      </c>
      <c r="B114" s="35" t="s">
        <v>50</v>
      </c>
      <c r="C114" s="10" t="s">
        <v>79</v>
      </c>
      <c r="D114" s="41" t="str">
        <f>CONCATENATE(A114,B114,C114)</f>
        <v>Kazakhstan  |  Minimum age pension</v>
      </c>
      <c r="E114" s="26">
        <v>150</v>
      </c>
      <c r="F114" s="26"/>
      <c r="G114" s="26"/>
      <c r="H114" s="25">
        <v>2011</v>
      </c>
      <c r="I114" s="25"/>
      <c r="J114" s="49"/>
      <c r="K114" s="25"/>
      <c r="L114" s="49">
        <v>65</v>
      </c>
    </row>
    <row r="115" spans="1:12">
      <c r="A115" s="10" t="s">
        <v>119</v>
      </c>
      <c r="B115" s="35" t="s">
        <v>50</v>
      </c>
      <c r="C115" s="10" t="s">
        <v>143</v>
      </c>
      <c r="D115" s="41" t="str">
        <f>CONCATENATE(A115,B115,C115)</f>
        <v>Nicaragua  |  Old age pension</v>
      </c>
      <c r="E115" s="26">
        <v>157.30000000000001</v>
      </c>
      <c r="F115" s="26"/>
      <c r="G115" s="26"/>
      <c r="H115" s="27">
        <v>2011</v>
      </c>
      <c r="I115" s="27"/>
      <c r="J115" s="49" t="s">
        <v>182</v>
      </c>
      <c r="K115" s="25">
        <v>1</v>
      </c>
      <c r="L115" s="49">
        <v>93</v>
      </c>
    </row>
    <row r="116" spans="1:12">
      <c r="A116" s="10" t="s">
        <v>124</v>
      </c>
      <c r="B116" s="35" t="s">
        <v>50</v>
      </c>
      <c r="C116" s="10" t="s">
        <v>156</v>
      </c>
      <c r="D116" s="41" t="str">
        <f>CONCATENATE(A116,B116,C116)</f>
        <v>El Salvador  |  Old age pension (ISSS)</v>
      </c>
      <c r="E116" s="26">
        <v>169.9</v>
      </c>
      <c r="F116" s="26"/>
      <c r="G116" s="26"/>
      <c r="H116" s="25">
        <v>2009</v>
      </c>
      <c r="I116" s="25"/>
      <c r="J116" s="49"/>
      <c r="K116" s="25">
        <v>1</v>
      </c>
      <c r="L116" s="49">
        <v>49</v>
      </c>
    </row>
    <row r="117" spans="1:12">
      <c r="A117" s="10" t="s">
        <v>121</v>
      </c>
      <c r="B117" s="35" t="s">
        <v>50</v>
      </c>
      <c r="C117" s="10" t="s">
        <v>143</v>
      </c>
      <c r="D117" s="41" t="str">
        <f>CONCATENATE(A117,B117,C117)</f>
        <v>Uruguay  |  Old age pension</v>
      </c>
      <c r="E117" s="26">
        <v>170.1</v>
      </c>
      <c r="F117" s="26"/>
      <c r="G117" s="26"/>
      <c r="H117" s="25">
        <v>2011</v>
      </c>
      <c r="I117" s="25"/>
      <c r="J117" s="49"/>
      <c r="K117" s="25">
        <v>1</v>
      </c>
      <c r="L117" s="49">
        <v>145</v>
      </c>
    </row>
    <row r="118" spans="1:12">
      <c r="A118" s="10" t="s">
        <v>33</v>
      </c>
      <c r="B118" s="35" t="s">
        <v>50</v>
      </c>
      <c r="C118" s="10" t="s">
        <v>143</v>
      </c>
      <c r="D118" s="41" t="str">
        <f>CONCATENATE(A118,B118,C118)</f>
        <v>Tajikistan  |  Old age pension</v>
      </c>
      <c r="E118" s="26">
        <v>177.4</v>
      </c>
      <c r="F118" s="26"/>
      <c r="G118" s="26"/>
      <c r="H118" s="25">
        <v>2011</v>
      </c>
      <c r="I118" s="25"/>
      <c r="J118" s="49"/>
      <c r="K118" s="25">
        <v>1</v>
      </c>
      <c r="L118" s="49">
        <v>134</v>
      </c>
    </row>
    <row r="119" spans="1:12">
      <c r="A119" s="10" t="s">
        <v>20</v>
      </c>
      <c r="B119" s="35" t="s">
        <v>50</v>
      </c>
      <c r="C119" s="11" t="s">
        <v>131</v>
      </c>
      <c r="D119" s="41" t="str">
        <f>CONCATENATE(A119,B119,C119)</f>
        <v>Kazakhstan  |  Pensions (all types)</v>
      </c>
      <c r="E119" s="26">
        <v>178.1</v>
      </c>
      <c r="F119" s="26"/>
      <c r="G119" s="26"/>
      <c r="H119" s="25">
        <v>2011</v>
      </c>
      <c r="I119" s="25">
        <v>1</v>
      </c>
      <c r="J119" s="49"/>
      <c r="K119" s="25">
        <v>1</v>
      </c>
      <c r="L119" s="49">
        <v>66</v>
      </c>
    </row>
    <row r="120" spans="1:12">
      <c r="A120" s="10" t="s">
        <v>27</v>
      </c>
      <c r="B120" s="35" t="s">
        <v>50</v>
      </c>
      <c r="C120" s="10" t="s">
        <v>131</v>
      </c>
      <c r="D120" s="41" t="str">
        <f>CONCATENATE(A120,B120,C120)</f>
        <v>Russian Federation  |  Pensions (all types)</v>
      </c>
      <c r="E120" s="26">
        <v>179.5</v>
      </c>
      <c r="F120" s="26"/>
      <c r="G120" s="26"/>
      <c r="H120" s="25">
        <v>2011</v>
      </c>
      <c r="I120" s="25">
        <v>1</v>
      </c>
      <c r="J120" s="49"/>
      <c r="K120" s="25">
        <v>1</v>
      </c>
      <c r="L120" s="49">
        <v>111</v>
      </c>
    </row>
    <row r="121" spans="1:12">
      <c r="A121" s="10" t="s">
        <v>33</v>
      </c>
      <c r="B121" s="35" t="s">
        <v>50</v>
      </c>
      <c r="C121" s="10" t="s">
        <v>131</v>
      </c>
      <c r="D121" s="41" t="str">
        <f>CONCATENATE(A121,B121,C121)</f>
        <v>Tajikistan  |  Pensions (all types)</v>
      </c>
      <c r="E121" s="26">
        <v>190.4</v>
      </c>
      <c r="F121" s="26"/>
      <c r="G121" s="26"/>
      <c r="H121" s="25">
        <v>2011</v>
      </c>
      <c r="I121" s="25"/>
      <c r="J121" s="49"/>
      <c r="K121" s="25">
        <v>1</v>
      </c>
      <c r="L121" s="49">
        <v>135</v>
      </c>
    </row>
    <row r="122" spans="1:12">
      <c r="A122" s="10" t="s">
        <v>8</v>
      </c>
      <c r="B122" s="35" t="s">
        <v>50</v>
      </c>
      <c r="C122" s="10" t="s">
        <v>145</v>
      </c>
      <c r="D122" s="41" t="str">
        <f>CONCATENATE(A122,B122,C122)</f>
        <v xml:space="preserve">Bulgaria  |  Old age pension </v>
      </c>
      <c r="E122" s="26">
        <v>199.2</v>
      </c>
      <c r="F122" s="26"/>
      <c r="G122" s="26"/>
      <c r="H122" s="25">
        <v>2010</v>
      </c>
      <c r="I122" s="25">
        <v>1</v>
      </c>
      <c r="J122" s="49"/>
      <c r="K122" s="25">
        <v>1</v>
      </c>
      <c r="L122" s="49">
        <v>37</v>
      </c>
    </row>
    <row r="123" spans="1:12">
      <c r="A123" s="10" t="s">
        <v>19</v>
      </c>
      <c r="B123" s="35" t="s">
        <v>50</v>
      </c>
      <c r="C123" s="10" t="s">
        <v>143</v>
      </c>
      <c r="D123" s="41" t="str">
        <f>CONCATENATE(A123,B123,C123)</f>
        <v>Jordan  |  Old age pension</v>
      </c>
      <c r="E123" s="26">
        <v>208.7</v>
      </c>
      <c r="F123" s="26"/>
      <c r="G123" s="26"/>
      <c r="H123" s="25">
        <v>2010</v>
      </c>
      <c r="I123" s="25">
        <v>1</v>
      </c>
      <c r="J123" s="49"/>
      <c r="K123" s="25">
        <v>1</v>
      </c>
      <c r="L123" s="49">
        <v>64</v>
      </c>
    </row>
    <row r="124" spans="1:12">
      <c r="A124" s="11" t="s">
        <v>86</v>
      </c>
      <c r="B124" s="35" t="s">
        <v>50</v>
      </c>
      <c r="C124" s="11" t="s">
        <v>87</v>
      </c>
      <c r="D124" s="41" t="str">
        <f>CONCATENATE(A124,B124,C124)</f>
        <v>Benin  |  Private pension (CNSS)</v>
      </c>
      <c r="E124" s="26">
        <v>210.7</v>
      </c>
      <c r="F124" s="26"/>
      <c r="G124" s="26"/>
      <c r="H124" s="27">
        <v>2008</v>
      </c>
      <c r="I124" s="27"/>
      <c r="J124" s="49"/>
      <c r="K124" s="27">
        <v>1</v>
      </c>
      <c r="L124" s="49">
        <v>32</v>
      </c>
    </row>
    <row r="125" spans="1:12">
      <c r="A125" s="10" t="s">
        <v>8</v>
      </c>
      <c r="B125" s="35" t="s">
        <v>50</v>
      </c>
      <c r="C125" s="11" t="s">
        <v>37</v>
      </c>
      <c r="D125" s="41" t="str">
        <f>CONCATENATE(A125,B125,C125)</f>
        <v>Bulgaria  |  Contributory old age pension</v>
      </c>
      <c r="E125" s="26">
        <v>214.5</v>
      </c>
      <c r="F125" s="26"/>
      <c r="G125" s="26"/>
      <c r="H125" s="25">
        <v>2009</v>
      </c>
      <c r="I125" s="25"/>
      <c r="J125" s="49"/>
      <c r="K125" s="25">
        <v>1</v>
      </c>
      <c r="L125" s="49">
        <v>38</v>
      </c>
    </row>
    <row r="126" spans="1:12">
      <c r="A126" s="10" t="s">
        <v>22</v>
      </c>
      <c r="B126" s="35" t="s">
        <v>50</v>
      </c>
      <c r="C126" s="10" t="s">
        <v>163</v>
      </c>
      <c r="D126" s="41" t="str">
        <f>CONCATENATE(A126,B126,C126)</f>
        <v>Kyrgyzstan  |  Basic pension</v>
      </c>
      <c r="E126" s="26">
        <v>217.4</v>
      </c>
      <c r="F126" s="26"/>
      <c r="G126" s="26"/>
      <c r="H126" s="25">
        <v>2011</v>
      </c>
      <c r="I126" s="25"/>
      <c r="J126" s="49"/>
      <c r="K126" s="25">
        <v>1</v>
      </c>
      <c r="L126" s="49">
        <v>68</v>
      </c>
    </row>
    <row r="127" spans="1:12">
      <c r="A127" s="11" t="s">
        <v>103</v>
      </c>
      <c r="B127" s="35" t="s">
        <v>50</v>
      </c>
      <c r="C127" s="11" t="s">
        <v>188</v>
      </c>
      <c r="D127" s="41" t="str">
        <f>CONCATENATE(A127,B127,C127)</f>
        <v>Poland  |  Soldiers (old age)</v>
      </c>
      <c r="E127" s="26">
        <v>222.9</v>
      </c>
      <c r="F127" s="26"/>
      <c r="G127" s="26"/>
      <c r="H127" s="27">
        <v>2008</v>
      </c>
      <c r="I127" s="25"/>
      <c r="J127" s="49"/>
      <c r="K127" s="25">
        <v>1</v>
      </c>
      <c r="L127" s="49">
        <v>104</v>
      </c>
    </row>
    <row r="128" spans="1:12" hidden="1">
      <c r="A128" s="10" t="s">
        <v>33</v>
      </c>
      <c r="B128" s="35" t="s">
        <v>50</v>
      </c>
      <c r="C128" s="10" t="s">
        <v>205</v>
      </c>
      <c r="D128" s="41" t="str">
        <f>CONCATENATE(A128,B128,C128)</f>
        <v>Tajikistan  |  Survivors' pension</v>
      </c>
      <c r="E128" s="26">
        <v>229.5</v>
      </c>
      <c r="F128" s="26"/>
      <c r="G128" s="26"/>
      <c r="H128" s="25">
        <v>2011</v>
      </c>
      <c r="I128" s="25"/>
      <c r="J128" s="49"/>
      <c r="K128" s="25">
        <v>1</v>
      </c>
      <c r="L128" s="49">
        <v>137</v>
      </c>
    </row>
    <row r="129" spans="1:12">
      <c r="A129" s="10" t="s">
        <v>89</v>
      </c>
      <c r="B129" s="35" t="s">
        <v>50</v>
      </c>
      <c r="C129" s="10" t="s">
        <v>90</v>
      </c>
      <c r="D129" s="41" t="str">
        <f>CONCATENATE(A129,B129,C129)</f>
        <v>Burkina Faso  |  CARFO (civil servant)</v>
      </c>
      <c r="E129" s="26">
        <v>244</v>
      </c>
      <c r="F129" s="26"/>
      <c r="G129" s="26"/>
      <c r="H129" s="25">
        <v>2009</v>
      </c>
      <c r="I129" s="25"/>
      <c r="J129" s="49"/>
      <c r="K129" s="25">
        <v>1</v>
      </c>
      <c r="L129" s="49">
        <v>39</v>
      </c>
    </row>
    <row r="130" spans="1:12">
      <c r="A130" s="10" t="s">
        <v>123</v>
      </c>
      <c r="B130" s="35" t="s">
        <v>50</v>
      </c>
      <c r="C130" s="11" t="s">
        <v>143</v>
      </c>
      <c r="D130" s="41" t="str">
        <f>CONCATENATE(A130,B130,C130)</f>
        <v>Cameroun  |  Old age pension</v>
      </c>
      <c r="E130" s="26">
        <v>252.9</v>
      </c>
      <c r="F130" s="26"/>
      <c r="G130" s="26"/>
      <c r="H130" s="25">
        <v>2011</v>
      </c>
      <c r="I130" s="25"/>
      <c r="J130" s="49"/>
      <c r="K130" s="25">
        <v>1</v>
      </c>
      <c r="L130" s="49">
        <v>42</v>
      </c>
    </row>
    <row r="131" spans="1:12" hidden="1">
      <c r="A131" s="10" t="s">
        <v>33</v>
      </c>
      <c r="B131" s="35" t="s">
        <v>50</v>
      </c>
      <c r="C131" s="11" t="s">
        <v>116</v>
      </c>
      <c r="D131" s="41" t="str">
        <f>CONCATENATE(A131,B131,C131)</f>
        <v>Tajikistan  |  Disability pension</v>
      </c>
      <c r="E131" s="26">
        <v>269.60000000000002</v>
      </c>
      <c r="F131" s="26"/>
      <c r="G131" s="26"/>
      <c r="H131" s="25">
        <v>2011</v>
      </c>
      <c r="I131" s="25"/>
      <c r="J131" s="49"/>
      <c r="K131" s="25">
        <v>1</v>
      </c>
      <c r="L131" s="49">
        <v>136</v>
      </c>
    </row>
    <row r="132" spans="1:12">
      <c r="A132" s="10" t="s">
        <v>33</v>
      </c>
      <c r="B132" s="35" t="s">
        <v>50</v>
      </c>
      <c r="C132" s="10" t="s">
        <v>120</v>
      </c>
      <c r="D132" s="41" t="str">
        <f>CONCATENATE(A132,B132,C132)</f>
        <v>Tajikistan  |  Long service pension</v>
      </c>
      <c r="E132" s="26">
        <v>297.7</v>
      </c>
      <c r="F132" s="26"/>
      <c r="G132" s="26"/>
      <c r="H132" s="25">
        <v>2011</v>
      </c>
      <c r="I132" s="25"/>
      <c r="J132" s="49"/>
      <c r="K132" s="25">
        <v>1</v>
      </c>
      <c r="L132" s="49">
        <v>138</v>
      </c>
    </row>
    <row r="133" spans="1:12" hidden="1">
      <c r="A133" s="10" t="s">
        <v>98</v>
      </c>
      <c r="B133" s="35" t="s">
        <v>50</v>
      </c>
      <c r="C133" s="10" t="s">
        <v>168</v>
      </c>
      <c r="D133" s="41" t="str">
        <f>CONCATENATE(A133,B133,C133)</f>
        <v>Lithuania  |  Disability state insurance</v>
      </c>
      <c r="E133" s="26">
        <v>303.8</v>
      </c>
      <c r="F133" s="26">
        <v>321.8</v>
      </c>
      <c r="G133" s="26">
        <v>289.10000000000002</v>
      </c>
      <c r="H133" s="25">
        <v>2011</v>
      </c>
      <c r="I133" s="25"/>
      <c r="J133" s="49"/>
      <c r="K133" s="25">
        <v>1</v>
      </c>
      <c r="L133" s="49">
        <v>76</v>
      </c>
    </row>
    <row r="134" spans="1:12">
      <c r="A134" s="10" t="s">
        <v>98</v>
      </c>
      <c r="B134" s="35" t="s">
        <v>50</v>
      </c>
      <c r="C134" s="10" t="s">
        <v>131</v>
      </c>
      <c r="D134" s="41" t="str">
        <f>CONCATENATE(A134,B134,C134)</f>
        <v>Lithuania  |  Pensions (all types)</v>
      </c>
      <c r="E134" s="26">
        <v>314</v>
      </c>
      <c r="F134" s="26"/>
      <c r="G134" s="26"/>
      <c r="H134" s="25">
        <v>2011</v>
      </c>
      <c r="I134" s="25"/>
      <c r="J134" s="49"/>
      <c r="K134" s="25">
        <v>1</v>
      </c>
      <c r="L134" s="49">
        <v>74</v>
      </c>
    </row>
    <row r="135" spans="1:12">
      <c r="A135" s="10" t="s">
        <v>98</v>
      </c>
      <c r="B135" s="35" t="s">
        <v>50</v>
      </c>
      <c r="C135" s="10" t="s">
        <v>167</v>
      </c>
      <c r="D135" s="41" t="str">
        <f>CONCATENATE(A135,B135,C135)</f>
        <v>Lithuania  |  Old age state insurance</v>
      </c>
      <c r="E135" s="26">
        <v>320.3</v>
      </c>
      <c r="F135" s="26">
        <v>360.6</v>
      </c>
      <c r="G135" s="26">
        <v>301.60000000000002</v>
      </c>
      <c r="H135" s="25">
        <v>2011</v>
      </c>
      <c r="I135" s="25"/>
      <c r="J135" s="49"/>
      <c r="K135" s="25">
        <v>1</v>
      </c>
      <c r="L135" s="49">
        <v>75</v>
      </c>
    </row>
    <row r="136" spans="1:12" hidden="1">
      <c r="A136" s="10" t="s">
        <v>8</v>
      </c>
      <c r="B136" s="35" t="s">
        <v>50</v>
      </c>
      <c r="C136" s="10" t="s">
        <v>88</v>
      </c>
      <c r="D136" s="41" t="str">
        <f>CONCATENATE(A136,B136,C136)</f>
        <v>Bulgaria  |  Maximum age pension</v>
      </c>
      <c r="E136" s="26">
        <v>570.5</v>
      </c>
      <c r="F136" s="26"/>
      <c r="G136" s="26"/>
      <c r="H136" s="25">
        <v>2010</v>
      </c>
      <c r="I136" s="25"/>
      <c r="J136" s="49"/>
      <c r="K136" s="25"/>
      <c r="L136" s="49">
        <v>36</v>
      </c>
    </row>
    <row r="137" spans="1:12">
      <c r="A137" s="10" t="s">
        <v>22</v>
      </c>
      <c r="B137" s="35" t="s">
        <v>50</v>
      </c>
      <c r="C137" s="10" t="s">
        <v>131</v>
      </c>
      <c r="D137" s="41" t="str">
        <f>CONCATENATE(A137,B137,C137)</f>
        <v>Kyrgyzstan  |  Pensions (all types)</v>
      </c>
      <c r="E137" s="26">
        <v>749.3</v>
      </c>
      <c r="F137" s="26"/>
      <c r="G137" s="26"/>
      <c r="H137" s="25">
        <v>2011</v>
      </c>
      <c r="I137" s="25">
        <v>1</v>
      </c>
      <c r="J137" s="49"/>
      <c r="K137" s="25">
        <v>1</v>
      </c>
      <c r="L137" s="49">
        <v>69</v>
      </c>
    </row>
    <row r="138" spans="1:12" hidden="1">
      <c r="A138" s="10" t="s">
        <v>3</v>
      </c>
      <c r="B138" s="35" t="s">
        <v>50</v>
      </c>
      <c r="C138" s="10" t="s">
        <v>135</v>
      </c>
      <c r="D138" s="41" t="str">
        <f>CONCATENATE(A138,B138,C138)</f>
        <v>Austria  |  Age pension</v>
      </c>
      <c r="E138" s="26"/>
      <c r="F138" s="26"/>
      <c r="G138" s="26"/>
      <c r="H138" s="25">
        <v>2011</v>
      </c>
      <c r="I138" s="25"/>
      <c r="J138" s="49" t="s">
        <v>81</v>
      </c>
      <c r="K138" s="25">
        <v>1</v>
      </c>
      <c r="L138" s="49">
        <v>14</v>
      </c>
    </row>
    <row r="139" spans="1:12" hidden="1">
      <c r="A139" s="10" t="s">
        <v>3</v>
      </c>
      <c r="B139" s="35" t="s">
        <v>50</v>
      </c>
      <c r="C139" s="10" t="s">
        <v>136</v>
      </c>
      <c r="D139" s="41" t="str">
        <f>CONCATENATE(A139,B139,C139)</f>
        <v>Austria  |  Hard work pension</v>
      </c>
      <c r="E139" s="26"/>
      <c r="F139" s="26"/>
      <c r="G139" s="26"/>
      <c r="H139" s="25">
        <v>2011</v>
      </c>
      <c r="I139" s="25"/>
      <c r="J139" s="49" t="s">
        <v>81</v>
      </c>
      <c r="K139" s="25">
        <v>1</v>
      </c>
      <c r="L139" s="49">
        <v>15</v>
      </c>
    </row>
    <row r="140" spans="1:12" hidden="1">
      <c r="A140" s="10" t="s">
        <v>3</v>
      </c>
      <c r="B140" s="35" t="s">
        <v>50</v>
      </c>
      <c r="C140" s="11" t="s">
        <v>117</v>
      </c>
      <c r="D140" s="41" t="str">
        <f>CONCATENATE(A140,B140,C140)</f>
        <v>Austria  |  Survivors pension</v>
      </c>
      <c r="E140" s="26"/>
      <c r="F140" s="26"/>
      <c r="G140" s="26"/>
      <c r="H140" s="25">
        <v>2011</v>
      </c>
      <c r="I140" s="25">
        <v>1</v>
      </c>
      <c r="J140" s="49" t="s">
        <v>81</v>
      </c>
      <c r="K140" s="25">
        <v>1</v>
      </c>
      <c r="L140" s="49">
        <v>16</v>
      </c>
    </row>
    <row r="141" spans="1:12" hidden="1">
      <c r="A141" s="10" t="s">
        <v>80</v>
      </c>
      <c r="B141" s="35" t="s">
        <v>50</v>
      </c>
      <c r="C141" s="10" t="s">
        <v>82</v>
      </c>
      <c r="D141" s="41" t="str">
        <f>CONCATENATE(A141,B141,C141)</f>
        <v>Bahrain  |  Private and civil sectors</v>
      </c>
      <c r="E141" s="26"/>
      <c r="F141" s="26"/>
      <c r="G141" s="26"/>
      <c r="H141" s="25"/>
      <c r="I141" s="25"/>
      <c r="J141" s="49" t="s">
        <v>81</v>
      </c>
      <c r="K141" s="25">
        <v>1</v>
      </c>
      <c r="L141" s="49">
        <v>21</v>
      </c>
    </row>
    <row r="142" spans="1:12" ht="27" hidden="1">
      <c r="A142" s="10" t="s">
        <v>11</v>
      </c>
      <c r="B142" s="35"/>
      <c r="C142" s="10" t="s">
        <v>143</v>
      </c>
      <c r="D142" s="41" t="str">
        <f>CONCATENATE(A142,B142,C142)</f>
        <v>DenmarkOld age pension</v>
      </c>
      <c r="E142" s="26"/>
      <c r="F142" s="26"/>
      <c r="G142" s="26"/>
      <c r="H142" s="25">
        <v>2008</v>
      </c>
      <c r="I142" s="25">
        <v>1</v>
      </c>
      <c r="J142" s="49" t="s">
        <v>94</v>
      </c>
      <c r="K142" s="25"/>
      <c r="L142" s="49">
        <v>47</v>
      </c>
    </row>
    <row r="143" spans="1:12" ht="36" hidden="1">
      <c r="A143" s="11" t="s">
        <v>13</v>
      </c>
      <c r="B143" s="35" t="s">
        <v>50</v>
      </c>
      <c r="C143" s="10" t="s">
        <v>143</v>
      </c>
      <c r="D143" s="41" t="str">
        <f>CONCATENATE(A143,B143,C143)</f>
        <v>Finland  |  Old age pension</v>
      </c>
      <c r="E143" s="26"/>
      <c r="F143" s="26"/>
      <c r="G143" s="26"/>
      <c r="H143" s="25">
        <v>2010</v>
      </c>
      <c r="I143" s="25">
        <v>1</v>
      </c>
      <c r="J143" s="49" t="s">
        <v>95</v>
      </c>
      <c r="K143" s="25"/>
      <c r="L143" s="49">
        <v>54</v>
      </c>
    </row>
    <row r="144" spans="1:12" ht="36" hidden="1">
      <c r="A144" s="10" t="s">
        <v>15</v>
      </c>
      <c r="B144" s="35" t="s">
        <v>50</v>
      </c>
      <c r="C144" s="10" t="s">
        <v>143</v>
      </c>
      <c r="D144" s="41" t="str">
        <f>CONCATENATE(A144,B144,C144)</f>
        <v>Germany  |  Old age pension</v>
      </c>
      <c r="E144" s="26"/>
      <c r="F144" s="26"/>
      <c r="G144" s="26"/>
      <c r="H144" s="25">
        <v>2008</v>
      </c>
      <c r="I144" s="25">
        <v>1</v>
      </c>
      <c r="J144" s="49" t="s">
        <v>96</v>
      </c>
      <c r="K144" s="25"/>
      <c r="L144" s="49">
        <v>56</v>
      </c>
    </row>
    <row r="145" spans="1:12" hidden="1">
      <c r="A145" s="10" t="s">
        <v>74</v>
      </c>
      <c r="B145" s="35" t="s">
        <v>50</v>
      </c>
      <c r="C145" s="11" t="s">
        <v>143</v>
      </c>
      <c r="D145" s="41" t="str">
        <f>CONCATENATE(A145,B145,C145)</f>
        <v>Niger  |  Old age pension</v>
      </c>
      <c r="E145" s="26"/>
      <c r="F145" s="26"/>
      <c r="G145" s="26"/>
      <c r="H145" s="25">
        <v>2006</v>
      </c>
      <c r="I145" s="25">
        <v>1</v>
      </c>
      <c r="J145" s="49"/>
      <c r="K145" s="25">
        <v>1</v>
      </c>
      <c r="L145" s="49">
        <v>98</v>
      </c>
    </row>
    <row r="146" spans="1:12" ht="18" hidden="1">
      <c r="A146" s="11" t="s">
        <v>25</v>
      </c>
      <c r="B146" s="35" t="s">
        <v>50</v>
      </c>
      <c r="C146" s="11" t="s">
        <v>143</v>
      </c>
      <c r="D146" s="41" t="str">
        <f>CONCATENATE(A146,B146,C146)</f>
        <v>Norway  |  Old age pension</v>
      </c>
      <c r="E146" s="26"/>
      <c r="F146" s="26"/>
      <c r="G146" s="26"/>
      <c r="H146" s="25">
        <v>2010</v>
      </c>
      <c r="I146" s="25">
        <v>1</v>
      </c>
      <c r="J146" s="49" t="s">
        <v>100</v>
      </c>
      <c r="K146" s="25"/>
      <c r="L146" s="49">
        <v>99</v>
      </c>
    </row>
    <row r="147" spans="1:12" ht="18" hidden="1">
      <c r="A147" s="11" t="s">
        <v>32</v>
      </c>
      <c r="B147" s="35" t="s">
        <v>50</v>
      </c>
      <c r="C147" s="10" t="s">
        <v>143</v>
      </c>
      <c r="D147" s="41" t="str">
        <f>CONCATENATE(A147,B147,C147)</f>
        <v>Sweden  |  Old age pension</v>
      </c>
      <c r="E147" s="26"/>
      <c r="F147" s="26"/>
      <c r="G147" s="26"/>
      <c r="H147" s="27">
        <v>2008</v>
      </c>
      <c r="I147" s="27">
        <v>1</v>
      </c>
      <c r="J147" s="49" t="s">
        <v>112</v>
      </c>
      <c r="K147" s="27"/>
      <c r="L147" s="49">
        <v>130</v>
      </c>
    </row>
    <row r="148" spans="1:12" hidden="1">
      <c r="A148" s="11" t="s">
        <v>56</v>
      </c>
      <c r="B148" s="35" t="s">
        <v>50</v>
      </c>
      <c r="C148" s="11" t="s">
        <v>114</v>
      </c>
      <c r="D148" s="41" t="str">
        <f>CONCATENATE(A148,B148,C148)</f>
        <v>Switzerland  |  AVS or AI (single)</v>
      </c>
      <c r="E148" s="26"/>
      <c r="F148" s="26"/>
      <c r="G148" s="26"/>
      <c r="H148" s="27">
        <v>2008</v>
      </c>
      <c r="I148" s="27">
        <v>1</v>
      </c>
      <c r="J148" s="49"/>
      <c r="K148" s="25"/>
      <c r="L148" s="49">
        <v>131</v>
      </c>
    </row>
    <row r="149" spans="1:12" hidden="1">
      <c r="A149" s="22" t="s">
        <v>56</v>
      </c>
      <c r="B149" s="36" t="s">
        <v>50</v>
      </c>
      <c r="C149" s="10" t="s">
        <v>113</v>
      </c>
      <c r="D149" s="42" t="str">
        <f>CONCATENATE(A149,B149,C149)</f>
        <v>Switzerland  |  Single</v>
      </c>
      <c r="E149" s="30"/>
      <c r="F149" s="30"/>
      <c r="G149" s="30"/>
      <c r="H149" s="55"/>
      <c r="I149" s="55"/>
      <c r="J149" s="50"/>
      <c r="K149" s="25"/>
      <c r="L149" s="49">
        <v>132</v>
      </c>
    </row>
    <row r="150" spans="1:12">
      <c r="A150" s="4"/>
      <c r="B150" s="37"/>
      <c r="C150" s="4"/>
      <c r="D150" s="43"/>
      <c r="E150" s="12"/>
      <c r="F150" s="12"/>
      <c r="G150" s="12"/>
      <c r="H150" s="13"/>
      <c r="I150" s="13"/>
      <c r="J150" s="51"/>
      <c r="K150" s="25"/>
    </row>
    <row r="151" spans="1:12"/>
    <row r="152" spans="1:12" ht="15">
      <c r="A152" s="8" t="s">
        <v>48</v>
      </c>
      <c r="D152" s="44" t="s">
        <v>48</v>
      </c>
    </row>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sheetData>
  <autoFilter ref="A4:L149">
    <filterColumn colId="2">
      <filters>
        <filter val="Above 62"/>
        <filter val="Basic pension"/>
        <filter val="Below 62"/>
        <filter val="CARFO (civil servant)"/>
        <filter val="Civil Service employees (old age)"/>
        <filter val="CNSS (private sector)"/>
        <filter val="Contributory old age pension"/>
        <filter val="Early old age"/>
        <filter val="Early pension"/>
        <filter val="Employees (old age)"/>
        <filter val="Farmers (old age)"/>
        <filter val="Farmers' pension"/>
        <filter val="Full old age pension"/>
        <filter val="Full urban old age pension"/>
        <filter val="Long service pension"/>
        <filter val="Military pension"/>
        <filter val="National pension"/>
        <filter val="NSSF-C"/>
        <filter val="Old age allowance"/>
        <filter val="Old age pension"/>
        <filter val="Old age pension (agricultural sector)"/>
        <filter val="Old age pension (contributory)"/>
        <filter val="Old age pension (except farmers)"/>
        <filter val="Old age pension (from insurance, excluding saving accounts)"/>
        <filter val="Old age pension (ISSS)"/>
        <filter val="Old age pension (non agricultural sector)"/>
        <filter val="Old age pension (non contributory)"/>
        <filter val="Old age pension (private sector)"/>
        <filter val="Old age state insurance"/>
        <filter val="Pensions (above retirement age)"/>
        <filter val="Pensions (all types)"/>
        <filter val="Private pension (CNSS)"/>
        <filter val="Related to military service"/>
        <filter val="Rural old age pension"/>
        <filter val="Service pension"/>
        <filter val="Social pension"/>
        <filter val="Soldiers (old age)"/>
        <filter val="State old age pension"/>
        <filter val="Superannuation and annuity"/>
        <filter val="Universal"/>
        <filter val="ZUS (old age)"/>
      </filters>
    </filterColumn>
    <filterColumn colId="4">
      <customFilters>
        <customFilter operator="notEqual" val=" "/>
      </customFilters>
    </filterColumn>
    <filterColumn colId="10">
      <customFilters>
        <customFilter operator="notEqual" val=" "/>
      </customFilters>
    </filterColumn>
  </autoFilter>
  <sortState ref="A5:M149">
    <sortCondition ref="E5:E149"/>
  </sortState>
  <mergeCells count="1">
    <mergeCell ref="D1:J1"/>
  </mergeCells>
  <hyperlinks>
    <hyperlink ref="A152" location="Sources!A1" display="Consult sources"/>
    <hyperlink ref="D152" location="Sources!A1" display="Sources"/>
  </hyperlinks>
  <pageMargins left="0.51181102362204722" right="0.43307086614173229" top="0.61" bottom="0.67" header="0.31496062992125984" footer="0.31496062992125984"/>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sheetPr filterMode="1"/>
  <dimension ref="A1:M178"/>
  <sheetViews>
    <sheetView workbookViewId="0">
      <pane xSplit="3" ySplit="4" topLeftCell="D45" activePane="bottomRight" state="frozen"/>
      <selection pane="topRight" activeCell="D1" sqref="D1"/>
      <selection pane="bottomLeft" activeCell="A5" sqref="A5"/>
      <selection pane="bottomRight" activeCell="A5" sqref="A5:M149"/>
    </sheetView>
  </sheetViews>
  <sheetFormatPr baseColWidth="10" defaultColWidth="0" defaultRowHeight="12.75" customHeight="1" zeroHeight="1"/>
  <cols>
    <col min="1" max="1" width="15.140625" style="9" customWidth="1"/>
    <col min="2" max="2" width="2.28515625" style="31" customWidth="1"/>
    <col min="3" max="3" width="18.5703125" style="9" customWidth="1"/>
    <col min="4" max="4" width="35.140625" style="38" customWidth="1"/>
    <col min="5" max="7" width="9.140625" style="2" customWidth="1"/>
    <col min="8" max="8" width="7.7109375" style="2" customWidth="1"/>
    <col min="9" max="9" width="0" style="2" hidden="1" customWidth="1"/>
    <col min="10" max="10" width="36.85546875" style="45" customWidth="1"/>
    <col min="11" max="11" width="3.5703125" style="2" customWidth="1"/>
    <col min="12" max="12" width="5.28515625" style="2" customWidth="1"/>
    <col min="13" max="13" width="3.140625" style="2" customWidth="1"/>
    <col min="14" max="16384" width="11.42578125" style="2" hidden="1"/>
  </cols>
  <sheetData>
    <row r="1" spans="1:12" ht="15.75">
      <c r="D1" s="56" t="s">
        <v>47</v>
      </c>
      <c r="E1" s="57"/>
      <c r="F1" s="57"/>
      <c r="G1" s="57"/>
      <c r="H1" s="57"/>
      <c r="I1" s="57"/>
      <c r="J1" s="57"/>
    </row>
    <row r="2" spans="1:12"/>
    <row r="3" spans="1:12" ht="15.75">
      <c r="A3" s="18"/>
      <c r="B3" s="32"/>
      <c r="C3" s="18"/>
      <c r="D3" s="39"/>
      <c r="E3" s="19" t="s">
        <v>178</v>
      </c>
      <c r="F3" s="19"/>
      <c r="G3" s="19"/>
      <c r="H3" s="19"/>
      <c r="I3" s="19"/>
      <c r="J3" s="46"/>
    </row>
    <row r="4" spans="1:12" ht="46.5" customHeight="1">
      <c r="A4" s="17"/>
      <c r="B4" s="33"/>
      <c r="C4" s="17"/>
      <c r="D4" s="20"/>
      <c r="E4" s="20" t="s">
        <v>35</v>
      </c>
      <c r="F4" s="20" t="s">
        <v>39</v>
      </c>
      <c r="G4" s="20" t="s">
        <v>40</v>
      </c>
      <c r="H4" s="20" t="s">
        <v>46</v>
      </c>
      <c r="I4" s="20" t="s">
        <v>45</v>
      </c>
      <c r="J4" s="47"/>
      <c r="K4" s="52" t="s">
        <v>204</v>
      </c>
      <c r="L4" s="52" t="s">
        <v>203</v>
      </c>
    </row>
    <row r="5" spans="1:12" ht="24" hidden="1">
      <c r="A5" s="54" t="s">
        <v>85</v>
      </c>
      <c r="B5" s="34" t="s">
        <v>50</v>
      </c>
      <c r="C5" s="21" t="s">
        <v>206</v>
      </c>
      <c r="D5" s="40" t="str">
        <f>CONCATENATE(A5,B5,C5)</f>
        <v>Belize  |  Old age pension (non contributory)</v>
      </c>
      <c r="E5" s="23">
        <v>9.9</v>
      </c>
      <c r="F5" s="23"/>
      <c r="G5" s="23"/>
      <c r="H5" s="24">
        <v>2008</v>
      </c>
      <c r="I5" s="24"/>
      <c r="J5" s="48"/>
      <c r="K5" s="24">
        <v>1</v>
      </c>
      <c r="L5" s="48">
        <v>29</v>
      </c>
    </row>
    <row r="6" spans="1:12" hidden="1">
      <c r="A6" s="10" t="s">
        <v>83</v>
      </c>
      <c r="B6" s="35" t="s">
        <v>50</v>
      </c>
      <c r="C6" s="10" t="s">
        <v>84</v>
      </c>
      <c r="D6" s="41" t="str">
        <f>CONCATENATE(A6,B6,C6)</f>
        <v>Bangladesh  |  Old age allowance</v>
      </c>
      <c r="E6" s="26">
        <v>10</v>
      </c>
      <c r="F6" s="26"/>
      <c r="G6" s="26"/>
      <c r="H6" s="25">
        <v>2010</v>
      </c>
      <c r="I6" s="25"/>
      <c r="J6" s="49"/>
      <c r="K6" s="25">
        <v>1</v>
      </c>
      <c r="L6" s="49">
        <v>22</v>
      </c>
    </row>
    <row r="7" spans="1:12" hidden="1">
      <c r="A7" s="10" t="s">
        <v>122</v>
      </c>
      <c r="B7" s="35" t="s">
        <v>50</v>
      </c>
      <c r="C7" s="10" t="s">
        <v>131</v>
      </c>
      <c r="D7" s="41" t="str">
        <f>CONCATENATE(A7,B7,C7)</f>
        <v>Angola  |  Pensions (all types)</v>
      </c>
      <c r="E7" s="26">
        <v>21.2</v>
      </c>
      <c r="F7" s="26"/>
      <c r="G7" s="26"/>
      <c r="H7" s="27">
        <v>2007</v>
      </c>
      <c r="I7" s="27"/>
      <c r="J7" s="49"/>
      <c r="K7" s="27"/>
      <c r="L7" s="49">
        <v>5</v>
      </c>
    </row>
    <row r="8" spans="1:12" hidden="1">
      <c r="A8" s="11" t="s">
        <v>30</v>
      </c>
      <c r="B8" s="35" t="s">
        <v>50</v>
      </c>
      <c r="C8" s="11" t="s">
        <v>200</v>
      </c>
      <c r="D8" s="41" t="str">
        <f>CONCATENATE(A8,B8,C8)</f>
        <v>Slovenia  |  National pension</v>
      </c>
      <c r="E8" s="29">
        <v>24.8</v>
      </c>
      <c r="F8" s="29"/>
      <c r="G8" s="29"/>
      <c r="H8" s="27">
        <v>2010</v>
      </c>
      <c r="I8" s="25"/>
      <c r="J8" s="49"/>
      <c r="K8" s="25">
        <v>1</v>
      </c>
      <c r="L8" s="49">
        <v>126</v>
      </c>
    </row>
    <row r="9" spans="1:12" ht="24" hidden="1">
      <c r="A9" s="10" t="s">
        <v>52</v>
      </c>
      <c r="B9" s="35" t="s">
        <v>50</v>
      </c>
      <c r="C9" s="11" t="s">
        <v>184</v>
      </c>
      <c r="D9" s="41" t="str">
        <f>CONCATENATE(A9,B9,C9)</f>
        <v>Philippines  |  Old age pension (private sector)</v>
      </c>
      <c r="E9" s="26">
        <v>29</v>
      </c>
      <c r="F9" s="26"/>
      <c r="G9" s="26"/>
      <c r="H9" s="27">
        <v>2010</v>
      </c>
      <c r="I9" s="25">
        <v>1</v>
      </c>
      <c r="J9" s="49" t="s">
        <v>185</v>
      </c>
      <c r="K9" s="25">
        <v>1</v>
      </c>
      <c r="L9" s="49">
        <v>101</v>
      </c>
    </row>
    <row r="10" spans="1:12" hidden="1">
      <c r="A10" s="10" t="s">
        <v>2</v>
      </c>
      <c r="B10" s="35" t="s">
        <v>50</v>
      </c>
      <c r="C10" s="10" t="s">
        <v>79</v>
      </c>
      <c r="D10" s="41" t="str">
        <f>CONCATENATE(A10,B10,C10)</f>
        <v>Armenia  |  Minimum age pension</v>
      </c>
      <c r="E10" s="26">
        <v>32.299999999999997</v>
      </c>
      <c r="F10" s="26"/>
      <c r="G10" s="26"/>
      <c r="H10" s="27">
        <v>2011</v>
      </c>
      <c r="I10" s="27"/>
      <c r="J10" s="49"/>
      <c r="K10" s="27"/>
      <c r="L10" s="49">
        <v>8</v>
      </c>
    </row>
    <row r="11" spans="1:12" hidden="1">
      <c r="A11" s="10" t="s">
        <v>71</v>
      </c>
      <c r="B11" s="35" t="s">
        <v>50</v>
      </c>
      <c r="C11" s="10" t="s">
        <v>72</v>
      </c>
      <c r="D11" s="41" t="str">
        <f>CONCATENATE(A11,B11,C11)</f>
        <v>Bostwana  |  State old age pension</v>
      </c>
      <c r="E11" s="25">
        <v>33.4</v>
      </c>
      <c r="F11" s="25"/>
      <c r="G11" s="25"/>
      <c r="H11" s="25">
        <v>2010</v>
      </c>
      <c r="I11" s="25">
        <v>1</v>
      </c>
      <c r="J11" s="49"/>
      <c r="K11" s="25">
        <v>1</v>
      </c>
      <c r="L11" s="49">
        <v>33</v>
      </c>
    </row>
    <row r="12" spans="1:12" ht="24" hidden="1">
      <c r="A12" s="10" t="s">
        <v>42</v>
      </c>
      <c r="B12" s="35" t="s">
        <v>50</v>
      </c>
      <c r="C12" s="10" t="s">
        <v>143</v>
      </c>
      <c r="D12" s="41" t="str">
        <f>CONCATENATE(A12,B12,C12)</f>
        <v>Israel (single individual)  |  Old age pension</v>
      </c>
      <c r="E12" s="26">
        <v>33.4</v>
      </c>
      <c r="F12" s="26"/>
      <c r="G12" s="26"/>
      <c r="H12" s="25">
        <v>2009</v>
      </c>
      <c r="I12" s="25">
        <v>1</v>
      </c>
      <c r="J12" s="49"/>
      <c r="K12" s="25">
        <v>1</v>
      </c>
      <c r="L12" s="49">
        <v>63</v>
      </c>
    </row>
    <row r="13" spans="1:12">
      <c r="A13" s="11" t="s">
        <v>85</v>
      </c>
      <c r="B13" s="35" t="s">
        <v>50</v>
      </c>
      <c r="C13" s="10" t="s">
        <v>131</v>
      </c>
      <c r="D13" s="41" t="str">
        <f>CONCATENATE(A13,B13,C13)</f>
        <v>Belize  |  Pensions (all types)</v>
      </c>
      <c r="E13" s="26">
        <v>34</v>
      </c>
      <c r="F13" s="26"/>
      <c r="G13" s="26"/>
      <c r="H13" s="27">
        <v>2008</v>
      </c>
      <c r="I13" s="27"/>
      <c r="J13" s="49"/>
      <c r="K13" s="27">
        <v>1</v>
      </c>
      <c r="L13" s="49">
        <v>30</v>
      </c>
    </row>
    <row r="14" spans="1:12" hidden="1">
      <c r="A14" s="11" t="s">
        <v>30</v>
      </c>
      <c r="B14" s="35" t="s">
        <v>50</v>
      </c>
      <c r="C14" s="11" t="s">
        <v>199</v>
      </c>
      <c r="D14" s="41" t="str">
        <f>CONCATENATE(A14,B14,C14)</f>
        <v>Slovenia  |  Farmers' pension</v>
      </c>
      <c r="E14" s="29">
        <v>35.200000000000003</v>
      </c>
      <c r="F14" s="29"/>
      <c r="G14" s="29"/>
      <c r="H14" s="27">
        <v>2010</v>
      </c>
      <c r="I14" s="25"/>
      <c r="J14" s="49"/>
      <c r="K14" s="25">
        <v>1</v>
      </c>
      <c r="L14" s="49">
        <v>125</v>
      </c>
    </row>
    <row r="15" spans="1:12">
      <c r="A15" s="11" t="s">
        <v>176</v>
      </c>
      <c r="B15" s="35" t="s">
        <v>50</v>
      </c>
      <c r="C15" s="11" t="s">
        <v>117</v>
      </c>
      <c r="D15" s="41" t="str">
        <f>CONCATENATE(A15,B15,C15)</f>
        <v>Montenegro  |  Survivors pension</v>
      </c>
      <c r="E15" s="26">
        <v>37.9</v>
      </c>
      <c r="F15" s="26"/>
      <c r="G15" s="26"/>
      <c r="H15" s="25">
        <v>2010</v>
      </c>
      <c r="I15" s="25"/>
      <c r="J15" s="49"/>
      <c r="K15" s="25">
        <v>1</v>
      </c>
      <c r="L15" s="49">
        <v>90</v>
      </c>
    </row>
    <row r="16" spans="1:12" hidden="1">
      <c r="A16" s="10" t="s">
        <v>0</v>
      </c>
      <c r="B16" s="35" t="s">
        <v>50</v>
      </c>
      <c r="C16" s="10" t="s">
        <v>125</v>
      </c>
      <c r="D16" s="41" t="str">
        <f>CONCATENATE(A16,B16,C16)</f>
        <v xml:space="preserve">Albania  |  Rural old age pension </v>
      </c>
      <c r="E16" s="26">
        <v>39.299999999999997</v>
      </c>
      <c r="F16" s="26"/>
      <c r="G16" s="26"/>
      <c r="H16" s="27">
        <v>2011</v>
      </c>
      <c r="I16" s="27">
        <v>1</v>
      </c>
      <c r="J16" s="49"/>
      <c r="K16" s="27">
        <v>1</v>
      </c>
      <c r="L16" s="49">
        <v>1</v>
      </c>
    </row>
    <row r="17" spans="1:12" hidden="1">
      <c r="A17" s="10" t="s">
        <v>2</v>
      </c>
      <c r="B17" s="35" t="s">
        <v>50</v>
      </c>
      <c r="C17" s="10" t="s">
        <v>115</v>
      </c>
      <c r="D17" s="41" t="str">
        <f>CONCATENATE(A17,B17,C17)</f>
        <v>Armenia  |  Social pension</v>
      </c>
      <c r="E17" s="26">
        <v>40.6</v>
      </c>
      <c r="F17" s="26"/>
      <c r="G17" s="26"/>
      <c r="H17" s="27">
        <v>2011</v>
      </c>
      <c r="I17" s="27"/>
      <c r="J17" s="49"/>
      <c r="K17" s="27">
        <v>1</v>
      </c>
      <c r="L17" s="49">
        <v>11</v>
      </c>
    </row>
    <row r="18" spans="1:12">
      <c r="A18" s="11" t="s">
        <v>26</v>
      </c>
      <c r="B18" s="35" t="s">
        <v>50</v>
      </c>
      <c r="C18" s="11" t="s">
        <v>117</v>
      </c>
      <c r="D18" s="41" t="str">
        <f>CONCATENATE(A18,B18,C18)</f>
        <v>Portugal  |  Survivors pension</v>
      </c>
      <c r="E18" s="26">
        <v>41.5</v>
      </c>
      <c r="F18" s="26"/>
      <c r="G18" s="26"/>
      <c r="H18" s="25">
        <v>2009</v>
      </c>
      <c r="I18" s="25"/>
      <c r="J18" s="49"/>
      <c r="K18" s="25">
        <v>1</v>
      </c>
      <c r="L18" s="49">
        <v>107</v>
      </c>
    </row>
    <row r="19" spans="1:12">
      <c r="A19" s="11" t="s">
        <v>176</v>
      </c>
      <c r="B19" s="35" t="s">
        <v>50</v>
      </c>
      <c r="C19" s="11" t="s">
        <v>116</v>
      </c>
      <c r="D19" s="41" t="str">
        <f>CONCATENATE(A19,B19,C19)</f>
        <v>Montenegro  |  Disability pension</v>
      </c>
      <c r="E19" s="26">
        <v>43.1</v>
      </c>
      <c r="F19" s="26"/>
      <c r="G19" s="26"/>
      <c r="H19" s="25">
        <v>2010</v>
      </c>
      <c r="I19" s="25"/>
      <c r="J19" s="49"/>
      <c r="K19" s="25">
        <v>1</v>
      </c>
      <c r="L19" s="49">
        <v>89</v>
      </c>
    </row>
    <row r="20" spans="1:12" hidden="1">
      <c r="A20" s="10" t="s">
        <v>2</v>
      </c>
      <c r="B20" s="35" t="s">
        <v>50</v>
      </c>
      <c r="C20" s="10" t="s">
        <v>133</v>
      </c>
      <c r="D20" s="41" t="str">
        <f>CONCATENATE(A20,B20,C20)</f>
        <v>Armenia  |  Related to military service</v>
      </c>
      <c r="E20" s="26">
        <v>45.5</v>
      </c>
      <c r="F20" s="26"/>
      <c r="G20" s="26"/>
      <c r="H20" s="27">
        <v>2011</v>
      </c>
      <c r="I20" s="27"/>
      <c r="J20" s="49"/>
      <c r="K20" s="27">
        <v>1</v>
      </c>
      <c r="L20" s="49">
        <v>12</v>
      </c>
    </row>
    <row r="21" spans="1:12">
      <c r="A21" s="10" t="s">
        <v>97</v>
      </c>
      <c r="B21" s="35" t="s">
        <v>50</v>
      </c>
      <c r="C21" s="10" t="s">
        <v>117</v>
      </c>
      <c r="D21" s="41" t="str">
        <f>CONCATENATE(A21,B21,C21)</f>
        <v>Latvia  |  Survivors pension</v>
      </c>
      <c r="E21" s="26">
        <v>46.8</v>
      </c>
      <c r="F21" s="26"/>
      <c r="G21" s="26"/>
      <c r="H21" s="25">
        <v>2011</v>
      </c>
      <c r="I21" s="25"/>
      <c r="J21" s="49"/>
      <c r="K21" s="25">
        <v>1</v>
      </c>
      <c r="L21" s="49">
        <v>72</v>
      </c>
    </row>
    <row r="22" spans="1:12" hidden="1">
      <c r="A22" s="10" t="s">
        <v>21</v>
      </c>
      <c r="B22" s="35" t="s">
        <v>50</v>
      </c>
      <c r="C22" s="10" t="s">
        <v>143</v>
      </c>
      <c r="D22" s="41" t="str">
        <f>CONCATENATE(A22,B22,C22)</f>
        <v>Korea  |  Old age pension</v>
      </c>
      <c r="E22" s="26">
        <v>48.7</v>
      </c>
      <c r="F22" s="26"/>
      <c r="G22" s="26"/>
      <c r="H22" s="25">
        <v>2007</v>
      </c>
      <c r="I22" s="25">
        <v>1</v>
      </c>
      <c r="J22" s="49"/>
      <c r="K22" s="25">
        <v>1</v>
      </c>
      <c r="L22" s="49">
        <v>67</v>
      </c>
    </row>
    <row r="23" spans="1:12" hidden="1">
      <c r="A23" s="10" t="s">
        <v>43</v>
      </c>
      <c r="B23" s="35" t="s">
        <v>50</v>
      </c>
      <c r="C23" s="10" t="s">
        <v>143</v>
      </c>
      <c r="D23" s="41" t="str">
        <f>CONCATENATE(A23,B23,C23)</f>
        <v>Israel (single couple)  |  Old age pension</v>
      </c>
      <c r="E23" s="26">
        <v>50.1</v>
      </c>
      <c r="F23" s="26"/>
      <c r="G23" s="26"/>
      <c r="H23" s="25">
        <v>2009</v>
      </c>
      <c r="I23" s="25">
        <v>1</v>
      </c>
      <c r="J23" s="49"/>
      <c r="K23" s="25">
        <v>1</v>
      </c>
      <c r="L23" s="49">
        <v>62</v>
      </c>
    </row>
    <row r="24" spans="1:12" hidden="1">
      <c r="A24" s="10" t="s">
        <v>28</v>
      </c>
      <c r="B24" s="35" t="s">
        <v>50</v>
      </c>
      <c r="C24" s="10" t="s">
        <v>186</v>
      </c>
      <c r="D24" s="41" t="str">
        <f>CONCATENATE(A24,B24,C24)</f>
        <v>Serbia  |  Farmers (old age)</v>
      </c>
      <c r="E24" s="26">
        <v>52.2</v>
      </c>
      <c r="F24" s="26"/>
      <c r="G24" s="26"/>
      <c r="H24" s="25">
        <v>2011</v>
      </c>
      <c r="I24" s="25"/>
      <c r="J24" s="49"/>
      <c r="K24" s="25"/>
      <c r="L24" s="49">
        <v>112</v>
      </c>
    </row>
    <row r="25" spans="1:12">
      <c r="A25" s="10" t="s">
        <v>29</v>
      </c>
      <c r="B25" s="35" t="s">
        <v>50</v>
      </c>
      <c r="C25" s="10" t="s">
        <v>195</v>
      </c>
      <c r="D25" s="41" t="str">
        <f>CONCATENATE(A25,B25,C25)</f>
        <v>Slovakia  |  Widower's</v>
      </c>
      <c r="E25" s="26">
        <v>53.6</v>
      </c>
      <c r="F25" s="26"/>
      <c r="G25" s="26"/>
      <c r="H25" s="27">
        <v>2010</v>
      </c>
      <c r="I25" s="25"/>
      <c r="J25" s="49"/>
      <c r="K25" s="25">
        <v>1</v>
      </c>
      <c r="L25" s="49">
        <v>120</v>
      </c>
    </row>
    <row r="26" spans="1:12" hidden="1">
      <c r="A26" s="10" t="s">
        <v>36</v>
      </c>
      <c r="B26" s="35" t="s">
        <v>50</v>
      </c>
      <c r="C26" s="10" t="s">
        <v>79</v>
      </c>
      <c r="D26" s="41" t="str">
        <f>CONCATENATE(A26,B26,C26)</f>
        <v>Moldova  |  Minimum age pension</v>
      </c>
      <c r="E26" s="26">
        <v>54.1</v>
      </c>
      <c r="F26" s="26"/>
      <c r="G26" s="26"/>
      <c r="H26" s="25">
        <v>2010</v>
      </c>
      <c r="I26" s="25"/>
      <c r="J26" s="49"/>
      <c r="K26" s="25"/>
      <c r="L26" s="49">
        <v>79</v>
      </c>
    </row>
    <row r="27" spans="1:12" hidden="1">
      <c r="A27" s="10" t="s">
        <v>0</v>
      </c>
      <c r="B27" s="35" t="s">
        <v>50</v>
      </c>
      <c r="C27" s="10" t="s">
        <v>126</v>
      </c>
      <c r="D27" s="41" t="str">
        <f>CONCATENATE(A27,B27,C27)</f>
        <v>Albania  |  Urban Minimum age pension</v>
      </c>
      <c r="E27" s="26">
        <v>55.6</v>
      </c>
      <c r="F27" s="26"/>
      <c r="G27" s="26"/>
      <c r="H27" s="25">
        <v>2011</v>
      </c>
      <c r="I27" s="25">
        <v>1</v>
      </c>
      <c r="J27" s="49"/>
      <c r="K27" s="25"/>
      <c r="L27" s="49">
        <v>2</v>
      </c>
    </row>
    <row r="28" spans="1:12">
      <c r="A28" s="11" t="s">
        <v>51</v>
      </c>
      <c r="B28" s="35" t="s">
        <v>50</v>
      </c>
      <c r="C28" s="11" t="s">
        <v>117</v>
      </c>
      <c r="D28" s="41" t="str">
        <f>CONCATENATE(A28,B28,C28)</f>
        <v>Mongolia  |  Survivors pension</v>
      </c>
      <c r="E28" s="26">
        <v>56.7</v>
      </c>
      <c r="F28" s="26"/>
      <c r="G28" s="26"/>
      <c r="H28" s="25">
        <v>2011</v>
      </c>
      <c r="I28" s="25"/>
      <c r="J28" s="49"/>
      <c r="K28" s="25">
        <v>1</v>
      </c>
      <c r="L28" s="49">
        <v>86</v>
      </c>
    </row>
    <row r="29" spans="1:12">
      <c r="A29" s="11" t="s">
        <v>30</v>
      </c>
      <c r="B29" s="35" t="s">
        <v>50</v>
      </c>
      <c r="C29" s="11" t="s">
        <v>117</v>
      </c>
      <c r="D29" s="41" t="str">
        <f>CONCATENATE(A29,B29,C29)</f>
        <v>Slovenia  |  Survivors pension</v>
      </c>
      <c r="E29" s="29">
        <v>56.7</v>
      </c>
      <c r="F29" s="29"/>
      <c r="G29" s="29"/>
      <c r="H29" s="27">
        <v>2010</v>
      </c>
      <c r="I29" s="25"/>
      <c r="J29" s="49"/>
      <c r="K29" s="25">
        <v>1</v>
      </c>
      <c r="L29" s="49">
        <v>124</v>
      </c>
    </row>
    <row r="30" spans="1:12" hidden="1">
      <c r="A30" s="10" t="s">
        <v>5</v>
      </c>
      <c r="B30" s="35" t="s">
        <v>50</v>
      </c>
      <c r="C30" s="10" t="s">
        <v>115</v>
      </c>
      <c r="D30" s="41" t="str">
        <f>CONCATENATE(A30,B30,C30)</f>
        <v>Belarus  |  Social pension</v>
      </c>
      <c r="E30" s="26">
        <v>57.4</v>
      </c>
      <c r="F30" s="26"/>
      <c r="G30" s="26"/>
      <c r="H30" s="25">
        <v>2011</v>
      </c>
      <c r="I30" s="25"/>
      <c r="J30" s="49"/>
      <c r="K30" s="25">
        <v>1</v>
      </c>
      <c r="L30" s="49">
        <v>25</v>
      </c>
    </row>
    <row r="31" spans="1:12">
      <c r="A31" s="10" t="s">
        <v>119</v>
      </c>
      <c r="B31" s="35" t="s">
        <v>50</v>
      </c>
      <c r="C31" s="10" t="s">
        <v>117</v>
      </c>
      <c r="D31" s="41" t="str">
        <f>CONCATENATE(A31,B31,C31)</f>
        <v>Nicaragua  |  Survivors pension</v>
      </c>
      <c r="E31" s="26">
        <v>58.7</v>
      </c>
      <c r="F31" s="26"/>
      <c r="G31" s="26"/>
      <c r="H31" s="27">
        <v>2011</v>
      </c>
      <c r="I31" s="27"/>
      <c r="J31" s="49" t="s">
        <v>182</v>
      </c>
      <c r="K31" s="25">
        <v>1</v>
      </c>
      <c r="L31" s="49">
        <v>96</v>
      </c>
    </row>
    <row r="32" spans="1:12" hidden="1">
      <c r="A32" s="11" t="s">
        <v>85</v>
      </c>
      <c r="B32" s="35" t="s">
        <v>50</v>
      </c>
      <c r="C32" s="10" t="s">
        <v>132</v>
      </c>
      <c r="D32" s="41" t="str">
        <f>CONCATENATE(A32,B32,C32)</f>
        <v>Belize  |  Old age pension (contributory)</v>
      </c>
      <c r="E32" s="26">
        <v>59.4</v>
      </c>
      <c r="F32" s="26"/>
      <c r="G32" s="26"/>
      <c r="H32" s="27">
        <v>2008</v>
      </c>
      <c r="I32" s="27"/>
      <c r="J32" s="49"/>
      <c r="K32" s="27">
        <v>1</v>
      </c>
      <c r="L32" s="49">
        <v>31</v>
      </c>
    </row>
    <row r="33" spans="1:12">
      <c r="A33" s="10" t="s">
        <v>97</v>
      </c>
      <c r="B33" s="35" t="s">
        <v>50</v>
      </c>
      <c r="C33" s="10" t="s">
        <v>116</v>
      </c>
      <c r="D33" s="41" t="str">
        <f>CONCATENATE(A33,B33,C33)</f>
        <v>Latvia  |  Disability pension</v>
      </c>
      <c r="E33" s="26">
        <v>59.9</v>
      </c>
      <c r="F33" s="26"/>
      <c r="G33" s="26"/>
      <c r="H33" s="25">
        <v>2011</v>
      </c>
      <c r="I33" s="25"/>
      <c r="J33" s="49"/>
      <c r="K33" s="25">
        <v>1</v>
      </c>
      <c r="L33" s="49">
        <v>71</v>
      </c>
    </row>
    <row r="34" spans="1:12" hidden="1">
      <c r="A34" s="11" t="s">
        <v>176</v>
      </c>
      <c r="B34" s="35" t="s">
        <v>50</v>
      </c>
      <c r="C34" s="11" t="s">
        <v>143</v>
      </c>
      <c r="D34" s="41" t="str">
        <f>CONCATENATE(A34,B34,C34)</f>
        <v>Montenegro  |  Old age pension</v>
      </c>
      <c r="E34" s="26">
        <v>60.8</v>
      </c>
      <c r="F34" s="26"/>
      <c r="G34" s="26"/>
      <c r="H34" s="25">
        <v>2010</v>
      </c>
      <c r="I34" s="25"/>
      <c r="J34" s="49"/>
      <c r="K34" s="25">
        <v>1</v>
      </c>
      <c r="L34" s="49">
        <v>88</v>
      </c>
    </row>
    <row r="35" spans="1:12">
      <c r="A35" s="11" t="s">
        <v>51</v>
      </c>
      <c r="B35" s="35" t="s">
        <v>50</v>
      </c>
      <c r="C35" s="11" t="s">
        <v>116</v>
      </c>
      <c r="D35" s="41" t="str">
        <f>CONCATENATE(A35,B35,C35)</f>
        <v>Mongolia  |  Disability pension</v>
      </c>
      <c r="E35" s="26">
        <v>62.2</v>
      </c>
      <c r="F35" s="26"/>
      <c r="G35" s="26"/>
      <c r="H35" s="25">
        <v>2011</v>
      </c>
      <c r="I35" s="25"/>
      <c r="J35" s="49"/>
      <c r="K35" s="25">
        <v>1</v>
      </c>
      <c r="L35" s="49">
        <v>85</v>
      </c>
    </row>
    <row r="36" spans="1:12" ht="24" hidden="1">
      <c r="A36" s="10" t="s">
        <v>27</v>
      </c>
      <c r="B36" s="35" t="s">
        <v>50</v>
      </c>
      <c r="C36" s="10" t="s">
        <v>79</v>
      </c>
      <c r="D36" s="41" t="str">
        <f>CONCATENATE(A36,B36,C36)</f>
        <v>Russian Federation  |  Minimum age pension</v>
      </c>
      <c r="E36" s="26">
        <v>64.3</v>
      </c>
      <c r="F36" s="26"/>
      <c r="G36" s="26"/>
      <c r="H36" s="25">
        <v>2011</v>
      </c>
      <c r="I36" s="25"/>
      <c r="J36" s="49"/>
      <c r="K36" s="25"/>
      <c r="L36" s="49">
        <v>110</v>
      </c>
    </row>
    <row r="37" spans="1:12">
      <c r="A37" s="11" t="s">
        <v>30</v>
      </c>
      <c r="B37" s="35" t="s">
        <v>50</v>
      </c>
      <c r="C37" s="11" t="s">
        <v>116</v>
      </c>
      <c r="D37" s="41" t="str">
        <f>CONCATENATE(A37,B37,C37)</f>
        <v>Slovenia  |  Disability pension</v>
      </c>
      <c r="E37" s="29">
        <v>64.400000000000006</v>
      </c>
      <c r="F37" s="29"/>
      <c r="G37" s="29"/>
      <c r="H37" s="27">
        <v>2010</v>
      </c>
      <c r="I37" s="25"/>
      <c r="J37" s="49"/>
      <c r="K37" s="25">
        <v>1</v>
      </c>
      <c r="L37" s="49">
        <v>123</v>
      </c>
    </row>
    <row r="38" spans="1:12" hidden="1">
      <c r="A38" s="10" t="s">
        <v>29</v>
      </c>
      <c r="B38" s="35" t="s">
        <v>50</v>
      </c>
      <c r="C38" s="10" t="s">
        <v>115</v>
      </c>
      <c r="D38" s="41" t="str">
        <f>CONCATENATE(A38,B38,C38)</f>
        <v>Slovakia  |  Social pension</v>
      </c>
      <c r="E38" s="26">
        <v>64.7</v>
      </c>
      <c r="F38" s="26"/>
      <c r="G38" s="26"/>
      <c r="H38" s="27">
        <v>2010</v>
      </c>
      <c r="I38" s="25"/>
      <c r="J38" s="49"/>
      <c r="K38" s="25">
        <v>1</v>
      </c>
      <c r="L38" s="49">
        <v>121</v>
      </c>
    </row>
    <row r="39" spans="1:12" hidden="1">
      <c r="A39" s="10" t="s">
        <v>0</v>
      </c>
      <c r="B39" s="35" t="s">
        <v>50</v>
      </c>
      <c r="C39" s="10" t="s">
        <v>127</v>
      </c>
      <c r="D39" s="41" t="str">
        <f>CONCATENATE(A39,B39,C39)</f>
        <v>Albania  |  Full urban old age pension</v>
      </c>
      <c r="E39" s="26">
        <v>66.400000000000006</v>
      </c>
      <c r="F39" s="26"/>
      <c r="G39" s="26"/>
      <c r="H39" s="25">
        <v>2011</v>
      </c>
      <c r="I39" s="25">
        <v>1</v>
      </c>
      <c r="J39" s="49"/>
      <c r="K39" s="25">
        <v>1</v>
      </c>
      <c r="L39" s="49">
        <v>3</v>
      </c>
    </row>
    <row r="40" spans="1:12" ht="24" hidden="1">
      <c r="A40" s="11" t="s">
        <v>36</v>
      </c>
      <c r="B40" s="35" t="s">
        <v>50</v>
      </c>
      <c r="C40" s="11" t="s">
        <v>172</v>
      </c>
      <c r="D40" s="41" t="str">
        <f>CONCATENATE(A40,B40,C40)</f>
        <v>Moldova  |  Old age pension (agricultural sector)</v>
      </c>
      <c r="E40" s="26">
        <v>67</v>
      </c>
      <c r="F40" s="26">
        <v>71.400000000000006</v>
      </c>
      <c r="G40" s="26">
        <v>65.099999999999994</v>
      </c>
      <c r="H40" s="25">
        <v>2010</v>
      </c>
      <c r="I40" s="25"/>
      <c r="J40" s="49"/>
      <c r="K40" s="25">
        <v>1</v>
      </c>
      <c r="L40" s="49">
        <v>81</v>
      </c>
    </row>
    <row r="41" spans="1:12" hidden="1">
      <c r="A41" s="10" t="s">
        <v>44</v>
      </c>
      <c r="B41" s="35" t="s">
        <v>50</v>
      </c>
      <c r="C41" s="10" t="s">
        <v>143</v>
      </c>
      <c r="D41" s="41" t="str">
        <f>CONCATENATE(A41,B41,C41)</f>
        <v>Dominica  |  Old age pension</v>
      </c>
      <c r="E41" s="26">
        <v>68.3</v>
      </c>
      <c r="F41" s="26"/>
      <c r="G41" s="26"/>
      <c r="H41" s="25">
        <v>2008</v>
      </c>
      <c r="I41" s="25">
        <v>1</v>
      </c>
      <c r="J41" s="49"/>
      <c r="K41" s="25">
        <v>1</v>
      </c>
      <c r="L41" s="49">
        <v>48</v>
      </c>
    </row>
    <row r="42" spans="1:12">
      <c r="A42" s="10" t="s">
        <v>5</v>
      </c>
      <c r="B42" s="35" t="s">
        <v>50</v>
      </c>
      <c r="C42" s="10" t="s">
        <v>116</v>
      </c>
      <c r="D42" s="41" t="str">
        <f>CONCATENATE(A42,B42,C42)</f>
        <v>Belarus  |  Disability pension</v>
      </c>
      <c r="E42" s="26">
        <v>68.5</v>
      </c>
      <c r="F42" s="26"/>
      <c r="G42" s="26"/>
      <c r="H42" s="25">
        <v>2011</v>
      </c>
      <c r="I42" s="25"/>
      <c r="J42" s="49"/>
      <c r="K42" s="25">
        <v>1</v>
      </c>
      <c r="L42" s="49">
        <v>26</v>
      </c>
    </row>
    <row r="43" spans="1:12">
      <c r="A43" s="11" t="s">
        <v>26</v>
      </c>
      <c r="B43" s="35" t="s">
        <v>50</v>
      </c>
      <c r="C43" s="11" t="s">
        <v>116</v>
      </c>
      <c r="D43" s="41" t="str">
        <f>CONCATENATE(A43,B43,C43)</f>
        <v>Portugal  |  Disability pension</v>
      </c>
      <c r="E43" s="26">
        <v>69.599999999999994</v>
      </c>
      <c r="F43" s="26"/>
      <c r="G43" s="26"/>
      <c r="H43" s="25">
        <v>2009</v>
      </c>
      <c r="I43" s="25"/>
      <c r="J43" s="49"/>
      <c r="K43" s="25">
        <v>1</v>
      </c>
      <c r="L43" s="49">
        <v>106</v>
      </c>
    </row>
    <row r="44" spans="1:12">
      <c r="A44" s="10" t="s">
        <v>29</v>
      </c>
      <c r="B44" s="35" t="s">
        <v>50</v>
      </c>
      <c r="C44" s="10" t="s">
        <v>194</v>
      </c>
      <c r="D44" s="41" t="str">
        <f>CONCATENATE(A44,B44,C44)</f>
        <v>Slovakia  |  Widow's</v>
      </c>
      <c r="E44" s="26">
        <v>70.5</v>
      </c>
      <c r="F44" s="26"/>
      <c r="G44" s="26"/>
      <c r="H44" s="27">
        <v>2010</v>
      </c>
      <c r="I44" s="25"/>
      <c r="J44" s="49"/>
      <c r="K44" s="25">
        <v>1</v>
      </c>
      <c r="L44" s="49">
        <v>119</v>
      </c>
    </row>
    <row r="45" spans="1:12">
      <c r="A45" s="11" t="s">
        <v>26</v>
      </c>
      <c r="B45" s="35" t="s">
        <v>50</v>
      </c>
      <c r="C45" s="10" t="s">
        <v>131</v>
      </c>
      <c r="D45" s="41" t="str">
        <f>CONCATENATE(A45,B45,C45)</f>
        <v>Portugal  |  Pensions (all types)</v>
      </c>
      <c r="E45" s="26">
        <v>72</v>
      </c>
      <c r="F45" s="26"/>
      <c r="G45" s="26"/>
      <c r="H45" s="25">
        <v>2009</v>
      </c>
      <c r="I45" s="25"/>
      <c r="J45" s="49"/>
      <c r="K45" s="25">
        <v>1</v>
      </c>
      <c r="L45" s="49">
        <v>108</v>
      </c>
    </row>
    <row r="46" spans="1:12">
      <c r="A46" s="11" t="s">
        <v>36</v>
      </c>
      <c r="B46" s="35" t="s">
        <v>50</v>
      </c>
      <c r="C46" s="11" t="s">
        <v>131</v>
      </c>
      <c r="D46" s="41" t="str">
        <f>CONCATENATE(A46,B46,C46)</f>
        <v>Moldova  |  Pensions (all types)</v>
      </c>
      <c r="E46" s="26">
        <v>73.7</v>
      </c>
      <c r="F46" s="26"/>
      <c r="G46" s="26"/>
      <c r="H46" s="25">
        <v>2010</v>
      </c>
      <c r="I46" s="25"/>
      <c r="J46" s="49"/>
      <c r="K46" s="25">
        <v>1</v>
      </c>
      <c r="L46" s="49">
        <v>83</v>
      </c>
    </row>
    <row r="47" spans="1:12" hidden="1">
      <c r="A47" s="10" t="s">
        <v>5</v>
      </c>
      <c r="B47" s="35" t="s">
        <v>50</v>
      </c>
      <c r="C47" s="10" t="s">
        <v>79</v>
      </c>
      <c r="D47" s="41" t="str">
        <f>CONCATENATE(A47,B47,C47)</f>
        <v>Belarus  |  Minimum age pension</v>
      </c>
      <c r="E47" s="26">
        <v>73.900000000000006</v>
      </c>
      <c r="F47" s="26"/>
      <c r="G47" s="26"/>
      <c r="H47" s="25">
        <v>2011</v>
      </c>
      <c r="I47" s="25"/>
      <c r="J47" s="49"/>
      <c r="K47" s="25"/>
      <c r="L47" s="49">
        <v>23</v>
      </c>
    </row>
    <row r="48" spans="1:12" hidden="1">
      <c r="A48" s="11" t="s">
        <v>36</v>
      </c>
      <c r="B48" s="35" t="s">
        <v>50</v>
      </c>
      <c r="C48" s="11" t="s">
        <v>143</v>
      </c>
      <c r="D48" s="41" t="str">
        <f>CONCATENATE(A48,B48,C48)</f>
        <v>Moldova  |  Old age pension</v>
      </c>
      <c r="E48" s="26">
        <v>76.099999999999994</v>
      </c>
      <c r="F48" s="26">
        <v>85.3</v>
      </c>
      <c r="G48" s="26">
        <v>72.5</v>
      </c>
      <c r="H48" s="25">
        <v>2010</v>
      </c>
      <c r="I48" s="25"/>
      <c r="J48" s="49"/>
      <c r="K48" s="25">
        <v>1</v>
      </c>
      <c r="L48" s="49">
        <v>80</v>
      </c>
    </row>
    <row r="49" spans="1:12" ht="24">
      <c r="A49" s="11" t="s">
        <v>31</v>
      </c>
      <c r="B49" s="35" t="s">
        <v>50</v>
      </c>
      <c r="C49" s="11" t="s">
        <v>202</v>
      </c>
      <c r="D49" s="41" t="str">
        <f>CONCATENATE(A49,B49,C49)</f>
        <v>Spain  |  Widow's/er pension (contributory)</v>
      </c>
      <c r="E49" s="26">
        <v>77.400000000000006</v>
      </c>
      <c r="F49" s="26"/>
      <c r="G49" s="26"/>
      <c r="H49" s="25">
        <v>2010</v>
      </c>
      <c r="I49" s="25"/>
      <c r="J49" s="49"/>
      <c r="K49" s="27">
        <v>1</v>
      </c>
      <c r="L49" s="49">
        <v>129</v>
      </c>
    </row>
    <row r="50" spans="1:12" hidden="1">
      <c r="A50" s="10" t="s">
        <v>103</v>
      </c>
      <c r="B50" s="35" t="s">
        <v>50</v>
      </c>
      <c r="C50" s="10" t="s">
        <v>186</v>
      </c>
      <c r="D50" s="41" t="str">
        <f>CONCATENATE(A50,B50,C50)</f>
        <v>Poland  |  Farmers (old age)</v>
      </c>
      <c r="E50" s="26">
        <v>79.599999999999994</v>
      </c>
      <c r="F50" s="26"/>
      <c r="G50" s="26"/>
      <c r="H50" s="27">
        <v>2008</v>
      </c>
      <c r="I50" s="25"/>
      <c r="J50" s="49"/>
      <c r="K50" s="25">
        <v>1</v>
      </c>
      <c r="L50" s="49">
        <v>102</v>
      </c>
    </row>
    <row r="51" spans="1:12" hidden="1">
      <c r="A51" s="10" t="s">
        <v>34</v>
      </c>
      <c r="B51" s="35" t="s">
        <v>50</v>
      </c>
      <c r="C51" s="10" t="s">
        <v>79</v>
      </c>
      <c r="D51" s="41" t="str">
        <f>CONCATENATE(A51,B51,C51)</f>
        <v>Ukraine  |  Minimum age pension</v>
      </c>
      <c r="E51" s="26">
        <v>79.7</v>
      </c>
      <c r="F51" s="26"/>
      <c r="G51" s="26"/>
      <c r="H51" s="25">
        <v>2011</v>
      </c>
      <c r="I51" s="25"/>
      <c r="J51" s="49"/>
      <c r="K51" s="25"/>
      <c r="L51" s="49">
        <v>142</v>
      </c>
    </row>
    <row r="52" spans="1:12" hidden="1">
      <c r="A52" s="10" t="s">
        <v>76</v>
      </c>
      <c r="B52" s="35" t="s">
        <v>50</v>
      </c>
      <c r="C52" s="10" t="s">
        <v>134</v>
      </c>
      <c r="D52" s="41" t="str">
        <f>CONCATENATE(A52,B52,C52)</f>
        <v>Australia  |  Superannuation and annuity</v>
      </c>
      <c r="E52" s="26">
        <v>82.1</v>
      </c>
      <c r="F52" s="26"/>
      <c r="G52" s="26"/>
      <c r="H52" s="25">
        <v>2009</v>
      </c>
      <c r="I52" s="25">
        <v>1</v>
      </c>
      <c r="J52" s="49"/>
      <c r="K52" s="25">
        <v>1</v>
      </c>
      <c r="L52" s="49">
        <v>13</v>
      </c>
    </row>
    <row r="53" spans="1:12">
      <c r="A53" s="10" t="s">
        <v>29</v>
      </c>
      <c r="B53" s="35" t="s">
        <v>50</v>
      </c>
      <c r="C53" s="10" t="s">
        <v>116</v>
      </c>
      <c r="D53" s="41" t="str">
        <f>CONCATENATE(A53,B53,C53)</f>
        <v>Slovakia  |  Disability pension</v>
      </c>
      <c r="E53" s="26">
        <v>82.9</v>
      </c>
      <c r="F53" s="26"/>
      <c r="G53" s="26"/>
      <c r="H53" s="27">
        <v>2010</v>
      </c>
      <c r="I53" s="25"/>
      <c r="J53" s="49"/>
      <c r="K53" s="25">
        <v>1</v>
      </c>
      <c r="L53" s="49">
        <v>118</v>
      </c>
    </row>
    <row r="54" spans="1:12" hidden="1">
      <c r="A54" s="10" t="s">
        <v>1</v>
      </c>
      <c r="B54" s="35" t="s">
        <v>50</v>
      </c>
      <c r="C54" s="11" t="s">
        <v>143</v>
      </c>
      <c r="D54" s="41" t="str">
        <f>CONCATENATE(A54,B54,C54)</f>
        <v>Argentina  |  Old age pension</v>
      </c>
      <c r="E54" s="26">
        <v>83.3</v>
      </c>
      <c r="F54" s="26"/>
      <c r="G54" s="26"/>
      <c r="H54" s="27">
        <v>2011</v>
      </c>
      <c r="I54" s="27">
        <v>1</v>
      </c>
      <c r="J54" s="49"/>
      <c r="K54" s="27">
        <v>1</v>
      </c>
      <c r="L54" s="49">
        <v>7</v>
      </c>
    </row>
    <row r="55" spans="1:12">
      <c r="A55" s="10" t="s">
        <v>2</v>
      </c>
      <c r="B55" s="35" t="s">
        <v>50</v>
      </c>
      <c r="C55" s="10" t="s">
        <v>131</v>
      </c>
      <c r="D55" s="41" t="str">
        <f>CONCATENATE(A55,B55,C55)</f>
        <v>Armenia  |  Pensions (all types)</v>
      </c>
      <c r="E55" s="26">
        <v>83.3</v>
      </c>
      <c r="F55" s="26"/>
      <c r="G55" s="26"/>
      <c r="H55" s="27">
        <v>2011</v>
      </c>
      <c r="I55" s="27"/>
      <c r="J55" s="49"/>
      <c r="K55" s="27">
        <v>1</v>
      </c>
      <c r="L55" s="49">
        <v>9</v>
      </c>
    </row>
    <row r="56" spans="1:12" ht="24" hidden="1">
      <c r="A56" s="11" t="s">
        <v>36</v>
      </c>
      <c r="B56" s="35" t="s">
        <v>50</v>
      </c>
      <c r="C56" s="11" t="s">
        <v>173</v>
      </c>
      <c r="D56" s="41" t="str">
        <f>CONCATENATE(A56,B56,C56)</f>
        <v>Moldova  |  Old age pension (non agricultural sector)</v>
      </c>
      <c r="E56" s="26">
        <v>83.6</v>
      </c>
      <c r="F56" s="26">
        <v>98.9</v>
      </c>
      <c r="G56" s="26">
        <v>54.1</v>
      </c>
      <c r="H56" s="25">
        <v>2010</v>
      </c>
      <c r="I56" s="25"/>
      <c r="J56" s="49"/>
      <c r="K56" s="25">
        <v>1</v>
      </c>
      <c r="L56" s="49">
        <v>82</v>
      </c>
    </row>
    <row r="57" spans="1:12" hidden="1">
      <c r="A57" s="11" t="s">
        <v>26</v>
      </c>
      <c r="B57" s="35" t="s">
        <v>50</v>
      </c>
      <c r="C57" s="11" t="s">
        <v>143</v>
      </c>
      <c r="D57" s="41" t="str">
        <f>CONCATENATE(A57,B57,C57)</f>
        <v>Portugal  |  Old age pension</v>
      </c>
      <c r="E57" s="26">
        <v>83.9</v>
      </c>
      <c r="F57" s="26"/>
      <c r="G57" s="26"/>
      <c r="H57" s="25">
        <v>2009</v>
      </c>
      <c r="I57" s="25">
        <v>1</v>
      </c>
      <c r="J57" s="49"/>
      <c r="K57" s="25">
        <v>1</v>
      </c>
      <c r="L57" s="49">
        <v>105</v>
      </c>
    </row>
    <row r="58" spans="1:12" hidden="1">
      <c r="A58" s="10" t="s">
        <v>119</v>
      </c>
      <c r="B58" s="35" t="s">
        <v>50</v>
      </c>
      <c r="C58" s="10" t="s">
        <v>181</v>
      </c>
      <c r="D58" s="41" t="str">
        <f>CONCATENATE(A58,B58,C58)</f>
        <v>Nicaragua  |  Partial disability pension</v>
      </c>
      <c r="E58" s="26">
        <v>85</v>
      </c>
      <c r="F58" s="26"/>
      <c r="G58" s="26"/>
      <c r="H58" s="27">
        <v>2011</v>
      </c>
      <c r="I58" s="27"/>
      <c r="J58" s="49" t="s">
        <v>182</v>
      </c>
      <c r="K58" s="25">
        <v>1</v>
      </c>
      <c r="L58" s="49">
        <v>95</v>
      </c>
    </row>
    <row r="59" spans="1:12" ht="24" hidden="1">
      <c r="A59" s="11" t="s">
        <v>30</v>
      </c>
      <c r="B59" s="35" t="s">
        <v>50</v>
      </c>
      <c r="C59" s="11" t="s">
        <v>198</v>
      </c>
      <c r="D59" s="41" t="str">
        <f>CONCATENATE(A59,B59,C59)</f>
        <v>Slovenia  |  Old age pension (except farmers)</v>
      </c>
      <c r="E59" s="29">
        <v>85</v>
      </c>
      <c r="F59" s="29"/>
      <c r="G59" s="29"/>
      <c r="H59" s="27">
        <v>2010</v>
      </c>
      <c r="I59" s="25">
        <v>1</v>
      </c>
      <c r="J59" s="49"/>
      <c r="K59" s="25">
        <v>1</v>
      </c>
      <c r="L59" s="49">
        <v>122</v>
      </c>
    </row>
    <row r="60" spans="1:12" ht="24" hidden="1">
      <c r="A60" s="11" t="s">
        <v>58</v>
      </c>
      <c r="B60" s="35" t="s">
        <v>50</v>
      </c>
      <c r="C60" s="11" t="s">
        <v>150</v>
      </c>
      <c r="D60" s="41" t="str">
        <f>CONCATENATE(A60,B60,C60)</f>
        <v>Croatia  |  Old age pension (from insurance, excluding saving accounts)</v>
      </c>
      <c r="E60" s="26">
        <v>85.6</v>
      </c>
      <c r="F60" s="26"/>
      <c r="G60" s="26"/>
      <c r="H60" s="25">
        <v>2010</v>
      </c>
      <c r="I60" s="25">
        <v>1</v>
      </c>
      <c r="J60" s="49"/>
      <c r="K60" s="25">
        <v>1</v>
      </c>
      <c r="L60" s="49">
        <v>43</v>
      </c>
    </row>
    <row r="61" spans="1:12" hidden="1">
      <c r="A61" s="10" t="s">
        <v>2</v>
      </c>
      <c r="B61" s="35" t="s">
        <v>50</v>
      </c>
      <c r="C61" s="10" t="s">
        <v>132</v>
      </c>
      <c r="D61" s="41" t="str">
        <f>CONCATENATE(A61,B61,C61)</f>
        <v>Armenia  |  Old age pension (contributory)</v>
      </c>
      <c r="E61" s="26">
        <v>88.3</v>
      </c>
      <c r="F61" s="26"/>
      <c r="G61" s="26"/>
      <c r="H61" s="27">
        <v>2011</v>
      </c>
      <c r="I61" s="27"/>
      <c r="J61" s="49"/>
      <c r="K61" s="27">
        <v>1</v>
      </c>
      <c r="L61" s="49">
        <v>10</v>
      </c>
    </row>
    <row r="62" spans="1:12" hidden="1">
      <c r="A62" s="10" t="s">
        <v>107</v>
      </c>
      <c r="B62" s="35" t="s">
        <v>50</v>
      </c>
      <c r="C62" s="10" t="s">
        <v>143</v>
      </c>
      <c r="D62" s="41" t="str">
        <f>CONCATENATE(A62,B62,C62)</f>
        <v>United Kingdom  |  Old age pension</v>
      </c>
      <c r="E62" s="26">
        <v>88.5</v>
      </c>
      <c r="F62" s="26"/>
      <c r="G62" s="26"/>
      <c r="H62" s="25">
        <v>2008</v>
      </c>
      <c r="I62" s="25"/>
      <c r="J62" s="49"/>
      <c r="K62" s="25"/>
      <c r="L62" s="49">
        <v>143</v>
      </c>
    </row>
    <row r="63" spans="1:12" hidden="1">
      <c r="A63" s="11" t="s">
        <v>51</v>
      </c>
      <c r="B63" s="35" t="s">
        <v>50</v>
      </c>
      <c r="C63" s="11" t="s">
        <v>143</v>
      </c>
      <c r="D63" s="41" t="str">
        <f>CONCATENATE(A63,B63,C63)</f>
        <v>Mongolia  |  Old age pension</v>
      </c>
      <c r="E63" s="26">
        <v>88.8</v>
      </c>
      <c r="F63" s="26"/>
      <c r="G63" s="26"/>
      <c r="H63" s="25">
        <v>2011</v>
      </c>
      <c r="I63" s="25">
        <v>1</v>
      </c>
      <c r="J63" s="49"/>
      <c r="K63" s="25">
        <v>1</v>
      </c>
      <c r="L63" s="49">
        <v>84</v>
      </c>
    </row>
    <row r="64" spans="1:12" hidden="1">
      <c r="A64" s="10" t="s">
        <v>97</v>
      </c>
      <c r="B64" s="35" t="s">
        <v>50</v>
      </c>
      <c r="C64" s="10" t="s">
        <v>143</v>
      </c>
      <c r="D64" s="41" t="str">
        <f>CONCATENATE(A64,B64,C64)</f>
        <v>Latvia  |  Old age pension</v>
      </c>
      <c r="E64" s="26">
        <v>89.1</v>
      </c>
      <c r="F64" s="26"/>
      <c r="G64" s="26"/>
      <c r="H64" s="25">
        <v>2011</v>
      </c>
      <c r="I64" s="25">
        <v>1</v>
      </c>
      <c r="J64" s="49"/>
      <c r="K64" s="25">
        <v>1</v>
      </c>
      <c r="L64" s="49">
        <v>70</v>
      </c>
    </row>
    <row r="65" spans="1:12" hidden="1">
      <c r="A65" s="11" t="s">
        <v>14</v>
      </c>
      <c r="B65" s="35" t="s">
        <v>50</v>
      </c>
      <c r="C65" s="10" t="s">
        <v>159</v>
      </c>
      <c r="D65" s="41" t="str">
        <f>CONCATENATE(A65,B65,C65)</f>
        <v>France  |  Pensions (above retirement age)</v>
      </c>
      <c r="E65" s="26">
        <v>90.5</v>
      </c>
      <c r="F65" s="26">
        <v>115.5</v>
      </c>
      <c r="G65" s="26">
        <v>66.900000000000006</v>
      </c>
      <c r="H65" s="27">
        <v>2010</v>
      </c>
      <c r="I65" s="27">
        <v>1</v>
      </c>
      <c r="J65" s="49"/>
      <c r="K65" s="27">
        <v>1</v>
      </c>
      <c r="L65" s="49">
        <v>55</v>
      </c>
    </row>
    <row r="66" spans="1:12">
      <c r="A66" s="10" t="s">
        <v>124</v>
      </c>
      <c r="B66" s="35" t="s">
        <v>50</v>
      </c>
      <c r="C66" s="10" t="s">
        <v>157</v>
      </c>
      <c r="D66" s="41" t="str">
        <f>CONCATENATE(A66,B66,C66)</f>
        <v>El Salvador  |  Survivors pension (ISSS)</v>
      </c>
      <c r="E66" s="26">
        <v>91.5</v>
      </c>
      <c r="F66" s="26"/>
      <c r="G66" s="26"/>
      <c r="H66" s="25">
        <v>2009</v>
      </c>
      <c r="I66" s="25"/>
      <c r="J66" s="49"/>
      <c r="K66" s="25">
        <v>1</v>
      </c>
      <c r="L66" s="49">
        <v>51</v>
      </c>
    </row>
    <row r="67" spans="1:12" hidden="1">
      <c r="A67" s="10" t="s">
        <v>92</v>
      </c>
      <c r="B67" s="35" t="s">
        <v>50</v>
      </c>
      <c r="C67" s="10" t="s">
        <v>93</v>
      </c>
      <c r="D67" s="41" t="str">
        <f>CONCATENATE(A67,B67,C67)</f>
        <v>Cambodia  |  NSSF-C</v>
      </c>
      <c r="E67" s="26">
        <v>92.9</v>
      </c>
      <c r="F67" s="26"/>
      <c r="G67" s="26"/>
      <c r="H67" s="25">
        <v>2009</v>
      </c>
      <c r="I67" s="25"/>
      <c r="J67" s="49"/>
      <c r="K67" s="25">
        <v>1</v>
      </c>
      <c r="L67" s="49">
        <v>41</v>
      </c>
    </row>
    <row r="68" spans="1:12" hidden="1">
      <c r="A68" s="10" t="s">
        <v>54</v>
      </c>
      <c r="B68" s="35" t="s">
        <v>50</v>
      </c>
      <c r="C68" s="10" t="s">
        <v>143</v>
      </c>
      <c r="D68" s="41" t="str">
        <f>CONCATENATE(A68,B68,C68)</f>
        <v>United States  |  Old age pension</v>
      </c>
      <c r="E68" s="26">
        <v>93.5</v>
      </c>
      <c r="F68" s="26">
        <v>105.3</v>
      </c>
      <c r="G68" s="26">
        <v>81.400000000000006</v>
      </c>
      <c r="H68" s="25">
        <v>2010</v>
      </c>
      <c r="I68" s="25">
        <v>1</v>
      </c>
      <c r="J68" s="49"/>
      <c r="K68" s="25">
        <v>1</v>
      </c>
      <c r="L68" s="49">
        <v>144</v>
      </c>
    </row>
    <row r="69" spans="1:12">
      <c r="A69" s="10" t="s">
        <v>5</v>
      </c>
      <c r="B69" s="35" t="s">
        <v>50</v>
      </c>
      <c r="C69" s="10" t="s">
        <v>117</v>
      </c>
      <c r="D69" s="41" t="str">
        <f>CONCATENATE(A69,B69,C69)</f>
        <v>Belarus  |  Survivors pension</v>
      </c>
      <c r="E69" s="26">
        <v>94.2</v>
      </c>
      <c r="F69" s="26"/>
      <c r="G69" s="26"/>
      <c r="H69" s="25">
        <v>2011</v>
      </c>
      <c r="I69" s="25"/>
      <c r="J69" s="49"/>
      <c r="K69" s="25">
        <v>1</v>
      </c>
      <c r="L69" s="49">
        <v>27</v>
      </c>
    </row>
    <row r="70" spans="1:12" hidden="1">
      <c r="A70" s="11" t="s">
        <v>6</v>
      </c>
      <c r="B70" s="35" t="s">
        <v>50</v>
      </c>
      <c r="C70" s="11" t="s">
        <v>143</v>
      </c>
      <c r="D70" s="41" t="str">
        <f>CONCATENATE(A70,B70,C70)</f>
        <v>Belgium  |  Old age pension</v>
      </c>
      <c r="E70" s="26">
        <v>95.9</v>
      </c>
      <c r="F70" s="26">
        <v>123.3</v>
      </c>
      <c r="G70" s="26">
        <v>45.4</v>
      </c>
      <c r="H70" s="27">
        <v>2007</v>
      </c>
      <c r="I70" s="27">
        <v>1</v>
      </c>
      <c r="J70" s="49"/>
      <c r="K70" s="27">
        <v>1</v>
      </c>
      <c r="L70" s="49">
        <v>28</v>
      </c>
    </row>
    <row r="71" spans="1:12">
      <c r="A71" s="11" t="s">
        <v>12</v>
      </c>
      <c r="B71" s="35" t="s">
        <v>50</v>
      </c>
      <c r="C71" s="10" t="s">
        <v>131</v>
      </c>
      <c r="D71" s="41" t="str">
        <f>CONCATENATE(A71,B71,C71)</f>
        <v>Estonia  |  Pensions (all types)</v>
      </c>
      <c r="E71" s="26">
        <v>97.3</v>
      </c>
      <c r="F71" s="26"/>
      <c r="G71" s="26"/>
      <c r="H71" s="25">
        <v>2011</v>
      </c>
      <c r="I71" s="27"/>
      <c r="J71" s="49"/>
      <c r="K71" s="27">
        <v>1</v>
      </c>
      <c r="L71" s="49">
        <v>53</v>
      </c>
    </row>
    <row r="72" spans="1:12" hidden="1">
      <c r="A72" s="10" t="s">
        <v>97</v>
      </c>
      <c r="B72" s="35" t="s">
        <v>50</v>
      </c>
      <c r="C72" s="10" t="s">
        <v>165</v>
      </c>
      <c r="D72" s="41" t="str">
        <f>CONCATENATE(A72,B72,C72)</f>
        <v>Latvia  |  Service pension</v>
      </c>
      <c r="E72" s="26">
        <v>97.6</v>
      </c>
      <c r="F72" s="26"/>
      <c r="G72" s="26"/>
      <c r="H72" s="25">
        <v>2011</v>
      </c>
      <c r="I72" s="25"/>
      <c r="J72" s="49"/>
      <c r="K72" s="25">
        <v>1</v>
      </c>
      <c r="L72" s="49">
        <v>73</v>
      </c>
    </row>
    <row r="73" spans="1:12" hidden="1">
      <c r="A73" s="10" t="s">
        <v>18</v>
      </c>
      <c r="B73" s="35" t="s">
        <v>50</v>
      </c>
      <c r="C73" s="10" t="s">
        <v>143</v>
      </c>
      <c r="D73" s="41" t="str">
        <f>CONCATENATE(A73,B73,C73)</f>
        <v>Ireland  |  Old age pension</v>
      </c>
      <c r="E73" s="26">
        <v>98.8</v>
      </c>
      <c r="F73" s="26"/>
      <c r="G73" s="26"/>
      <c r="H73" s="25">
        <v>2008</v>
      </c>
      <c r="I73" s="25">
        <v>1</v>
      </c>
      <c r="J73" s="49"/>
      <c r="K73" s="25">
        <v>1</v>
      </c>
      <c r="L73" s="49">
        <v>61</v>
      </c>
    </row>
    <row r="74" spans="1:12" hidden="1">
      <c r="A74" s="10" t="s">
        <v>16</v>
      </c>
      <c r="B74" s="35" t="s">
        <v>50</v>
      </c>
      <c r="C74" s="10" t="s">
        <v>143</v>
      </c>
      <c r="D74" s="41" t="str">
        <f>CONCATENATE(A74,B74,C74)</f>
        <v>Greece  |  Old age pension</v>
      </c>
      <c r="E74" s="26">
        <v>99.6</v>
      </c>
      <c r="F74" s="26"/>
      <c r="G74" s="26"/>
      <c r="H74" s="25">
        <v>2008</v>
      </c>
      <c r="I74" s="25">
        <v>1</v>
      </c>
      <c r="J74" s="49"/>
      <c r="K74" s="25"/>
      <c r="L74" s="49">
        <v>57</v>
      </c>
    </row>
    <row r="75" spans="1:12" hidden="1">
      <c r="A75" s="10" t="s">
        <v>4</v>
      </c>
      <c r="B75" s="35" t="s">
        <v>50</v>
      </c>
      <c r="C75" s="10" t="s">
        <v>79</v>
      </c>
      <c r="D75" s="41" t="str">
        <f>CONCATENATE(A75,B75,C75)</f>
        <v>Azerbaijan  |  Minimum age pension</v>
      </c>
      <c r="E75" s="26">
        <v>100</v>
      </c>
      <c r="F75" s="26"/>
      <c r="G75" s="26"/>
      <c r="H75" s="25">
        <v>2011</v>
      </c>
      <c r="I75" s="25"/>
      <c r="J75" s="49"/>
      <c r="K75" s="25"/>
      <c r="L75" s="49">
        <v>17</v>
      </c>
    </row>
    <row r="76" spans="1:12">
      <c r="A76" s="10" t="s">
        <v>124</v>
      </c>
      <c r="B76" s="35" t="s">
        <v>50</v>
      </c>
      <c r="C76" s="10" t="s">
        <v>155</v>
      </c>
      <c r="D76" s="41" t="str">
        <f>CONCATENATE(A76,B76,C76)</f>
        <v>El Salvador  |  Disability pension (ISSS)</v>
      </c>
      <c r="E76" s="26">
        <v>100</v>
      </c>
      <c r="F76" s="26"/>
      <c r="G76" s="26"/>
      <c r="H76" s="25">
        <v>2009</v>
      </c>
      <c r="I76" s="25"/>
      <c r="J76" s="49"/>
      <c r="K76" s="25">
        <v>1</v>
      </c>
      <c r="L76" s="49">
        <v>50</v>
      </c>
    </row>
    <row r="77" spans="1:12" hidden="1">
      <c r="A77" s="11" t="s">
        <v>33</v>
      </c>
      <c r="B77" s="35" t="s">
        <v>50</v>
      </c>
      <c r="C77" s="10" t="s">
        <v>79</v>
      </c>
      <c r="D77" s="41" t="str">
        <f>CONCATENATE(A77,B77,C77)</f>
        <v>Tajikistan  |  Minimum age pension</v>
      </c>
      <c r="E77" s="26">
        <v>100</v>
      </c>
      <c r="F77" s="26"/>
      <c r="G77" s="26"/>
      <c r="H77" s="25">
        <v>2011</v>
      </c>
      <c r="I77" s="25">
        <v>1</v>
      </c>
      <c r="J77" s="49"/>
      <c r="K77" s="25"/>
      <c r="L77" s="49">
        <v>133</v>
      </c>
    </row>
    <row r="78" spans="1:12">
      <c r="A78" s="10" t="s">
        <v>23</v>
      </c>
      <c r="B78" s="35" t="s">
        <v>50</v>
      </c>
      <c r="C78" s="10" t="s">
        <v>131</v>
      </c>
      <c r="D78" s="41" t="str">
        <f>CONCATENATE(A78,B78,C78)</f>
        <v>Luxembourg  |  Pensions (all types)</v>
      </c>
      <c r="E78" s="26">
        <v>100.2</v>
      </c>
      <c r="F78" s="26"/>
      <c r="G78" s="26"/>
      <c r="H78" s="27">
        <v>2010</v>
      </c>
      <c r="I78" s="25">
        <v>1</v>
      </c>
      <c r="J78" s="49"/>
      <c r="K78" s="25">
        <v>1</v>
      </c>
      <c r="L78" s="49">
        <v>77</v>
      </c>
    </row>
    <row r="79" spans="1:12" hidden="1">
      <c r="A79" s="10" t="s">
        <v>111</v>
      </c>
      <c r="B79" s="35" t="s">
        <v>50</v>
      </c>
      <c r="C79" s="11" t="s">
        <v>143</v>
      </c>
      <c r="D79" s="41" t="str">
        <f>CONCATENATE(A79,B79,C79)</f>
        <v>Tunisia  |  Old age pension</v>
      </c>
      <c r="E79" s="26">
        <v>101.6</v>
      </c>
      <c r="F79" s="26"/>
      <c r="G79" s="26"/>
      <c r="H79" s="25">
        <v>2005</v>
      </c>
      <c r="I79" s="25"/>
      <c r="J79" s="49"/>
      <c r="K79" s="25">
        <v>1</v>
      </c>
      <c r="L79" s="49">
        <v>140</v>
      </c>
    </row>
    <row r="80" spans="1:12">
      <c r="A80" s="10" t="s">
        <v>4</v>
      </c>
      <c r="B80" s="35" t="s">
        <v>50</v>
      </c>
      <c r="C80" s="10" t="s">
        <v>117</v>
      </c>
      <c r="D80" s="41" t="str">
        <f>CONCATENATE(A80,B80,C80)</f>
        <v>Azerbaijan  |  Survivors pension</v>
      </c>
      <c r="E80" s="26">
        <v>104.9</v>
      </c>
      <c r="F80" s="26"/>
      <c r="G80" s="26"/>
      <c r="H80" s="25">
        <v>2011</v>
      </c>
      <c r="I80" s="25"/>
      <c r="J80" s="49"/>
      <c r="K80" s="25">
        <v>1</v>
      </c>
      <c r="L80" s="49">
        <v>20</v>
      </c>
    </row>
    <row r="81" spans="1:12">
      <c r="A81" s="10" t="s">
        <v>5</v>
      </c>
      <c r="B81" s="35" t="s">
        <v>50</v>
      </c>
      <c r="C81" s="10" t="s">
        <v>131</v>
      </c>
      <c r="D81" s="41" t="str">
        <f>CONCATENATE(A81,B81,C81)</f>
        <v>Belarus  |  Pensions (all types)</v>
      </c>
      <c r="E81" s="26">
        <v>105.2</v>
      </c>
      <c r="F81" s="26"/>
      <c r="G81" s="26"/>
      <c r="H81" s="25">
        <v>2011</v>
      </c>
      <c r="I81" s="25"/>
      <c r="J81" s="49">
        <v>1</v>
      </c>
      <c r="K81" s="25">
        <v>1</v>
      </c>
      <c r="L81" s="49">
        <v>24</v>
      </c>
    </row>
    <row r="82" spans="1:12" hidden="1">
      <c r="A82" s="11" t="s">
        <v>69</v>
      </c>
      <c r="B82" s="35" t="s">
        <v>50</v>
      </c>
      <c r="C82" s="10" t="s">
        <v>68</v>
      </c>
      <c r="D82" s="41" t="str">
        <f>CONCATENATE(A82,B82,C82)</f>
        <v xml:space="preserve">Seychelles  |  Universal </v>
      </c>
      <c r="E82" s="26">
        <v>106.1</v>
      </c>
      <c r="F82" s="26"/>
      <c r="G82" s="26"/>
      <c r="H82" s="28">
        <v>2010</v>
      </c>
      <c r="I82" s="27">
        <v>1</v>
      </c>
      <c r="J82" s="49"/>
      <c r="K82" s="25">
        <v>1</v>
      </c>
      <c r="L82" s="49">
        <v>115</v>
      </c>
    </row>
    <row r="83" spans="1:12" ht="24" hidden="1">
      <c r="A83" s="10" t="s">
        <v>8</v>
      </c>
      <c r="B83" s="35" t="s">
        <v>50</v>
      </c>
      <c r="C83" s="10" t="s">
        <v>206</v>
      </c>
      <c r="D83" s="41" t="str">
        <f>CONCATENATE(A83,B83,C83)</f>
        <v>Bulgaria  |  Old age pension (non contributory)</v>
      </c>
      <c r="E83" s="26">
        <v>108.1</v>
      </c>
      <c r="F83" s="26"/>
      <c r="G83" s="26"/>
      <c r="H83" s="25">
        <v>2009</v>
      </c>
      <c r="I83" s="25"/>
      <c r="J83" s="49"/>
      <c r="K83" s="25">
        <v>1</v>
      </c>
      <c r="L83" s="49">
        <v>34</v>
      </c>
    </row>
    <row r="84" spans="1:12" hidden="1">
      <c r="A84" s="11" t="s">
        <v>12</v>
      </c>
      <c r="B84" s="35" t="s">
        <v>50</v>
      </c>
      <c r="C84" s="10" t="s">
        <v>143</v>
      </c>
      <c r="D84" s="41" t="str">
        <f>CONCATENATE(A84,B84,C84)</f>
        <v>Estonia  |  Old age pension</v>
      </c>
      <c r="E84" s="26">
        <v>109.7</v>
      </c>
      <c r="F84" s="26"/>
      <c r="G84" s="26"/>
      <c r="H84" s="25">
        <v>2011</v>
      </c>
      <c r="I84" s="27">
        <v>1</v>
      </c>
      <c r="J84" s="49"/>
      <c r="K84" s="27">
        <v>1</v>
      </c>
      <c r="L84" s="49">
        <v>52</v>
      </c>
    </row>
    <row r="85" spans="1:12" hidden="1">
      <c r="A85" s="10" t="s">
        <v>8</v>
      </c>
      <c r="B85" s="35" t="s">
        <v>50</v>
      </c>
      <c r="C85" s="10" t="s">
        <v>79</v>
      </c>
      <c r="D85" s="41" t="str">
        <f>CONCATENATE(A85,B85,C85)</f>
        <v>Bulgaria  |  Minimum age pension</v>
      </c>
      <c r="E85" s="26">
        <v>110.9</v>
      </c>
      <c r="F85" s="26"/>
      <c r="G85" s="26"/>
      <c r="H85" s="25">
        <v>2010</v>
      </c>
      <c r="I85" s="25"/>
      <c r="J85" s="49"/>
      <c r="K85" s="25"/>
      <c r="L85" s="49">
        <v>35</v>
      </c>
    </row>
    <row r="86" spans="1:12" ht="24" hidden="1">
      <c r="A86" s="10" t="s">
        <v>0</v>
      </c>
      <c r="B86" s="35" t="s">
        <v>50</v>
      </c>
      <c r="C86" s="10" t="s">
        <v>128</v>
      </c>
      <c r="D86" s="41" t="str">
        <f>CONCATENATE(A86,B86,C86)</f>
        <v>Albania  |  Urban Maximum old age pension</v>
      </c>
      <c r="E86" s="26">
        <v>111.2</v>
      </c>
      <c r="F86" s="26"/>
      <c r="G86" s="26"/>
      <c r="H86" s="27">
        <v>2011</v>
      </c>
      <c r="I86" s="27">
        <v>1</v>
      </c>
      <c r="J86" s="49"/>
      <c r="K86" s="27"/>
      <c r="L86" s="49">
        <v>4</v>
      </c>
    </row>
    <row r="87" spans="1:12" hidden="1">
      <c r="A87" s="10" t="s">
        <v>99</v>
      </c>
      <c r="B87" s="35" t="s">
        <v>50</v>
      </c>
      <c r="C87" s="10" t="s">
        <v>143</v>
      </c>
      <c r="D87" s="41" t="str">
        <f>CONCATENATE(A87,B87,C87)</f>
        <v>Madagascar  |  Old age pension</v>
      </c>
      <c r="E87" s="26">
        <v>112.2</v>
      </c>
      <c r="F87" s="26"/>
      <c r="G87" s="26"/>
      <c r="H87" s="27">
        <v>2010</v>
      </c>
      <c r="I87" s="25"/>
      <c r="J87" s="49"/>
      <c r="K87" s="25">
        <v>1</v>
      </c>
      <c r="L87" s="49">
        <v>78</v>
      </c>
    </row>
    <row r="88" spans="1:12" hidden="1">
      <c r="A88" s="10" t="s">
        <v>10</v>
      </c>
      <c r="B88" s="35" t="s">
        <v>50</v>
      </c>
      <c r="C88" s="10" t="s">
        <v>61</v>
      </c>
      <c r="D88" s="41" t="str">
        <f>CONCATENATE(A88,B88,C88)</f>
        <v>Czech Republic  |  Early pension</v>
      </c>
      <c r="E88" s="26">
        <v>112.3</v>
      </c>
      <c r="F88" s="26"/>
      <c r="G88" s="26"/>
      <c r="H88" s="25">
        <v>2010</v>
      </c>
      <c r="I88" s="25">
        <v>1</v>
      </c>
      <c r="J88" s="49"/>
      <c r="K88" s="25">
        <v>1</v>
      </c>
      <c r="L88" s="49">
        <v>45</v>
      </c>
    </row>
    <row r="89" spans="1:12" hidden="1">
      <c r="A89" s="10" t="s">
        <v>33</v>
      </c>
      <c r="B89" s="35" t="s">
        <v>50</v>
      </c>
      <c r="C89" s="10" t="s">
        <v>115</v>
      </c>
      <c r="D89" s="41" t="str">
        <f>CONCATENATE(A89,B89,C89)</f>
        <v>Tajikistan  |  Social pension</v>
      </c>
      <c r="E89" s="26">
        <v>114.1</v>
      </c>
      <c r="F89" s="26"/>
      <c r="G89" s="26"/>
      <c r="H89" s="25">
        <v>2011</v>
      </c>
      <c r="I89" s="25"/>
      <c r="J89" s="49"/>
      <c r="K89" s="25">
        <v>1</v>
      </c>
      <c r="L89" s="49">
        <v>139</v>
      </c>
    </row>
    <row r="90" spans="1:12" hidden="1">
      <c r="A90" s="10" t="s">
        <v>17</v>
      </c>
      <c r="B90" s="35" t="s">
        <v>50</v>
      </c>
      <c r="C90" s="10" t="s">
        <v>65</v>
      </c>
      <c r="D90" s="41" t="str">
        <f>CONCATENATE(A90,B90,C90)</f>
        <v>Hungary  |  Below 62</v>
      </c>
      <c r="E90" s="26">
        <v>114.6</v>
      </c>
      <c r="F90" s="26">
        <v>132.6</v>
      </c>
      <c r="G90" s="26">
        <v>110.6</v>
      </c>
      <c r="H90" s="25">
        <v>2008</v>
      </c>
      <c r="I90" s="25">
        <v>1</v>
      </c>
      <c r="J90" s="49"/>
      <c r="K90" s="25">
        <v>1</v>
      </c>
      <c r="L90" s="49">
        <v>60</v>
      </c>
    </row>
    <row r="91" spans="1:12" hidden="1">
      <c r="A91" s="10" t="s">
        <v>29</v>
      </c>
      <c r="B91" s="35" t="s">
        <v>50</v>
      </c>
      <c r="C91" s="10" t="s">
        <v>143</v>
      </c>
      <c r="D91" s="41" t="str">
        <f>CONCATENATE(A91,B91,C91)</f>
        <v>Slovakia  |  Old age pension</v>
      </c>
      <c r="E91" s="26">
        <v>114.7</v>
      </c>
      <c r="F91" s="26"/>
      <c r="G91" s="26"/>
      <c r="H91" s="27">
        <v>2010</v>
      </c>
      <c r="I91" s="25">
        <v>1</v>
      </c>
      <c r="J91" s="49"/>
      <c r="K91" s="25">
        <v>1</v>
      </c>
      <c r="L91" s="49">
        <v>116</v>
      </c>
    </row>
    <row r="92" spans="1:12">
      <c r="A92" s="11" t="s">
        <v>31</v>
      </c>
      <c r="B92" s="35" t="s">
        <v>50</v>
      </c>
      <c r="C92" s="11" t="s">
        <v>207</v>
      </c>
      <c r="D92" s="41" t="str">
        <f>CONCATENATE(A92,B92,C92)</f>
        <v>Spain  |  Disability pension (contributory)</v>
      </c>
      <c r="E92" s="26">
        <v>115</v>
      </c>
      <c r="F92" s="26"/>
      <c r="G92" s="26"/>
      <c r="H92" s="25">
        <v>2010</v>
      </c>
      <c r="I92" s="25"/>
      <c r="J92" s="49"/>
      <c r="K92" s="27">
        <v>1</v>
      </c>
      <c r="L92" s="49">
        <v>128</v>
      </c>
    </row>
    <row r="93" spans="1:12">
      <c r="A93" s="10" t="s">
        <v>34</v>
      </c>
      <c r="B93" s="35" t="s">
        <v>50</v>
      </c>
      <c r="C93" s="10" t="s">
        <v>131</v>
      </c>
      <c r="D93" s="41" t="str">
        <f>CONCATENATE(A93,B93,C93)</f>
        <v>Ukraine  |  Pensions (all types)</v>
      </c>
      <c r="E93" s="26">
        <v>115.1</v>
      </c>
      <c r="F93" s="26"/>
      <c r="G93" s="26"/>
      <c r="H93" s="25">
        <v>2011</v>
      </c>
      <c r="I93" s="25">
        <v>1</v>
      </c>
      <c r="J93" s="49"/>
      <c r="K93" s="25">
        <v>1</v>
      </c>
      <c r="L93" s="49">
        <v>141</v>
      </c>
    </row>
    <row r="94" spans="1:12" hidden="1">
      <c r="A94" s="10" t="s">
        <v>24</v>
      </c>
      <c r="B94" s="35" t="s">
        <v>50</v>
      </c>
      <c r="C94" s="11" t="s">
        <v>143</v>
      </c>
      <c r="D94" s="41" t="str">
        <f>CONCATENATE(A94,B94,C94)</f>
        <v>Netherlands  |  Old age pension</v>
      </c>
      <c r="E94" s="26">
        <v>115.9</v>
      </c>
      <c r="F94" s="26"/>
      <c r="G94" s="26"/>
      <c r="H94" s="27">
        <v>2008</v>
      </c>
      <c r="I94" s="27">
        <v>1</v>
      </c>
      <c r="J94" s="49"/>
      <c r="K94" s="27"/>
      <c r="L94" s="49">
        <v>92</v>
      </c>
    </row>
    <row r="95" spans="1:12" hidden="1">
      <c r="A95" s="10" t="s">
        <v>17</v>
      </c>
      <c r="B95" s="35" t="s">
        <v>50</v>
      </c>
      <c r="C95" s="10" t="s">
        <v>143</v>
      </c>
      <c r="D95" s="41" t="str">
        <f>CONCATENATE(A95,B95,C95)</f>
        <v>Hungary  |  Old age pension</v>
      </c>
      <c r="E95" s="26">
        <v>118.8</v>
      </c>
      <c r="F95" s="26">
        <v>166</v>
      </c>
      <c r="G95" s="26">
        <v>127.3</v>
      </c>
      <c r="H95" s="27">
        <v>2008</v>
      </c>
      <c r="I95" s="25">
        <v>1</v>
      </c>
      <c r="J95" s="49"/>
      <c r="K95" s="25">
        <v>1</v>
      </c>
      <c r="L95" s="49">
        <v>59</v>
      </c>
    </row>
    <row r="96" spans="1:12" hidden="1">
      <c r="A96" s="10" t="s">
        <v>29</v>
      </c>
      <c r="B96" s="35" t="s">
        <v>50</v>
      </c>
      <c r="C96" s="10" t="s">
        <v>193</v>
      </c>
      <c r="D96" s="41" t="str">
        <f>CONCATENATE(A96,B96,C96)</f>
        <v>Slovakia  |  Early old age</v>
      </c>
      <c r="E96" s="26">
        <v>119.3</v>
      </c>
      <c r="F96" s="26"/>
      <c r="G96" s="26"/>
      <c r="H96" s="27">
        <v>2010</v>
      </c>
      <c r="I96" s="25"/>
      <c r="J96" s="49"/>
      <c r="K96" s="25">
        <v>1</v>
      </c>
      <c r="L96" s="49">
        <v>117</v>
      </c>
    </row>
    <row r="97" spans="1:12" hidden="1">
      <c r="A97" s="11" t="s">
        <v>31</v>
      </c>
      <c r="B97" s="35" t="s">
        <v>50</v>
      </c>
      <c r="C97" s="11" t="s">
        <v>132</v>
      </c>
      <c r="D97" s="41" t="str">
        <f>CONCATENATE(A97,B97,C97)</f>
        <v>Spain  |  Old age pension (contributory)</v>
      </c>
      <c r="E97" s="26">
        <v>119.7</v>
      </c>
      <c r="F97" s="26"/>
      <c r="G97" s="26"/>
      <c r="H97" s="25">
        <v>2010</v>
      </c>
      <c r="I97" s="25">
        <v>1</v>
      </c>
      <c r="J97" s="49"/>
      <c r="K97" s="27">
        <v>1</v>
      </c>
      <c r="L97" s="49">
        <v>127</v>
      </c>
    </row>
    <row r="98" spans="1:12" hidden="1">
      <c r="A98" s="11" t="s">
        <v>105</v>
      </c>
      <c r="B98" s="35" t="s">
        <v>50</v>
      </c>
      <c r="C98" s="11" t="s">
        <v>143</v>
      </c>
      <c r="D98" s="41" t="str">
        <f>CONCATENATE(A98,B98,C98)</f>
        <v>Romania  |  Old age pension</v>
      </c>
      <c r="E98" s="26">
        <v>123.1</v>
      </c>
      <c r="F98" s="26"/>
      <c r="G98" s="26"/>
      <c r="H98" s="25">
        <v>2008</v>
      </c>
      <c r="I98" s="25"/>
      <c r="J98" s="49"/>
      <c r="K98" s="25"/>
      <c r="L98" s="49">
        <v>109</v>
      </c>
    </row>
    <row r="99" spans="1:12" hidden="1">
      <c r="A99" s="11" t="s">
        <v>51</v>
      </c>
      <c r="B99" s="35" t="s">
        <v>50</v>
      </c>
      <c r="C99" s="11" t="s">
        <v>175</v>
      </c>
      <c r="D99" s="41" t="str">
        <f>CONCATENATE(A99,B99,C99)</f>
        <v>Mongolia  |  Military pension</v>
      </c>
      <c r="E99" s="26">
        <v>124.8</v>
      </c>
      <c r="F99" s="26"/>
      <c r="G99" s="26"/>
      <c r="H99" s="25">
        <v>2011</v>
      </c>
      <c r="I99" s="25"/>
      <c r="J99" s="49"/>
      <c r="K99" s="25">
        <v>1</v>
      </c>
      <c r="L99" s="49">
        <v>87</v>
      </c>
    </row>
    <row r="100" spans="1:12">
      <c r="A100" s="10" t="s">
        <v>119</v>
      </c>
      <c r="B100" s="35" t="s">
        <v>50</v>
      </c>
      <c r="C100" s="10" t="s">
        <v>131</v>
      </c>
      <c r="D100" s="41" t="str">
        <f>CONCATENATE(A100,B100,C100)</f>
        <v>Nicaragua  |  Pensions (all types)</v>
      </c>
      <c r="E100" s="26">
        <v>127.3</v>
      </c>
      <c r="F100" s="26"/>
      <c r="G100" s="26"/>
      <c r="H100" s="27">
        <v>2011</v>
      </c>
      <c r="I100" s="27"/>
      <c r="J100" s="49" t="s">
        <v>182</v>
      </c>
      <c r="K100" s="25">
        <v>1</v>
      </c>
      <c r="L100" s="49">
        <v>97</v>
      </c>
    </row>
    <row r="101" spans="1:12" hidden="1">
      <c r="A101" s="10" t="s">
        <v>9</v>
      </c>
      <c r="B101" s="35" t="s">
        <v>50</v>
      </c>
      <c r="C101" s="10" t="s">
        <v>143</v>
      </c>
      <c r="D101" s="41" t="str">
        <f>CONCATENATE(A101,B101,C101)</f>
        <v>Cyprus  |  Old age pension</v>
      </c>
      <c r="E101" s="26">
        <v>127.7</v>
      </c>
      <c r="F101" s="26"/>
      <c r="G101" s="26"/>
      <c r="H101" s="27">
        <v>2008</v>
      </c>
      <c r="I101" s="27">
        <v>1</v>
      </c>
      <c r="J101" s="49"/>
      <c r="K101" s="27"/>
      <c r="L101" s="49">
        <v>44</v>
      </c>
    </row>
    <row r="102" spans="1:12" hidden="1">
      <c r="A102" s="10" t="s">
        <v>110</v>
      </c>
      <c r="B102" s="35" t="s">
        <v>50</v>
      </c>
      <c r="C102" s="11" t="s">
        <v>143</v>
      </c>
      <c r="D102" s="41" t="str">
        <f>CONCATENATE(A102,B102,C102)</f>
        <v>Morocco  |  Old age pension</v>
      </c>
      <c r="E102" s="26">
        <v>128</v>
      </c>
      <c r="F102" s="26"/>
      <c r="G102" s="26"/>
      <c r="H102" s="25">
        <v>2005</v>
      </c>
      <c r="I102" s="25"/>
      <c r="J102" s="49"/>
      <c r="K102" s="25">
        <v>1</v>
      </c>
      <c r="L102" s="49">
        <v>91</v>
      </c>
    </row>
    <row r="103" spans="1:12" hidden="1">
      <c r="A103" s="10" t="s">
        <v>103</v>
      </c>
      <c r="B103" s="35" t="s">
        <v>50</v>
      </c>
      <c r="C103" s="10" t="s">
        <v>187</v>
      </c>
      <c r="D103" s="41" t="str">
        <f>CONCATENATE(A103,B103,C103)</f>
        <v>Poland  |  ZUS (old age)</v>
      </c>
      <c r="E103" s="26">
        <v>129</v>
      </c>
      <c r="F103" s="26"/>
      <c r="G103" s="26"/>
      <c r="H103" s="27">
        <v>2010</v>
      </c>
      <c r="I103" s="25"/>
      <c r="J103" s="49"/>
      <c r="K103" s="25">
        <v>1</v>
      </c>
      <c r="L103" s="49">
        <v>103</v>
      </c>
    </row>
    <row r="104" spans="1:12" hidden="1">
      <c r="A104" s="10" t="s">
        <v>101</v>
      </c>
      <c r="B104" s="35" t="s">
        <v>50</v>
      </c>
      <c r="C104" s="10" t="s">
        <v>183</v>
      </c>
      <c r="D104" s="41" t="str">
        <f>CONCATENATE(A104,B104,C104)</f>
        <v>Oman  |  Civil Service employees (old age)</v>
      </c>
      <c r="E104" s="26">
        <v>129.4</v>
      </c>
      <c r="F104" s="26">
        <v>130.4</v>
      </c>
      <c r="G104" s="26">
        <v>115.9</v>
      </c>
      <c r="H104" s="25">
        <v>2010</v>
      </c>
      <c r="I104" s="25"/>
      <c r="J104" s="49"/>
      <c r="K104" s="25">
        <v>1</v>
      </c>
      <c r="L104" s="49">
        <v>100</v>
      </c>
    </row>
    <row r="105" spans="1:12" hidden="1">
      <c r="A105" s="10" t="s">
        <v>28</v>
      </c>
      <c r="B105" s="35" t="s">
        <v>50</v>
      </c>
      <c r="C105" s="10" t="s">
        <v>191</v>
      </c>
      <c r="D105" s="41" t="str">
        <f>CONCATENATE(A105,B105,C105)</f>
        <v>Serbia  |  Independent (old age)</v>
      </c>
      <c r="E105" s="26">
        <v>129.80000000000001</v>
      </c>
      <c r="F105" s="26"/>
      <c r="G105" s="26"/>
      <c r="H105" s="25">
        <v>2011</v>
      </c>
      <c r="I105" s="25"/>
      <c r="J105" s="49"/>
      <c r="K105" s="27"/>
      <c r="L105" s="49">
        <v>114</v>
      </c>
    </row>
    <row r="106" spans="1:12" hidden="1">
      <c r="A106" s="10" t="s">
        <v>108</v>
      </c>
      <c r="B106" s="35" t="s">
        <v>50</v>
      </c>
      <c r="C106" s="11" t="s">
        <v>143</v>
      </c>
      <c r="D106" s="41" t="str">
        <f>CONCATENATE(A106,B106,C106)</f>
        <v>Algeria  |  Old age pension</v>
      </c>
      <c r="E106" s="26">
        <v>130</v>
      </c>
      <c r="F106" s="26"/>
      <c r="G106" s="26"/>
      <c r="H106" s="27">
        <v>2005</v>
      </c>
      <c r="I106" s="27"/>
      <c r="J106" s="49"/>
      <c r="K106" s="27">
        <v>1</v>
      </c>
      <c r="L106" s="49">
        <v>6</v>
      </c>
    </row>
    <row r="107" spans="1:12">
      <c r="A107" s="10" t="s">
        <v>4</v>
      </c>
      <c r="B107" s="35" t="s">
        <v>50</v>
      </c>
      <c r="C107" s="10" t="s">
        <v>116</v>
      </c>
      <c r="D107" s="41" t="str">
        <f>CONCATENATE(A107,B107,C107)</f>
        <v>Azerbaijan  |  Disability pension</v>
      </c>
      <c r="E107" s="26">
        <v>130.19999999999999</v>
      </c>
      <c r="F107" s="26"/>
      <c r="G107" s="26"/>
      <c r="H107" s="25">
        <v>2011</v>
      </c>
      <c r="I107" s="25"/>
      <c r="J107" s="49"/>
      <c r="K107" s="25">
        <v>1</v>
      </c>
      <c r="L107" s="49">
        <v>19</v>
      </c>
    </row>
    <row r="108" spans="1:12" hidden="1">
      <c r="A108" s="10" t="s">
        <v>10</v>
      </c>
      <c r="B108" s="35" t="s">
        <v>50</v>
      </c>
      <c r="C108" s="10" t="s">
        <v>152</v>
      </c>
      <c r="D108" s="41" t="str">
        <f>CONCATENATE(A108,B108,C108)</f>
        <v>Czech Republic  |  Full old age pension</v>
      </c>
      <c r="E108" s="26">
        <v>131.1</v>
      </c>
      <c r="F108" s="26"/>
      <c r="G108" s="26"/>
      <c r="H108" s="25">
        <v>2010</v>
      </c>
      <c r="I108" s="25">
        <v>1</v>
      </c>
      <c r="J108" s="49"/>
      <c r="K108" s="25">
        <v>1</v>
      </c>
      <c r="L108" s="49">
        <v>46</v>
      </c>
    </row>
    <row r="109" spans="1:12" hidden="1">
      <c r="A109" s="10" t="s">
        <v>28</v>
      </c>
      <c r="B109" s="35" t="s">
        <v>50</v>
      </c>
      <c r="C109" s="10" t="s">
        <v>190</v>
      </c>
      <c r="D109" s="41" t="str">
        <f>CONCATENATE(A109,B109,C109)</f>
        <v>Serbia  |  Employees (old age)</v>
      </c>
      <c r="E109" s="26">
        <v>132.6</v>
      </c>
      <c r="F109" s="26"/>
      <c r="G109" s="26"/>
      <c r="H109" s="25">
        <v>2011</v>
      </c>
      <c r="I109" s="25">
        <v>1</v>
      </c>
      <c r="J109" s="49"/>
      <c r="K109" s="25">
        <v>1</v>
      </c>
      <c r="L109" s="49">
        <v>113</v>
      </c>
    </row>
    <row r="110" spans="1:12" hidden="1">
      <c r="A110" s="10" t="s">
        <v>89</v>
      </c>
      <c r="B110" s="35" t="s">
        <v>50</v>
      </c>
      <c r="C110" s="10" t="s">
        <v>91</v>
      </c>
      <c r="D110" s="41" t="str">
        <f>CONCATENATE(A110,B110,C110)</f>
        <v>Burkina Faso  |  CNSS (private sector)</v>
      </c>
      <c r="E110" s="26">
        <v>134.6</v>
      </c>
      <c r="F110" s="26"/>
      <c r="G110" s="26"/>
      <c r="H110" s="25">
        <v>2009</v>
      </c>
      <c r="I110" s="25"/>
      <c r="J110" s="49"/>
      <c r="K110" s="25">
        <v>1</v>
      </c>
      <c r="L110" s="49">
        <v>40</v>
      </c>
    </row>
    <row r="111" spans="1:12" hidden="1">
      <c r="A111" s="10" t="s">
        <v>4</v>
      </c>
      <c r="B111" s="35" t="s">
        <v>50</v>
      </c>
      <c r="C111" s="10" t="s">
        <v>143</v>
      </c>
      <c r="D111" s="41" t="str">
        <f>CONCATENATE(A111,B111,C111)</f>
        <v>Azerbaijan  |  Old age pension</v>
      </c>
      <c r="E111" s="26">
        <v>138.4</v>
      </c>
      <c r="F111" s="26"/>
      <c r="G111" s="26"/>
      <c r="H111" s="25">
        <v>2011</v>
      </c>
      <c r="I111" s="25"/>
      <c r="J111" s="49"/>
      <c r="K111" s="25">
        <v>1</v>
      </c>
      <c r="L111" s="49">
        <v>18</v>
      </c>
    </row>
    <row r="112" spans="1:12">
      <c r="A112" s="10" t="s">
        <v>119</v>
      </c>
      <c r="B112" s="35" t="s">
        <v>50</v>
      </c>
      <c r="C112" s="10" t="s">
        <v>180</v>
      </c>
      <c r="D112" s="41" t="str">
        <f>CONCATENATE(A112,B112,C112)</f>
        <v>Nicaragua  |  Full disability pension</v>
      </c>
      <c r="E112" s="26">
        <v>141.69999999999999</v>
      </c>
      <c r="F112" s="26"/>
      <c r="G112" s="26"/>
      <c r="H112" s="27">
        <v>2011</v>
      </c>
      <c r="I112" s="27"/>
      <c r="J112" s="49" t="s">
        <v>182</v>
      </c>
      <c r="K112" s="25">
        <v>1</v>
      </c>
      <c r="L112" s="49">
        <v>94</v>
      </c>
    </row>
    <row r="113" spans="1:12" hidden="1">
      <c r="A113" s="10" t="s">
        <v>17</v>
      </c>
      <c r="B113" s="35" t="s">
        <v>50</v>
      </c>
      <c r="C113" s="10" t="s">
        <v>64</v>
      </c>
      <c r="D113" s="41" t="str">
        <f>CONCATENATE(A113,B113,C113)</f>
        <v>Hungary  |  Above 62</v>
      </c>
      <c r="E113" s="26">
        <v>142</v>
      </c>
      <c r="F113" s="26">
        <v>126.5</v>
      </c>
      <c r="G113" s="26">
        <v>107.6</v>
      </c>
      <c r="H113" s="27">
        <v>2008</v>
      </c>
      <c r="I113" s="27">
        <v>1</v>
      </c>
      <c r="J113" s="49"/>
      <c r="K113" s="27">
        <v>1</v>
      </c>
      <c r="L113" s="49">
        <v>58</v>
      </c>
    </row>
    <row r="114" spans="1:12" hidden="1">
      <c r="A114" s="10" t="s">
        <v>20</v>
      </c>
      <c r="B114" s="35" t="s">
        <v>50</v>
      </c>
      <c r="C114" s="10" t="s">
        <v>79</v>
      </c>
      <c r="D114" s="41" t="str">
        <f>CONCATENATE(A114,B114,C114)</f>
        <v>Kazakhstan  |  Minimum age pension</v>
      </c>
      <c r="E114" s="26">
        <v>150</v>
      </c>
      <c r="F114" s="26"/>
      <c r="G114" s="26"/>
      <c r="H114" s="25">
        <v>2011</v>
      </c>
      <c r="I114" s="25"/>
      <c r="J114" s="49"/>
      <c r="K114" s="25"/>
      <c r="L114" s="49">
        <v>65</v>
      </c>
    </row>
    <row r="115" spans="1:12" hidden="1">
      <c r="A115" s="10" t="s">
        <v>119</v>
      </c>
      <c r="B115" s="35" t="s">
        <v>50</v>
      </c>
      <c r="C115" s="10" t="s">
        <v>143</v>
      </c>
      <c r="D115" s="41" t="str">
        <f>CONCATENATE(A115,B115,C115)</f>
        <v>Nicaragua  |  Old age pension</v>
      </c>
      <c r="E115" s="26">
        <v>157.30000000000001</v>
      </c>
      <c r="F115" s="26"/>
      <c r="G115" s="26"/>
      <c r="H115" s="27">
        <v>2011</v>
      </c>
      <c r="I115" s="27"/>
      <c r="J115" s="49" t="s">
        <v>182</v>
      </c>
      <c r="K115" s="25">
        <v>1</v>
      </c>
      <c r="L115" s="49">
        <v>93</v>
      </c>
    </row>
    <row r="116" spans="1:12" hidden="1">
      <c r="A116" s="10" t="s">
        <v>124</v>
      </c>
      <c r="B116" s="35" t="s">
        <v>50</v>
      </c>
      <c r="C116" s="10" t="s">
        <v>156</v>
      </c>
      <c r="D116" s="41" t="str">
        <f>CONCATENATE(A116,B116,C116)</f>
        <v>El Salvador  |  Old age pension (ISSS)</v>
      </c>
      <c r="E116" s="26">
        <v>169.9</v>
      </c>
      <c r="F116" s="26"/>
      <c r="G116" s="26"/>
      <c r="H116" s="25">
        <v>2009</v>
      </c>
      <c r="I116" s="25"/>
      <c r="J116" s="49"/>
      <c r="K116" s="25">
        <v>1</v>
      </c>
      <c r="L116" s="49">
        <v>49</v>
      </c>
    </row>
    <row r="117" spans="1:12" hidden="1">
      <c r="A117" s="10" t="s">
        <v>121</v>
      </c>
      <c r="B117" s="35" t="s">
        <v>50</v>
      </c>
      <c r="C117" s="10" t="s">
        <v>143</v>
      </c>
      <c r="D117" s="41" t="str">
        <f>CONCATENATE(A117,B117,C117)</f>
        <v>Uruguay  |  Old age pension</v>
      </c>
      <c r="E117" s="26">
        <v>170.1</v>
      </c>
      <c r="F117" s="26"/>
      <c r="G117" s="26"/>
      <c r="H117" s="25">
        <v>2011</v>
      </c>
      <c r="I117" s="25"/>
      <c r="J117" s="49"/>
      <c r="K117" s="25">
        <v>1</v>
      </c>
      <c r="L117" s="49">
        <v>145</v>
      </c>
    </row>
    <row r="118" spans="1:12" hidden="1">
      <c r="A118" s="10" t="s">
        <v>33</v>
      </c>
      <c r="B118" s="35" t="s">
        <v>50</v>
      </c>
      <c r="C118" s="10" t="s">
        <v>143</v>
      </c>
      <c r="D118" s="41" t="str">
        <f>CONCATENATE(A118,B118,C118)</f>
        <v>Tajikistan  |  Old age pension</v>
      </c>
      <c r="E118" s="26">
        <v>177.4</v>
      </c>
      <c r="F118" s="26"/>
      <c r="G118" s="26"/>
      <c r="H118" s="25">
        <v>2011</v>
      </c>
      <c r="I118" s="25"/>
      <c r="J118" s="49"/>
      <c r="K118" s="25">
        <v>1</v>
      </c>
      <c r="L118" s="49">
        <v>134</v>
      </c>
    </row>
    <row r="119" spans="1:12">
      <c r="A119" s="10" t="s">
        <v>20</v>
      </c>
      <c r="B119" s="35" t="s">
        <v>50</v>
      </c>
      <c r="C119" s="11" t="s">
        <v>131</v>
      </c>
      <c r="D119" s="41" t="str">
        <f>CONCATENATE(A119,B119,C119)</f>
        <v>Kazakhstan  |  Pensions (all types)</v>
      </c>
      <c r="E119" s="26">
        <v>178.1</v>
      </c>
      <c r="F119" s="26"/>
      <c r="G119" s="26"/>
      <c r="H119" s="25">
        <v>2011</v>
      </c>
      <c r="I119" s="25">
        <v>1</v>
      </c>
      <c r="J119" s="49"/>
      <c r="K119" s="25">
        <v>1</v>
      </c>
      <c r="L119" s="49">
        <v>66</v>
      </c>
    </row>
    <row r="120" spans="1:12">
      <c r="A120" s="10" t="s">
        <v>27</v>
      </c>
      <c r="B120" s="35" t="s">
        <v>50</v>
      </c>
      <c r="C120" s="10" t="s">
        <v>131</v>
      </c>
      <c r="D120" s="41" t="str">
        <f>CONCATENATE(A120,B120,C120)</f>
        <v>Russian Federation  |  Pensions (all types)</v>
      </c>
      <c r="E120" s="26">
        <v>179.5</v>
      </c>
      <c r="F120" s="26"/>
      <c r="G120" s="26"/>
      <c r="H120" s="25">
        <v>2011</v>
      </c>
      <c r="I120" s="25">
        <v>1</v>
      </c>
      <c r="J120" s="49"/>
      <c r="K120" s="25">
        <v>1</v>
      </c>
      <c r="L120" s="49">
        <v>111</v>
      </c>
    </row>
    <row r="121" spans="1:12">
      <c r="A121" s="10" t="s">
        <v>33</v>
      </c>
      <c r="B121" s="35" t="s">
        <v>50</v>
      </c>
      <c r="C121" s="10" t="s">
        <v>131</v>
      </c>
      <c r="D121" s="41" t="str">
        <f>CONCATENATE(A121,B121,C121)</f>
        <v>Tajikistan  |  Pensions (all types)</v>
      </c>
      <c r="E121" s="26">
        <v>190.4</v>
      </c>
      <c r="F121" s="26"/>
      <c r="G121" s="26"/>
      <c r="H121" s="25">
        <v>2011</v>
      </c>
      <c r="I121" s="25"/>
      <c r="J121" s="49"/>
      <c r="K121" s="25">
        <v>1</v>
      </c>
      <c r="L121" s="49">
        <v>135</v>
      </c>
    </row>
    <row r="122" spans="1:12" hidden="1">
      <c r="A122" s="10" t="s">
        <v>8</v>
      </c>
      <c r="B122" s="35" t="s">
        <v>50</v>
      </c>
      <c r="C122" s="10" t="s">
        <v>145</v>
      </c>
      <c r="D122" s="41" t="str">
        <f>CONCATENATE(A122,B122,C122)</f>
        <v xml:space="preserve">Bulgaria  |  Old age pension </v>
      </c>
      <c r="E122" s="26">
        <v>199.2</v>
      </c>
      <c r="F122" s="26"/>
      <c r="G122" s="26"/>
      <c r="H122" s="25">
        <v>2010</v>
      </c>
      <c r="I122" s="25">
        <v>1</v>
      </c>
      <c r="J122" s="49"/>
      <c r="K122" s="25">
        <v>1</v>
      </c>
      <c r="L122" s="49">
        <v>37</v>
      </c>
    </row>
    <row r="123" spans="1:12" hidden="1">
      <c r="A123" s="10" t="s">
        <v>19</v>
      </c>
      <c r="B123" s="35" t="s">
        <v>50</v>
      </c>
      <c r="C123" s="10" t="s">
        <v>143</v>
      </c>
      <c r="D123" s="41" t="str">
        <f>CONCATENATE(A123,B123,C123)</f>
        <v>Jordan  |  Old age pension</v>
      </c>
      <c r="E123" s="26">
        <v>208.7</v>
      </c>
      <c r="F123" s="26"/>
      <c r="G123" s="26"/>
      <c r="H123" s="25">
        <v>2010</v>
      </c>
      <c r="I123" s="25">
        <v>1</v>
      </c>
      <c r="J123" s="49"/>
      <c r="K123" s="25">
        <v>1</v>
      </c>
      <c r="L123" s="49">
        <v>64</v>
      </c>
    </row>
    <row r="124" spans="1:12" hidden="1">
      <c r="A124" s="11" t="s">
        <v>86</v>
      </c>
      <c r="B124" s="35" t="s">
        <v>50</v>
      </c>
      <c r="C124" s="11" t="s">
        <v>87</v>
      </c>
      <c r="D124" s="41" t="str">
        <f>CONCATENATE(A124,B124,C124)</f>
        <v>Benin  |  Private pension (CNSS)</v>
      </c>
      <c r="E124" s="26">
        <v>210.7</v>
      </c>
      <c r="F124" s="26"/>
      <c r="G124" s="26"/>
      <c r="H124" s="27">
        <v>2008</v>
      </c>
      <c r="I124" s="27"/>
      <c r="J124" s="49"/>
      <c r="K124" s="27">
        <v>1</v>
      </c>
      <c r="L124" s="49">
        <v>32</v>
      </c>
    </row>
    <row r="125" spans="1:12" hidden="1">
      <c r="A125" s="10" t="s">
        <v>8</v>
      </c>
      <c r="B125" s="35" t="s">
        <v>50</v>
      </c>
      <c r="C125" s="11" t="s">
        <v>37</v>
      </c>
      <c r="D125" s="41" t="str">
        <f>CONCATENATE(A125,B125,C125)</f>
        <v>Bulgaria  |  Contributory old age pension</v>
      </c>
      <c r="E125" s="26">
        <v>214.5</v>
      </c>
      <c r="F125" s="26"/>
      <c r="G125" s="26"/>
      <c r="H125" s="25">
        <v>2009</v>
      </c>
      <c r="I125" s="25"/>
      <c r="J125" s="49"/>
      <c r="K125" s="25">
        <v>1</v>
      </c>
      <c r="L125" s="49">
        <v>38</v>
      </c>
    </row>
    <row r="126" spans="1:12" hidden="1">
      <c r="A126" s="10" t="s">
        <v>22</v>
      </c>
      <c r="B126" s="35" t="s">
        <v>50</v>
      </c>
      <c r="C126" s="10" t="s">
        <v>163</v>
      </c>
      <c r="D126" s="41" t="str">
        <f>CONCATENATE(A126,B126,C126)</f>
        <v>Kyrgyzstan  |  Basic pension</v>
      </c>
      <c r="E126" s="26">
        <v>217.4</v>
      </c>
      <c r="F126" s="26"/>
      <c r="G126" s="26"/>
      <c r="H126" s="25">
        <v>2011</v>
      </c>
      <c r="I126" s="25"/>
      <c r="J126" s="49"/>
      <c r="K126" s="25">
        <v>1</v>
      </c>
      <c r="L126" s="49">
        <v>68</v>
      </c>
    </row>
    <row r="127" spans="1:12" hidden="1">
      <c r="A127" s="11" t="s">
        <v>103</v>
      </c>
      <c r="B127" s="35" t="s">
        <v>50</v>
      </c>
      <c r="C127" s="11" t="s">
        <v>188</v>
      </c>
      <c r="D127" s="41" t="str">
        <f>CONCATENATE(A127,B127,C127)</f>
        <v>Poland  |  Soldiers (old age)</v>
      </c>
      <c r="E127" s="26">
        <v>222.9</v>
      </c>
      <c r="F127" s="26"/>
      <c r="G127" s="26"/>
      <c r="H127" s="27">
        <v>2008</v>
      </c>
      <c r="I127" s="25"/>
      <c r="J127" s="49"/>
      <c r="K127" s="25">
        <v>1</v>
      </c>
      <c r="L127" s="49">
        <v>104</v>
      </c>
    </row>
    <row r="128" spans="1:12">
      <c r="A128" s="10" t="s">
        <v>33</v>
      </c>
      <c r="B128" s="35" t="s">
        <v>50</v>
      </c>
      <c r="C128" s="10" t="s">
        <v>205</v>
      </c>
      <c r="D128" s="41" t="str">
        <f>CONCATENATE(A128,B128,C128)</f>
        <v>Tajikistan  |  Survivors' pension</v>
      </c>
      <c r="E128" s="26">
        <v>229.5</v>
      </c>
      <c r="F128" s="26"/>
      <c r="G128" s="26"/>
      <c r="H128" s="25">
        <v>2011</v>
      </c>
      <c r="I128" s="25"/>
      <c r="J128" s="49"/>
      <c r="K128" s="25">
        <v>1</v>
      </c>
      <c r="L128" s="49">
        <v>137</v>
      </c>
    </row>
    <row r="129" spans="1:12" hidden="1">
      <c r="A129" s="10" t="s">
        <v>89</v>
      </c>
      <c r="B129" s="35" t="s">
        <v>50</v>
      </c>
      <c r="C129" s="10" t="s">
        <v>90</v>
      </c>
      <c r="D129" s="41" t="str">
        <f>CONCATENATE(A129,B129,C129)</f>
        <v>Burkina Faso  |  CARFO (civil servant)</v>
      </c>
      <c r="E129" s="26">
        <v>244</v>
      </c>
      <c r="F129" s="26"/>
      <c r="G129" s="26"/>
      <c r="H129" s="25">
        <v>2009</v>
      </c>
      <c r="I129" s="25"/>
      <c r="J129" s="49"/>
      <c r="K129" s="25">
        <v>1</v>
      </c>
      <c r="L129" s="49">
        <v>39</v>
      </c>
    </row>
    <row r="130" spans="1:12" hidden="1">
      <c r="A130" s="10" t="s">
        <v>123</v>
      </c>
      <c r="B130" s="35" t="s">
        <v>50</v>
      </c>
      <c r="C130" s="11" t="s">
        <v>143</v>
      </c>
      <c r="D130" s="41" t="str">
        <f>CONCATENATE(A130,B130,C130)</f>
        <v>Cameroun  |  Old age pension</v>
      </c>
      <c r="E130" s="26">
        <v>252.9</v>
      </c>
      <c r="F130" s="26"/>
      <c r="G130" s="26"/>
      <c r="H130" s="25">
        <v>2011</v>
      </c>
      <c r="I130" s="25"/>
      <c r="J130" s="49"/>
      <c r="K130" s="25">
        <v>1</v>
      </c>
      <c r="L130" s="49">
        <v>42</v>
      </c>
    </row>
    <row r="131" spans="1:12">
      <c r="A131" s="10" t="s">
        <v>33</v>
      </c>
      <c r="B131" s="35" t="s">
        <v>50</v>
      </c>
      <c r="C131" s="11" t="s">
        <v>116</v>
      </c>
      <c r="D131" s="41" t="str">
        <f>CONCATENATE(A131,B131,C131)</f>
        <v>Tajikistan  |  Disability pension</v>
      </c>
      <c r="E131" s="26">
        <v>269.60000000000002</v>
      </c>
      <c r="F131" s="26"/>
      <c r="G131" s="26"/>
      <c r="H131" s="25">
        <v>2011</v>
      </c>
      <c r="I131" s="25"/>
      <c r="J131" s="49"/>
      <c r="K131" s="25">
        <v>1</v>
      </c>
      <c r="L131" s="49">
        <v>136</v>
      </c>
    </row>
    <row r="132" spans="1:12" hidden="1">
      <c r="A132" s="10" t="s">
        <v>33</v>
      </c>
      <c r="B132" s="35" t="s">
        <v>50</v>
      </c>
      <c r="C132" s="10" t="s">
        <v>120</v>
      </c>
      <c r="D132" s="41" t="str">
        <f>CONCATENATE(A132,B132,C132)</f>
        <v>Tajikistan  |  Long service pension</v>
      </c>
      <c r="E132" s="26">
        <v>297.7</v>
      </c>
      <c r="F132" s="26"/>
      <c r="G132" s="26"/>
      <c r="H132" s="25">
        <v>2011</v>
      </c>
      <c r="I132" s="25"/>
      <c r="J132" s="49"/>
      <c r="K132" s="25">
        <v>1</v>
      </c>
      <c r="L132" s="49">
        <v>138</v>
      </c>
    </row>
    <row r="133" spans="1:12">
      <c r="A133" s="10" t="s">
        <v>98</v>
      </c>
      <c r="B133" s="35" t="s">
        <v>50</v>
      </c>
      <c r="C133" s="10" t="s">
        <v>168</v>
      </c>
      <c r="D133" s="41" t="str">
        <f>CONCATENATE(A133,B133,C133)</f>
        <v>Lithuania  |  Disability state insurance</v>
      </c>
      <c r="E133" s="26">
        <v>303.8</v>
      </c>
      <c r="F133" s="26">
        <v>321.8</v>
      </c>
      <c r="G133" s="26">
        <v>289.10000000000002</v>
      </c>
      <c r="H133" s="25">
        <v>2011</v>
      </c>
      <c r="I133" s="25"/>
      <c r="J133" s="49"/>
      <c r="K133" s="25">
        <v>1</v>
      </c>
      <c r="L133" s="49">
        <v>76</v>
      </c>
    </row>
    <row r="134" spans="1:12">
      <c r="A134" s="10" t="s">
        <v>98</v>
      </c>
      <c r="B134" s="35" t="s">
        <v>50</v>
      </c>
      <c r="C134" s="10" t="s">
        <v>131</v>
      </c>
      <c r="D134" s="41" t="str">
        <f>CONCATENATE(A134,B134,C134)</f>
        <v>Lithuania  |  Pensions (all types)</v>
      </c>
      <c r="E134" s="26">
        <v>314</v>
      </c>
      <c r="F134" s="26"/>
      <c r="G134" s="26"/>
      <c r="H134" s="25">
        <v>2011</v>
      </c>
      <c r="I134" s="25"/>
      <c r="J134" s="49"/>
      <c r="K134" s="25">
        <v>1</v>
      </c>
      <c r="L134" s="49">
        <v>74</v>
      </c>
    </row>
    <row r="135" spans="1:12" hidden="1">
      <c r="A135" s="10" t="s">
        <v>98</v>
      </c>
      <c r="B135" s="35" t="s">
        <v>50</v>
      </c>
      <c r="C135" s="10" t="s">
        <v>167</v>
      </c>
      <c r="D135" s="41" t="str">
        <f>CONCATENATE(A135,B135,C135)</f>
        <v>Lithuania  |  Old age state insurance</v>
      </c>
      <c r="E135" s="26">
        <v>320.3</v>
      </c>
      <c r="F135" s="26">
        <v>360.6</v>
      </c>
      <c r="G135" s="26">
        <v>301.60000000000002</v>
      </c>
      <c r="H135" s="25">
        <v>2011</v>
      </c>
      <c r="I135" s="25"/>
      <c r="J135" s="49"/>
      <c r="K135" s="25">
        <v>1</v>
      </c>
      <c r="L135" s="49">
        <v>75</v>
      </c>
    </row>
    <row r="136" spans="1:12" hidden="1">
      <c r="A136" s="10" t="s">
        <v>8</v>
      </c>
      <c r="B136" s="35" t="s">
        <v>50</v>
      </c>
      <c r="C136" s="10" t="s">
        <v>88</v>
      </c>
      <c r="D136" s="41" t="str">
        <f>CONCATENATE(A136,B136,C136)</f>
        <v>Bulgaria  |  Maximum age pension</v>
      </c>
      <c r="E136" s="26">
        <v>570.5</v>
      </c>
      <c r="F136" s="26"/>
      <c r="G136" s="26"/>
      <c r="H136" s="25">
        <v>2010</v>
      </c>
      <c r="I136" s="25"/>
      <c r="J136" s="49"/>
      <c r="K136" s="25"/>
      <c r="L136" s="49">
        <v>36</v>
      </c>
    </row>
    <row r="137" spans="1:12">
      <c r="A137" s="10" t="s">
        <v>22</v>
      </c>
      <c r="B137" s="35" t="s">
        <v>50</v>
      </c>
      <c r="C137" s="10" t="s">
        <v>131</v>
      </c>
      <c r="D137" s="41" t="str">
        <f>CONCATENATE(A137,B137,C137)</f>
        <v>Kyrgyzstan  |  Pensions (all types)</v>
      </c>
      <c r="E137" s="26">
        <v>749.3</v>
      </c>
      <c r="F137" s="26"/>
      <c r="G137" s="26"/>
      <c r="H137" s="25">
        <v>2011</v>
      </c>
      <c r="I137" s="25">
        <v>1</v>
      </c>
      <c r="J137" s="49"/>
      <c r="K137" s="25">
        <v>1</v>
      </c>
      <c r="L137" s="49">
        <v>69</v>
      </c>
    </row>
    <row r="138" spans="1:12" hidden="1">
      <c r="A138" s="10" t="s">
        <v>3</v>
      </c>
      <c r="B138" s="35" t="s">
        <v>50</v>
      </c>
      <c r="C138" s="10" t="s">
        <v>135</v>
      </c>
      <c r="D138" s="41" t="str">
        <f>CONCATENATE(A138,B138,C138)</f>
        <v>Austria  |  Age pension</v>
      </c>
      <c r="E138" s="26"/>
      <c r="F138" s="26"/>
      <c r="G138" s="26"/>
      <c r="H138" s="25">
        <v>2011</v>
      </c>
      <c r="I138" s="25"/>
      <c r="J138" s="49" t="s">
        <v>81</v>
      </c>
      <c r="K138" s="25">
        <v>1</v>
      </c>
      <c r="L138" s="49">
        <v>14</v>
      </c>
    </row>
    <row r="139" spans="1:12" hidden="1">
      <c r="A139" s="10" t="s">
        <v>3</v>
      </c>
      <c r="B139" s="35" t="s">
        <v>50</v>
      </c>
      <c r="C139" s="10" t="s">
        <v>136</v>
      </c>
      <c r="D139" s="41" t="str">
        <f>CONCATENATE(A139,B139,C139)</f>
        <v>Austria  |  Hard work pension</v>
      </c>
      <c r="E139" s="26"/>
      <c r="F139" s="26"/>
      <c r="G139" s="26"/>
      <c r="H139" s="25">
        <v>2011</v>
      </c>
      <c r="I139" s="25"/>
      <c r="J139" s="49" t="s">
        <v>81</v>
      </c>
      <c r="K139" s="25">
        <v>1</v>
      </c>
      <c r="L139" s="49">
        <v>15</v>
      </c>
    </row>
    <row r="140" spans="1:12" hidden="1">
      <c r="A140" s="10" t="s">
        <v>3</v>
      </c>
      <c r="B140" s="35" t="s">
        <v>50</v>
      </c>
      <c r="C140" s="11" t="s">
        <v>117</v>
      </c>
      <c r="D140" s="41" t="str">
        <f>CONCATENATE(A140,B140,C140)</f>
        <v>Austria  |  Survivors pension</v>
      </c>
      <c r="E140" s="26"/>
      <c r="F140" s="26"/>
      <c r="G140" s="26"/>
      <c r="H140" s="25">
        <v>2011</v>
      </c>
      <c r="I140" s="25">
        <v>1</v>
      </c>
      <c r="J140" s="49" t="s">
        <v>81</v>
      </c>
      <c r="K140" s="25">
        <v>1</v>
      </c>
      <c r="L140" s="49">
        <v>16</v>
      </c>
    </row>
    <row r="141" spans="1:12" hidden="1">
      <c r="A141" s="10" t="s">
        <v>80</v>
      </c>
      <c r="B141" s="35" t="s">
        <v>50</v>
      </c>
      <c r="C141" s="10" t="s">
        <v>82</v>
      </c>
      <c r="D141" s="41" t="str">
        <f>CONCATENATE(A141,B141,C141)</f>
        <v>Bahrain  |  Private and civil sectors</v>
      </c>
      <c r="E141" s="26"/>
      <c r="F141" s="26"/>
      <c r="G141" s="26"/>
      <c r="H141" s="25"/>
      <c r="I141" s="25"/>
      <c r="J141" s="49" t="s">
        <v>81</v>
      </c>
      <c r="K141" s="25">
        <v>1</v>
      </c>
      <c r="L141" s="49">
        <v>21</v>
      </c>
    </row>
    <row r="142" spans="1:12" ht="27" hidden="1">
      <c r="A142" s="10" t="s">
        <v>11</v>
      </c>
      <c r="B142" s="35"/>
      <c r="C142" s="10" t="s">
        <v>143</v>
      </c>
      <c r="D142" s="41" t="str">
        <f>CONCATENATE(A142,B142,C142)</f>
        <v>DenmarkOld age pension</v>
      </c>
      <c r="E142" s="26"/>
      <c r="F142" s="26"/>
      <c r="G142" s="26"/>
      <c r="H142" s="25">
        <v>2008</v>
      </c>
      <c r="I142" s="25">
        <v>1</v>
      </c>
      <c r="J142" s="49" t="s">
        <v>94</v>
      </c>
      <c r="K142" s="25"/>
      <c r="L142" s="49">
        <v>47</v>
      </c>
    </row>
    <row r="143" spans="1:12" ht="36" hidden="1">
      <c r="A143" s="11" t="s">
        <v>13</v>
      </c>
      <c r="B143" s="35" t="s">
        <v>50</v>
      </c>
      <c r="C143" s="10" t="s">
        <v>143</v>
      </c>
      <c r="D143" s="41" t="str">
        <f>CONCATENATE(A143,B143,C143)</f>
        <v>Finland  |  Old age pension</v>
      </c>
      <c r="E143" s="26"/>
      <c r="F143" s="26"/>
      <c r="G143" s="26"/>
      <c r="H143" s="25">
        <v>2010</v>
      </c>
      <c r="I143" s="25">
        <v>1</v>
      </c>
      <c r="J143" s="49" t="s">
        <v>95</v>
      </c>
      <c r="K143" s="25"/>
      <c r="L143" s="49">
        <v>54</v>
      </c>
    </row>
    <row r="144" spans="1:12" ht="36" hidden="1">
      <c r="A144" s="10" t="s">
        <v>15</v>
      </c>
      <c r="B144" s="35" t="s">
        <v>50</v>
      </c>
      <c r="C144" s="10" t="s">
        <v>143</v>
      </c>
      <c r="D144" s="41" t="str">
        <f>CONCATENATE(A144,B144,C144)</f>
        <v>Germany  |  Old age pension</v>
      </c>
      <c r="E144" s="26"/>
      <c r="F144" s="26"/>
      <c r="G144" s="26"/>
      <c r="H144" s="25">
        <v>2008</v>
      </c>
      <c r="I144" s="25">
        <v>1</v>
      </c>
      <c r="J144" s="49" t="s">
        <v>96</v>
      </c>
      <c r="K144" s="25"/>
      <c r="L144" s="49">
        <v>56</v>
      </c>
    </row>
    <row r="145" spans="1:12" hidden="1">
      <c r="A145" s="10" t="s">
        <v>74</v>
      </c>
      <c r="B145" s="35" t="s">
        <v>50</v>
      </c>
      <c r="C145" s="11" t="s">
        <v>143</v>
      </c>
      <c r="D145" s="41" t="str">
        <f>CONCATENATE(A145,B145,C145)</f>
        <v>Niger  |  Old age pension</v>
      </c>
      <c r="E145" s="26"/>
      <c r="F145" s="26"/>
      <c r="G145" s="26"/>
      <c r="H145" s="25">
        <v>2006</v>
      </c>
      <c r="I145" s="25">
        <v>1</v>
      </c>
      <c r="J145" s="49"/>
      <c r="K145" s="25">
        <v>1</v>
      </c>
      <c r="L145" s="49">
        <v>98</v>
      </c>
    </row>
    <row r="146" spans="1:12" ht="18" hidden="1">
      <c r="A146" s="11" t="s">
        <v>25</v>
      </c>
      <c r="B146" s="35" t="s">
        <v>50</v>
      </c>
      <c r="C146" s="11" t="s">
        <v>143</v>
      </c>
      <c r="D146" s="41" t="str">
        <f>CONCATENATE(A146,B146,C146)</f>
        <v>Norway  |  Old age pension</v>
      </c>
      <c r="E146" s="26"/>
      <c r="F146" s="26"/>
      <c r="G146" s="26"/>
      <c r="H146" s="25">
        <v>2010</v>
      </c>
      <c r="I146" s="25">
        <v>1</v>
      </c>
      <c r="J146" s="49" t="s">
        <v>100</v>
      </c>
      <c r="K146" s="25"/>
      <c r="L146" s="49">
        <v>99</v>
      </c>
    </row>
    <row r="147" spans="1:12" ht="18" hidden="1">
      <c r="A147" s="11" t="s">
        <v>32</v>
      </c>
      <c r="B147" s="35" t="s">
        <v>50</v>
      </c>
      <c r="C147" s="10" t="s">
        <v>143</v>
      </c>
      <c r="D147" s="41" t="str">
        <f>CONCATENATE(A147,B147,C147)</f>
        <v>Sweden  |  Old age pension</v>
      </c>
      <c r="E147" s="26"/>
      <c r="F147" s="26"/>
      <c r="G147" s="26"/>
      <c r="H147" s="27">
        <v>2008</v>
      </c>
      <c r="I147" s="27">
        <v>1</v>
      </c>
      <c r="J147" s="49" t="s">
        <v>112</v>
      </c>
      <c r="K147" s="27"/>
      <c r="L147" s="49">
        <v>130</v>
      </c>
    </row>
    <row r="148" spans="1:12" hidden="1">
      <c r="A148" s="11" t="s">
        <v>56</v>
      </c>
      <c r="B148" s="35" t="s">
        <v>50</v>
      </c>
      <c r="C148" s="11" t="s">
        <v>114</v>
      </c>
      <c r="D148" s="41" t="str">
        <f>CONCATENATE(A148,B148,C148)</f>
        <v>Switzerland  |  AVS or AI (single)</v>
      </c>
      <c r="E148" s="26"/>
      <c r="F148" s="26"/>
      <c r="G148" s="26"/>
      <c r="H148" s="27">
        <v>2008</v>
      </c>
      <c r="I148" s="27">
        <v>1</v>
      </c>
      <c r="J148" s="49"/>
      <c r="K148" s="25"/>
      <c r="L148" s="49">
        <v>131</v>
      </c>
    </row>
    <row r="149" spans="1:12" hidden="1">
      <c r="A149" s="22" t="s">
        <v>56</v>
      </c>
      <c r="B149" s="36" t="s">
        <v>50</v>
      </c>
      <c r="C149" s="10" t="s">
        <v>113</v>
      </c>
      <c r="D149" s="42" t="str">
        <f>CONCATENATE(A149,B149,C149)</f>
        <v>Switzerland  |  Single</v>
      </c>
      <c r="E149" s="30"/>
      <c r="F149" s="30"/>
      <c r="G149" s="30"/>
      <c r="H149" s="55"/>
      <c r="I149" s="55"/>
      <c r="J149" s="50"/>
      <c r="K149" s="25"/>
      <c r="L149" s="49">
        <v>132</v>
      </c>
    </row>
    <row r="150" spans="1:12">
      <c r="A150" s="4"/>
      <c r="B150" s="37"/>
      <c r="C150" s="4"/>
      <c r="D150" s="43"/>
      <c r="E150" s="12"/>
      <c r="F150" s="12"/>
      <c r="G150" s="12"/>
      <c r="H150" s="13"/>
      <c r="I150" s="13"/>
      <c r="J150" s="51"/>
      <c r="K150" s="25"/>
    </row>
    <row r="151" spans="1:12"/>
    <row r="152" spans="1:12" ht="15">
      <c r="A152" s="8" t="s">
        <v>48</v>
      </c>
      <c r="D152" s="44" t="s">
        <v>48</v>
      </c>
    </row>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sheetData>
  <autoFilter ref="A4:L149">
    <filterColumn colId="2">
      <filters>
        <filter val="Disability pension"/>
        <filter val="Disability pension (contributory)"/>
        <filter val="Disability pension (ISSS)"/>
        <filter val="Disability state insurance"/>
        <filter val="Full disability pension"/>
        <filter val="Pensions (all types)"/>
        <filter val="Survivors pension"/>
        <filter val="Survivors' pension"/>
        <filter val="Survivors pension (ISSS)"/>
        <filter val="Widower's"/>
        <filter val="Widow's"/>
        <filter val="Widow's/er pension (contributory)"/>
      </filters>
    </filterColumn>
    <filterColumn colId="4">
      <customFilters>
        <customFilter operator="notEqual" val=" "/>
      </customFilters>
    </filterColumn>
    <filterColumn colId="10">
      <customFilters>
        <customFilter operator="notEqual" val=" "/>
      </customFilters>
    </filterColumn>
  </autoFilter>
  <mergeCells count="1">
    <mergeCell ref="D1:J1"/>
  </mergeCells>
  <hyperlinks>
    <hyperlink ref="A152" location="Sources!A1" display="Consult sources"/>
    <hyperlink ref="D152" location="Sources!A1" display="Sources"/>
  </hyperlinks>
  <pageMargins left="0.51181102362204722" right="0.43307086614173229" top="0.61" bottom="0.67" header="0.31496062992125984" footer="0.31496062992125984"/>
  <pageSetup paperSize="9" scale="85" orientation="portrait" horizontalDpi="1200" verticalDpi="1200" r:id="rId1"/>
</worksheet>
</file>

<file path=xl/worksheets/sheet3.xml><?xml version="1.0" encoding="utf-8"?>
<worksheet xmlns="http://schemas.openxmlformats.org/spreadsheetml/2006/main" xmlns:r="http://schemas.openxmlformats.org/officeDocument/2006/relationships">
  <sheetPr filterMode="1"/>
  <dimension ref="A1:J172"/>
  <sheetViews>
    <sheetView workbookViewId="0">
      <pane xSplit="3" ySplit="4" topLeftCell="D106" activePane="bottomRight" state="frozen"/>
      <selection pane="topRight" activeCell="D1" sqref="D1"/>
      <selection pane="bottomLeft" activeCell="A5" sqref="A5"/>
      <selection pane="bottomRight" activeCell="E27" sqref="E27"/>
    </sheetView>
  </sheetViews>
  <sheetFormatPr baseColWidth="10" defaultColWidth="0" defaultRowHeight="12.75" customHeight="1" zeroHeight="1"/>
  <cols>
    <col min="1" max="1" width="14.85546875" style="9" customWidth="1"/>
    <col min="2" max="2" width="3.28515625" style="9" customWidth="1"/>
    <col min="3" max="3" width="24.140625" style="9" customWidth="1"/>
    <col min="4" max="4" width="36.5703125" style="2" customWidth="1"/>
    <col min="5" max="7" width="9.28515625" style="2" customWidth="1"/>
    <col min="8" max="8" width="8.7109375" style="2" customWidth="1"/>
    <col min="9" max="9" width="11.42578125" style="2" customWidth="1"/>
    <col min="10" max="10" width="4.7109375" style="2" customWidth="1"/>
    <col min="11" max="16384" width="11.42578125" style="2" hidden="1"/>
  </cols>
  <sheetData>
    <row r="1" spans="1:10" ht="40.5" customHeight="1">
      <c r="D1" s="58" t="s">
        <v>47</v>
      </c>
      <c r="E1" s="59"/>
      <c r="F1" s="59"/>
      <c r="G1" s="59"/>
      <c r="H1" s="59"/>
      <c r="I1" s="59"/>
    </row>
    <row r="2" spans="1:10"/>
    <row r="3" spans="1:10" ht="22.5" customHeight="1">
      <c r="A3" s="18"/>
      <c r="B3" s="32"/>
      <c r="C3" s="18"/>
      <c r="D3" s="39"/>
      <c r="E3" s="19" t="s">
        <v>78</v>
      </c>
      <c r="F3" s="19"/>
      <c r="G3" s="19"/>
      <c r="H3" s="19"/>
      <c r="I3" s="19"/>
      <c r="J3" s="46"/>
    </row>
    <row r="4" spans="1:10" ht="43.5">
      <c r="A4" s="17"/>
      <c r="B4" s="33"/>
      <c r="C4" s="17"/>
      <c r="D4" s="20"/>
      <c r="E4" s="20" t="s">
        <v>35</v>
      </c>
      <c r="F4" s="20" t="s">
        <v>39</v>
      </c>
      <c r="G4" s="20" t="s">
        <v>40</v>
      </c>
      <c r="H4" s="20" t="s">
        <v>46</v>
      </c>
      <c r="I4" s="53" t="s">
        <v>204</v>
      </c>
      <c r="J4" s="52" t="s">
        <v>203</v>
      </c>
    </row>
    <row r="5" spans="1:10">
      <c r="A5" s="21" t="s">
        <v>71</v>
      </c>
      <c r="B5" s="34" t="s">
        <v>50</v>
      </c>
      <c r="C5" s="21" t="s">
        <v>72</v>
      </c>
      <c r="D5" s="40" t="str">
        <f>CONCATENATE(A5, B5,C5)</f>
        <v>Bostwana  |  State old age pension</v>
      </c>
      <c r="E5" s="60">
        <v>5</v>
      </c>
      <c r="F5" s="60"/>
      <c r="G5" s="60"/>
      <c r="H5" s="60">
        <v>2010</v>
      </c>
      <c r="I5" s="60">
        <v>1</v>
      </c>
      <c r="J5" s="48">
        <v>33</v>
      </c>
    </row>
    <row r="6" spans="1:10">
      <c r="A6" s="10" t="s">
        <v>83</v>
      </c>
      <c r="B6" s="35" t="s">
        <v>50</v>
      </c>
      <c r="C6" s="10" t="s">
        <v>84</v>
      </c>
      <c r="D6" s="41" t="str">
        <f>CONCATENATE(A6, B6,C6)</f>
        <v>Bangladesh  |  Old age allowance</v>
      </c>
      <c r="E6" s="26">
        <v>5.5</v>
      </c>
      <c r="F6" s="26"/>
      <c r="G6" s="26"/>
      <c r="H6" s="25">
        <v>2010</v>
      </c>
      <c r="I6" s="25">
        <v>1</v>
      </c>
      <c r="J6" s="49">
        <v>22</v>
      </c>
    </row>
    <row r="7" spans="1:10" hidden="1">
      <c r="A7" s="10" t="s">
        <v>2</v>
      </c>
      <c r="B7" s="35" t="s">
        <v>50</v>
      </c>
      <c r="C7" s="10" t="s">
        <v>79</v>
      </c>
      <c r="D7" s="41" t="str">
        <f>CONCATENATE(A7, B7,C7)</f>
        <v>Armenia  |  Minimum age pension</v>
      </c>
      <c r="E7" s="26">
        <v>9.1</v>
      </c>
      <c r="F7" s="26"/>
      <c r="G7" s="26"/>
      <c r="H7" s="27">
        <v>2011</v>
      </c>
      <c r="I7" s="27"/>
      <c r="J7" s="49">
        <v>8</v>
      </c>
    </row>
    <row r="8" spans="1:10">
      <c r="A8" s="10" t="s">
        <v>2</v>
      </c>
      <c r="B8" s="35" t="s">
        <v>50</v>
      </c>
      <c r="C8" s="10" t="s">
        <v>115</v>
      </c>
      <c r="D8" s="41" t="str">
        <f>CONCATENATE(A8, B8,C8)</f>
        <v>Armenia  |  Social pension</v>
      </c>
      <c r="E8" s="26">
        <v>12.2</v>
      </c>
      <c r="F8" s="26"/>
      <c r="G8" s="26"/>
      <c r="H8" s="27">
        <v>2011</v>
      </c>
      <c r="I8" s="27">
        <v>1</v>
      </c>
      <c r="J8" s="49">
        <v>11</v>
      </c>
    </row>
    <row r="9" spans="1:10">
      <c r="A9" s="11" t="s">
        <v>30</v>
      </c>
      <c r="B9" s="35" t="s">
        <v>50</v>
      </c>
      <c r="C9" s="11" t="s">
        <v>200</v>
      </c>
      <c r="D9" s="41" t="str">
        <f>CONCATENATE(A9, B9,C9)</f>
        <v>Slovenia  |  National pension</v>
      </c>
      <c r="E9" s="26">
        <v>12.2</v>
      </c>
      <c r="F9" s="26"/>
      <c r="G9" s="26"/>
      <c r="H9" s="25">
        <v>2010</v>
      </c>
      <c r="I9" s="25">
        <v>1</v>
      </c>
      <c r="J9" s="49">
        <v>126</v>
      </c>
    </row>
    <row r="10" spans="1:10" ht="24" hidden="1">
      <c r="A10" s="10" t="s">
        <v>27</v>
      </c>
      <c r="B10" s="35" t="s">
        <v>50</v>
      </c>
      <c r="C10" s="10" t="s">
        <v>79</v>
      </c>
      <c r="D10" s="41" t="str">
        <f>CONCATENATE(A10, B10,C10)</f>
        <v>Russian Federation  |  Minimum age pension</v>
      </c>
      <c r="E10" s="26">
        <v>12.5</v>
      </c>
      <c r="F10" s="26"/>
      <c r="G10" s="26"/>
      <c r="H10" s="25">
        <v>2011</v>
      </c>
      <c r="I10" s="25"/>
      <c r="J10" s="49">
        <v>110</v>
      </c>
    </row>
    <row r="11" spans="1:10">
      <c r="A11" s="10" t="s">
        <v>2</v>
      </c>
      <c r="B11" s="35" t="s">
        <v>50</v>
      </c>
      <c r="C11" s="10" t="s">
        <v>133</v>
      </c>
      <c r="D11" s="41" t="str">
        <f>CONCATENATE(A11, B11,C11)</f>
        <v>Armenia  |  Related to military service</v>
      </c>
      <c r="E11" s="26">
        <v>13.7</v>
      </c>
      <c r="F11" s="26"/>
      <c r="G11" s="26"/>
      <c r="H11" s="27">
        <v>2011</v>
      </c>
      <c r="I11" s="27">
        <v>1</v>
      </c>
      <c r="J11" s="49">
        <v>12</v>
      </c>
    </row>
    <row r="12" spans="1:10">
      <c r="A12" s="10" t="s">
        <v>21</v>
      </c>
      <c r="B12" s="35" t="s">
        <v>50</v>
      </c>
      <c r="C12" s="10" t="s">
        <v>143</v>
      </c>
      <c r="D12" s="41" t="str">
        <f>CONCATENATE(A12, B12,C12)</f>
        <v>Korea  |  Old age pension</v>
      </c>
      <c r="E12" s="26">
        <v>15</v>
      </c>
      <c r="F12" s="26"/>
      <c r="G12" s="26"/>
      <c r="H12" s="25">
        <v>2007</v>
      </c>
      <c r="I12" s="25">
        <v>1</v>
      </c>
      <c r="J12" s="49">
        <v>67</v>
      </c>
    </row>
    <row r="13" spans="1:10" hidden="1">
      <c r="A13" s="10" t="s">
        <v>22</v>
      </c>
      <c r="B13" s="35" t="s">
        <v>50</v>
      </c>
      <c r="C13" s="10" t="s">
        <v>163</v>
      </c>
      <c r="D13" s="41" t="str">
        <f>CONCATENATE(A13, B13,C13)</f>
        <v>Kyrgyzstan  |  Basic pension</v>
      </c>
      <c r="E13" s="26">
        <v>16</v>
      </c>
      <c r="F13" s="26"/>
      <c r="G13" s="26"/>
      <c r="H13" s="25">
        <v>2011</v>
      </c>
      <c r="I13" s="25">
        <v>1</v>
      </c>
      <c r="J13" s="49">
        <v>68</v>
      </c>
    </row>
    <row r="14" spans="1:10">
      <c r="A14" s="10" t="s">
        <v>42</v>
      </c>
      <c r="B14" s="35" t="s">
        <v>50</v>
      </c>
      <c r="C14" s="10" t="s">
        <v>143</v>
      </c>
      <c r="D14" s="41" t="str">
        <f>CONCATENATE(A14, B14,C14)</f>
        <v>Israel (single individual)  |  Old age pension</v>
      </c>
      <c r="E14" s="26">
        <v>16.100000000000001</v>
      </c>
      <c r="F14" s="26"/>
      <c r="G14" s="26"/>
      <c r="H14" s="25">
        <v>2009</v>
      </c>
      <c r="I14" s="25">
        <v>1</v>
      </c>
      <c r="J14" s="49">
        <v>63</v>
      </c>
    </row>
    <row r="15" spans="1:10">
      <c r="A15" s="11" t="s">
        <v>30</v>
      </c>
      <c r="B15" s="35" t="s">
        <v>50</v>
      </c>
      <c r="C15" s="11" t="s">
        <v>199</v>
      </c>
      <c r="D15" s="41" t="str">
        <f>CONCATENATE(A15, B15,C15)</f>
        <v>Slovenia  |  Farmers' pension</v>
      </c>
      <c r="E15" s="26">
        <v>17.3</v>
      </c>
      <c r="F15" s="26"/>
      <c r="G15" s="26"/>
      <c r="H15" s="25">
        <v>2010</v>
      </c>
      <c r="I15" s="25">
        <v>1</v>
      </c>
      <c r="J15" s="49">
        <v>125</v>
      </c>
    </row>
    <row r="16" spans="1:10" hidden="1">
      <c r="A16" s="10" t="s">
        <v>3</v>
      </c>
      <c r="B16" s="35" t="s">
        <v>50</v>
      </c>
      <c r="C16" s="11" t="s">
        <v>117</v>
      </c>
      <c r="D16" s="41" t="str">
        <f>CONCATENATE(A16, B16,C16)</f>
        <v>Austria  |  Survivors pension</v>
      </c>
      <c r="E16" s="26">
        <v>17.399999999999999</v>
      </c>
      <c r="F16" s="26"/>
      <c r="G16" s="26"/>
      <c r="H16" s="25">
        <v>2011</v>
      </c>
      <c r="I16" s="25">
        <v>1</v>
      </c>
      <c r="J16" s="49">
        <v>16</v>
      </c>
    </row>
    <row r="17" spans="1:10" hidden="1">
      <c r="A17" s="10" t="s">
        <v>28</v>
      </c>
      <c r="B17" s="35" t="s">
        <v>50</v>
      </c>
      <c r="C17" s="10" t="s">
        <v>186</v>
      </c>
      <c r="D17" s="41" t="str">
        <f>CONCATENATE(A17, B17,C17)</f>
        <v>Serbia  |  Farmers (old age)</v>
      </c>
      <c r="E17" s="26">
        <v>17.5</v>
      </c>
      <c r="F17" s="26"/>
      <c r="G17" s="26"/>
      <c r="H17" s="25">
        <v>2011</v>
      </c>
      <c r="I17" s="25"/>
      <c r="J17" s="49">
        <v>112</v>
      </c>
    </row>
    <row r="18" spans="1:10" hidden="1">
      <c r="A18" s="10" t="s">
        <v>33</v>
      </c>
      <c r="B18" s="35" t="s">
        <v>50</v>
      </c>
      <c r="C18" s="10" t="s">
        <v>79</v>
      </c>
      <c r="D18" s="41" t="str">
        <f>CONCATENATE(A18, B18,C18)</f>
        <v>Tajikistan  |  Minimum age pension</v>
      </c>
      <c r="E18" s="26">
        <v>18.100000000000001</v>
      </c>
      <c r="F18" s="26"/>
      <c r="G18" s="26"/>
      <c r="H18" s="25">
        <v>2011</v>
      </c>
      <c r="I18" s="25"/>
      <c r="J18" s="49">
        <v>133</v>
      </c>
    </row>
    <row r="19" spans="1:10">
      <c r="A19" s="10" t="s">
        <v>44</v>
      </c>
      <c r="B19" s="35" t="s">
        <v>50</v>
      </c>
      <c r="C19" s="10" t="s">
        <v>143</v>
      </c>
      <c r="D19" s="41" t="str">
        <f>CONCATENATE(A19, B19,C19)</f>
        <v>Dominica  |  Old age pension</v>
      </c>
      <c r="E19" s="26">
        <v>18.5</v>
      </c>
      <c r="F19" s="26"/>
      <c r="G19" s="26"/>
      <c r="H19" s="25">
        <v>2008</v>
      </c>
      <c r="I19" s="25">
        <v>1</v>
      </c>
      <c r="J19" s="49">
        <v>48</v>
      </c>
    </row>
    <row r="20" spans="1:10" hidden="1">
      <c r="A20" s="11" t="s">
        <v>51</v>
      </c>
      <c r="B20" s="35" t="s">
        <v>50</v>
      </c>
      <c r="C20" s="11" t="s">
        <v>117</v>
      </c>
      <c r="D20" s="41" t="str">
        <f>CONCATENATE(A20, B20,C20)</f>
        <v>Mongolia  |  Survivors pension</v>
      </c>
      <c r="E20" s="26">
        <v>18.8</v>
      </c>
      <c r="F20" s="26"/>
      <c r="G20" s="26"/>
      <c r="H20" s="25">
        <v>2011</v>
      </c>
      <c r="I20" s="25">
        <v>1</v>
      </c>
      <c r="J20" s="49">
        <v>86</v>
      </c>
    </row>
    <row r="21" spans="1:10" hidden="1">
      <c r="A21" s="10" t="s">
        <v>29</v>
      </c>
      <c r="B21" s="35" t="s">
        <v>50</v>
      </c>
      <c r="C21" s="10" t="s">
        <v>195</v>
      </c>
      <c r="D21" s="41" t="str">
        <f>CONCATENATE(A21, B21,C21)</f>
        <v>Slovakia  |  Widower's</v>
      </c>
      <c r="E21" s="29">
        <v>19.899999999999999</v>
      </c>
      <c r="F21" s="29"/>
      <c r="G21" s="29"/>
      <c r="H21" s="27">
        <v>2010</v>
      </c>
      <c r="I21" s="25">
        <v>1</v>
      </c>
      <c r="J21" s="49">
        <v>120</v>
      </c>
    </row>
    <row r="22" spans="1:10" hidden="1">
      <c r="A22" s="10" t="s">
        <v>36</v>
      </c>
      <c r="B22" s="35" t="s">
        <v>50</v>
      </c>
      <c r="C22" s="10" t="s">
        <v>79</v>
      </c>
      <c r="D22" s="41" t="str">
        <f>CONCATENATE(A22, B22,C22)</f>
        <v>Moldova  |  Minimum age pension</v>
      </c>
      <c r="E22" s="26">
        <v>20.100000000000001</v>
      </c>
      <c r="F22" s="26"/>
      <c r="G22" s="26"/>
      <c r="H22" s="25">
        <v>2011</v>
      </c>
      <c r="I22" s="25"/>
      <c r="J22" s="49">
        <v>79</v>
      </c>
    </row>
    <row r="23" spans="1:10" hidden="1">
      <c r="A23" s="10" t="s">
        <v>97</v>
      </c>
      <c r="B23" s="35" t="s">
        <v>50</v>
      </c>
      <c r="C23" s="10" t="s">
        <v>117</v>
      </c>
      <c r="D23" s="41" t="str">
        <f>CONCATENATE(A23, B23,C23)</f>
        <v>Latvia  |  Survivors pension</v>
      </c>
      <c r="E23" s="26">
        <v>20.2</v>
      </c>
      <c r="F23" s="26"/>
      <c r="G23" s="26"/>
      <c r="H23" s="25">
        <v>2011</v>
      </c>
      <c r="I23" s="25">
        <v>1</v>
      </c>
      <c r="J23" s="49">
        <v>72</v>
      </c>
    </row>
    <row r="24" spans="1:10" hidden="1">
      <c r="A24" s="11" t="s">
        <v>51</v>
      </c>
      <c r="B24" s="35" t="s">
        <v>50</v>
      </c>
      <c r="C24" s="11" t="s">
        <v>116</v>
      </c>
      <c r="D24" s="41" t="str">
        <f>CONCATENATE(A24, B24,C24)</f>
        <v>Mongolia  |  Disability pension</v>
      </c>
      <c r="E24" s="26">
        <v>20.6</v>
      </c>
      <c r="F24" s="26"/>
      <c r="G24" s="26"/>
      <c r="H24" s="25">
        <v>2011</v>
      </c>
      <c r="I24" s="25">
        <v>1</v>
      </c>
      <c r="J24" s="49">
        <v>85</v>
      </c>
    </row>
    <row r="25" spans="1:10">
      <c r="A25" s="10" t="s">
        <v>33</v>
      </c>
      <c r="B25" s="35" t="s">
        <v>50</v>
      </c>
      <c r="C25" s="10" t="s">
        <v>115</v>
      </c>
      <c r="D25" s="41" t="str">
        <f>CONCATENATE(A25, B25,C25)</f>
        <v>Tajikistan  |  Social pension</v>
      </c>
      <c r="E25" s="26">
        <v>20.6</v>
      </c>
      <c r="F25" s="26"/>
      <c r="G25" s="26"/>
      <c r="H25" s="25">
        <v>2011</v>
      </c>
      <c r="I25" s="25">
        <v>1</v>
      </c>
      <c r="J25" s="49">
        <v>139</v>
      </c>
    </row>
    <row r="26" spans="1:10" hidden="1">
      <c r="A26" s="11" t="s">
        <v>26</v>
      </c>
      <c r="B26" s="35" t="s">
        <v>50</v>
      </c>
      <c r="C26" s="11" t="s">
        <v>117</v>
      </c>
      <c r="D26" s="41" t="str">
        <f>CONCATENATE(A26, B26,C26)</f>
        <v>Portugal  |  Survivors pension</v>
      </c>
      <c r="E26" s="26">
        <v>21.1</v>
      </c>
      <c r="F26" s="26"/>
      <c r="G26" s="26"/>
      <c r="H26" s="25">
        <v>2009</v>
      </c>
      <c r="I26" s="25">
        <v>1</v>
      </c>
      <c r="J26" s="49">
        <v>107</v>
      </c>
    </row>
    <row r="27" spans="1:10">
      <c r="A27" s="10" t="s">
        <v>0</v>
      </c>
      <c r="B27" s="35" t="s">
        <v>50</v>
      </c>
      <c r="C27" s="10" t="s">
        <v>125</v>
      </c>
      <c r="D27" s="41" t="str">
        <f>CONCATENATE(A27, B27,C27)</f>
        <v xml:space="preserve">Albania  |  Rural old age pension </v>
      </c>
      <c r="E27" s="26">
        <v>21.6</v>
      </c>
      <c r="F27" s="26"/>
      <c r="G27" s="26"/>
      <c r="H27" s="27">
        <v>2010</v>
      </c>
      <c r="I27" s="27">
        <v>1</v>
      </c>
      <c r="J27" s="49">
        <v>1</v>
      </c>
    </row>
    <row r="28" spans="1:10" ht="24">
      <c r="A28" s="10" t="s">
        <v>8</v>
      </c>
      <c r="B28" s="35" t="s">
        <v>50</v>
      </c>
      <c r="C28" s="10" t="s">
        <v>206</v>
      </c>
      <c r="D28" s="41" t="str">
        <f>CONCATENATE(A28, B28,C28)</f>
        <v>Bulgaria  |  Old age pension (non contributory)</v>
      </c>
      <c r="E28" s="26">
        <v>21.8</v>
      </c>
      <c r="F28" s="26"/>
      <c r="G28" s="26"/>
      <c r="H28" s="25">
        <v>2009</v>
      </c>
      <c r="I28" s="25">
        <v>1</v>
      </c>
      <c r="J28" s="49">
        <v>34</v>
      </c>
    </row>
    <row r="29" spans="1:10" hidden="1">
      <c r="A29" s="10" t="s">
        <v>8</v>
      </c>
      <c r="B29" s="35" t="s">
        <v>50</v>
      </c>
      <c r="C29" s="10" t="s">
        <v>79</v>
      </c>
      <c r="D29" s="41" t="str">
        <f>CONCATENATE(A29, B29,C29)</f>
        <v>Bulgaria  |  Minimum age pension</v>
      </c>
      <c r="E29" s="26">
        <v>22.3</v>
      </c>
      <c r="F29" s="26"/>
      <c r="G29" s="26"/>
      <c r="H29" s="25">
        <v>2009</v>
      </c>
      <c r="I29" s="25"/>
      <c r="J29" s="49">
        <v>35</v>
      </c>
    </row>
    <row r="30" spans="1:10">
      <c r="A30" s="11" t="s">
        <v>74</v>
      </c>
      <c r="B30" s="35" t="s">
        <v>50</v>
      </c>
      <c r="C30" s="11" t="s">
        <v>143</v>
      </c>
      <c r="D30" s="41" t="str">
        <f>CONCATENATE(A30, B30,C30)</f>
        <v>Niger  |  Old age pension</v>
      </c>
      <c r="E30" s="26">
        <v>22.9</v>
      </c>
      <c r="F30" s="26"/>
      <c r="G30" s="26"/>
      <c r="H30" s="25">
        <v>2006</v>
      </c>
      <c r="I30" s="25">
        <v>1</v>
      </c>
      <c r="J30" s="49">
        <v>98</v>
      </c>
    </row>
    <row r="31" spans="1:10" hidden="1">
      <c r="A31" s="10" t="s">
        <v>4</v>
      </c>
      <c r="B31" s="35" t="s">
        <v>50</v>
      </c>
      <c r="C31" s="10" t="s">
        <v>79</v>
      </c>
      <c r="D31" s="41" t="str">
        <f>CONCATENATE(A31, B31,C31)</f>
        <v>Azerbaijan  |  Minimum age pension</v>
      </c>
      <c r="E31" s="26">
        <v>23.4</v>
      </c>
      <c r="F31" s="26"/>
      <c r="G31" s="26"/>
      <c r="H31" s="25">
        <v>2011</v>
      </c>
      <c r="I31" s="25"/>
      <c r="J31" s="49">
        <v>17</v>
      </c>
    </row>
    <row r="32" spans="1:10">
      <c r="A32" s="10" t="s">
        <v>29</v>
      </c>
      <c r="B32" s="35" t="s">
        <v>50</v>
      </c>
      <c r="C32" s="10" t="s">
        <v>115</v>
      </c>
      <c r="D32" s="41" t="str">
        <f>CONCATENATE(A32, B32,C32)</f>
        <v>Slovakia  |  Social pension</v>
      </c>
      <c r="E32" s="29">
        <v>23.9</v>
      </c>
      <c r="F32" s="29"/>
      <c r="G32" s="29"/>
      <c r="H32" s="27">
        <v>2010</v>
      </c>
      <c r="I32" s="25">
        <v>1</v>
      </c>
      <c r="J32" s="49">
        <v>121</v>
      </c>
    </row>
    <row r="33" spans="1:10">
      <c r="A33" s="10" t="s">
        <v>118</v>
      </c>
      <c r="B33" s="35" t="s">
        <v>50</v>
      </c>
      <c r="C33" s="10" t="s">
        <v>143</v>
      </c>
      <c r="D33" s="41" t="str">
        <f>CONCATENATE(A33, B33,C33)</f>
        <v>Israel (couple)  |  Old age pension</v>
      </c>
      <c r="E33" s="26">
        <v>24.2</v>
      </c>
      <c r="F33" s="26"/>
      <c r="G33" s="26"/>
      <c r="H33" s="25">
        <v>2009</v>
      </c>
      <c r="I33" s="25">
        <v>1</v>
      </c>
      <c r="J33" s="49">
        <v>62</v>
      </c>
    </row>
    <row r="34" spans="1:10" hidden="1">
      <c r="A34" s="10" t="s">
        <v>119</v>
      </c>
      <c r="B34" s="35" t="s">
        <v>50</v>
      </c>
      <c r="C34" s="10" t="s">
        <v>117</v>
      </c>
      <c r="D34" s="41" t="str">
        <f>CONCATENATE(A34, B34,C34)</f>
        <v>Nicaragua  |  Survivors pension</v>
      </c>
      <c r="E34" s="26">
        <v>24.4</v>
      </c>
      <c r="F34" s="26"/>
      <c r="G34" s="26"/>
      <c r="H34" s="25">
        <v>2011</v>
      </c>
      <c r="I34" s="25">
        <v>1</v>
      </c>
      <c r="J34" s="49">
        <v>96</v>
      </c>
    </row>
    <row r="35" spans="1:10" hidden="1">
      <c r="A35" s="10" t="s">
        <v>4</v>
      </c>
      <c r="B35" s="35" t="s">
        <v>50</v>
      </c>
      <c r="C35" s="10" t="s">
        <v>117</v>
      </c>
      <c r="D35" s="41" t="str">
        <f>CONCATENATE(A35, B35,C35)</f>
        <v>Azerbaijan  |  Survivors pension</v>
      </c>
      <c r="E35" s="26">
        <v>24.6</v>
      </c>
      <c r="F35" s="26"/>
      <c r="G35" s="26"/>
      <c r="H35" s="25">
        <v>2011</v>
      </c>
      <c r="I35" s="25">
        <v>1</v>
      </c>
      <c r="J35" s="49">
        <v>20</v>
      </c>
    </row>
    <row r="36" spans="1:10" ht="24">
      <c r="A36" s="11" t="s">
        <v>36</v>
      </c>
      <c r="B36" s="35" t="s">
        <v>50</v>
      </c>
      <c r="C36" s="11" t="s">
        <v>172</v>
      </c>
      <c r="D36" s="41" t="str">
        <f>CONCATENATE(A36, B36,C36)</f>
        <v>Moldova  |  Old age pension (agricultural sector)</v>
      </c>
      <c r="E36" s="26">
        <v>24.6</v>
      </c>
      <c r="F36" s="26">
        <v>25.9</v>
      </c>
      <c r="G36" s="26">
        <v>23.9</v>
      </c>
      <c r="H36" s="25">
        <v>2011</v>
      </c>
      <c r="I36" s="25">
        <v>1</v>
      </c>
      <c r="J36" s="49">
        <v>81</v>
      </c>
    </row>
    <row r="37" spans="1:10">
      <c r="A37" s="10" t="s">
        <v>2</v>
      </c>
      <c r="B37" s="35" t="s">
        <v>50</v>
      </c>
      <c r="C37" s="10" t="s">
        <v>131</v>
      </c>
      <c r="D37" s="41" t="str">
        <f>CONCATENATE(A37, B37,C37)</f>
        <v>Armenia  |  Pensions (all types)</v>
      </c>
      <c r="E37" s="26">
        <v>25</v>
      </c>
      <c r="F37" s="26"/>
      <c r="G37" s="26"/>
      <c r="H37" s="27">
        <v>2011</v>
      </c>
      <c r="I37" s="27">
        <v>1</v>
      </c>
      <c r="J37" s="49">
        <v>9</v>
      </c>
    </row>
    <row r="38" spans="1:10" hidden="1">
      <c r="A38" s="10" t="s">
        <v>97</v>
      </c>
      <c r="B38" s="35" t="s">
        <v>50</v>
      </c>
      <c r="C38" s="10" t="s">
        <v>116</v>
      </c>
      <c r="D38" s="41" t="str">
        <f>CONCATENATE(A38, B38,C38)</f>
        <v>Latvia  |  Disability pension</v>
      </c>
      <c r="E38" s="26">
        <v>25.8</v>
      </c>
      <c r="F38" s="26"/>
      <c r="G38" s="26"/>
      <c r="H38" s="25">
        <v>2011</v>
      </c>
      <c r="I38" s="25">
        <v>1</v>
      </c>
      <c r="J38" s="49">
        <v>71</v>
      </c>
    </row>
    <row r="39" spans="1:10" hidden="1">
      <c r="A39" s="10" t="s">
        <v>29</v>
      </c>
      <c r="B39" s="35" t="s">
        <v>50</v>
      </c>
      <c r="C39" s="10" t="s">
        <v>194</v>
      </c>
      <c r="D39" s="41" t="str">
        <f>CONCATENATE(A39, B39,C39)</f>
        <v>Slovakia  |  Widow's</v>
      </c>
      <c r="E39" s="29">
        <v>26.1</v>
      </c>
      <c r="F39" s="29"/>
      <c r="G39" s="29"/>
      <c r="H39" s="27">
        <v>2010</v>
      </c>
      <c r="I39" s="25">
        <v>1</v>
      </c>
      <c r="J39" s="49">
        <v>119</v>
      </c>
    </row>
    <row r="40" spans="1:10">
      <c r="A40" s="10" t="s">
        <v>2</v>
      </c>
      <c r="B40" s="35" t="s">
        <v>50</v>
      </c>
      <c r="C40" s="10" t="s">
        <v>132</v>
      </c>
      <c r="D40" s="41" t="str">
        <f>CONCATENATE(A40, B40,C40)</f>
        <v>Armenia  |  Old age pension (contributory)</v>
      </c>
      <c r="E40" s="26">
        <v>26.6</v>
      </c>
      <c r="F40" s="26"/>
      <c r="G40" s="26"/>
      <c r="H40" s="27">
        <v>2011</v>
      </c>
      <c r="I40" s="27">
        <v>1</v>
      </c>
      <c r="J40" s="49">
        <v>10</v>
      </c>
    </row>
    <row r="41" spans="1:10" hidden="1">
      <c r="A41" s="10" t="s">
        <v>20</v>
      </c>
      <c r="B41" s="35" t="s">
        <v>50</v>
      </c>
      <c r="C41" s="10" t="s">
        <v>79</v>
      </c>
      <c r="D41" s="41" t="str">
        <f>CONCATENATE(A41, B41,C41)</f>
        <v>Kazakhstan  |  Minimum age pension</v>
      </c>
      <c r="E41" s="26">
        <v>26.7</v>
      </c>
      <c r="F41" s="26"/>
      <c r="G41" s="26"/>
      <c r="H41" s="25">
        <v>2011</v>
      </c>
      <c r="I41" s="25"/>
      <c r="J41" s="49">
        <v>65</v>
      </c>
    </row>
    <row r="42" spans="1:10">
      <c r="A42" s="11" t="s">
        <v>36</v>
      </c>
      <c r="B42" s="35" t="s">
        <v>50</v>
      </c>
      <c r="C42" s="11" t="s">
        <v>131</v>
      </c>
      <c r="D42" s="41" t="str">
        <f>CONCATENATE(A42, B42,C42)</f>
        <v>Moldova  |  Pensions (all types)</v>
      </c>
      <c r="E42" s="26">
        <v>27.4</v>
      </c>
      <c r="F42" s="26"/>
      <c r="G42" s="26"/>
      <c r="H42" s="25">
        <v>2011</v>
      </c>
      <c r="I42" s="25">
        <v>1</v>
      </c>
      <c r="J42" s="49">
        <v>83</v>
      </c>
    </row>
    <row r="43" spans="1:10">
      <c r="A43" s="10" t="s">
        <v>5</v>
      </c>
      <c r="B43" s="35" t="s">
        <v>50</v>
      </c>
      <c r="C43" s="10" t="s">
        <v>115</v>
      </c>
      <c r="D43" s="41" t="str">
        <f>CONCATENATE(A43, B43,C43)</f>
        <v>Belarus  |  Social pension</v>
      </c>
      <c r="E43" s="26">
        <v>27.6</v>
      </c>
      <c r="F43" s="26"/>
      <c r="G43" s="26"/>
      <c r="H43" s="25">
        <v>2011</v>
      </c>
      <c r="I43" s="25">
        <v>1</v>
      </c>
      <c r="J43" s="49">
        <v>25</v>
      </c>
    </row>
    <row r="44" spans="1:10" hidden="1">
      <c r="A44" s="11" t="s">
        <v>30</v>
      </c>
      <c r="B44" s="35" t="s">
        <v>50</v>
      </c>
      <c r="C44" s="11" t="s">
        <v>117</v>
      </c>
      <c r="D44" s="41" t="str">
        <f>CONCATENATE(A44, B44,C44)</f>
        <v>Slovenia  |  Survivors pension</v>
      </c>
      <c r="E44" s="26">
        <v>27.8</v>
      </c>
      <c r="F44" s="26"/>
      <c r="G44" s="26"/>
      <c r="H44" s="25">
        <v>2010</v>
      </c>
      <c r="I44" s="25">
        <v>1</v>
      </c>
      <c r="J44" s="49">
        <v>124</v>
      </c>
    </row>
    <row r="45" spans="1:10">
      <c r="A45" s="11" t="s">
        <v>36</v>
      </c>
      <c r="B45" s="35" t="s">
        <v>50</v>
      </c>
      <c r="C45" s="11" t="s">
        <v>143</v>
      </c>
      <c r="D45" s="41" t="str">
        <f>CONCATENATE(A45, B45,C45)</f>
        <v>Moldova  |  Old age pension</v>
      </c>
      <c r="E45" s="26">
        <v>28.2</v>
      </c>
      <c r="F45" s="26">
        <v>30.4</v>
      </c>
      <c r="G45" s="26">
        <v>27.3</v>
      </c>
      <c r="H45" s="25">
        <v>2011</v>
      </c>
      <c r="I45" s="25">
        <v>1</v>
      </c>
      <c r="J45" s="49">
        <v>80</v>
      </c>
    </row>
    <row r="46" spans="1:10" hidden="1">
      <c r="A46" s="11" t="s">
        <v>176</v>
      </c>
      <c r="B46" s="35" t="s">
        <v>50</v>
      </c>
      <c r="C46" s="11" t="s">
        <v>117</v>
      </c>
      <c r="D46" s="41" t="str">
        <f>CONCATENATE(A46, B46,C46)</f>
        <v>Montenegro  |  Survivors pension</v>
      </c>
      <c r="E46" s="26">
        <v>29.1</v>
      </c>
      <c r="F46" s="26"/>
      <c r="G46" s="26"/>
      <c r="H46" s="25">
        <v>2010</v>
      </c>
      <c r="I46" s="25">
        <v>1</v>
      </c>
      <c r="J46" s="49">
        <v>90</v>
      </c>
    </row>
    <row r="47" spans="1:10">
      <c r="A47" s="11" t="s">
        <v>51</v>
      </c>
      <c r="B47" s="35" t="s">
        <v>50</v>
      </c>
      <c r="C47" s="11" t="s">
        <v>143</v>
      </c>
      <c r="D47" s="41" t="str">
        <f>CONCATENATE(A47, B47,C47)</f>
        <v>Mongolia  |  Old age pension</v>
      </c>
      <c r="E47" s="26">
        <v>29.4</v>
      </c>
      <c r="F47" s="26"/>
      <c r="G47" s="26"/>
      <c r="H47" s="25">
        <v>2011</v>
      </c>
      <c r="I47" s="25">
        <v>1</v>
      </c>
      <c r="J47" s="49">
        <v>84</v>
      </c>
    </row>
    <row r="48" spans="1:10" hidden="1">
      <c r="A48" s="11" t="s">
        <v>56</v>
      </c>
      <c r="B48" s="35" t="s">
        <v>50</v>
      </c>
      <c r="C48" s="11" t="s">
        <v>114</v>
      </c>
      <c r="D48" s="41" t="str">
        <f>CONCATENATE(A48, B48,C48)</f>
        <v>Switzerland  |  AVS or AI (single)</v>
      </c>
      <c r="E48" s="26">
        <v>30</v>
      </c>
      <c r="F48" s="26"/>
      <c r="G48" s="26"/>
      <c r="H48" s="25">
        <v>2008</v>
      </c>
      <c r="I48" s="25"/>
      <c r="J48" s="49">
        <v>131</v>
      </c>
    </row>
    <row r="49" spans="1:10" hidden="1">
      <c r="A49" s="10" t="s">
        <v>34</v>
      </c>
      <c r="B49" s="35" t="s">
        <v>50</v>
      </c>
      <c r="C49" s="10" t="s">
        <v>79</v>
      </c>
      <c r="D49" s="41" t="str">
        <f>CONCATENATE(A49, B49,C49)</f>
        <v>Ukraine  |  Minimum age pension</v>
      </c>
      <c r="E49" s="26">
        <v>30.4</v>
      </c>
      <c r="F49" s="26"/>
      <c r="G49" s="26"/>
      <c r="H49" s="25">
        <v>2011</v>
      </c>
      <c r="I49" s="25"/>
      <c r="J49" s="49">
        <v>142</v>
      </c>
    </row>
    <row r="50" spans="1:10" hidden="1">
      <c r="A50" s="10" t="s">
        <v>4</v>
      </c>
      <c r="B50" s="35" t="s">
        <v>50</v>
      </c>
      <c r="C50" s="10" t="s">
        <v>116</v>
      </c>
      <c r="D50" s="41" t="str">
        <f>CONCATENATE(A50, B50,C50)</f>
        <v>Azerbaijan  |  Disability pension</v>
      </c>
      <c r="E50" s="26">
        <v>30.5</v>
      </c>
      <c r="F50" s="26"/>
      <c r="G50" s="26"/>
      <c r="H50" s="25">
        <v>2011</v>
      </c>
      <c r="I50" s="25">
        <v>1</v>
      </c>
      <c r="J50" s="49">
        <v>19</v>
      </c>
    </row>
    <row r="51" spans="1:10">
      <c r="A51" s="10" t="s">
        <v>103</v>
      </c>
      <c r="B51" s="35" t="s">
        <v>50</v>
      </c>
      <c r="C51" s="10" t="s">
        <v>186</v>
      </c>
      <c r="D51" s="41" t="str">
        <f>CONCATENATE(A51, B51,C51)</f>
        <v>Poland  |  Farmers (old age)</v>
      </c>
      <c r="E51" s="26">
        <v>30.5</v>
      </c>
      <c r="F51" s="26"/>
      <c r="G51" s="26"/>
      <c r="H51" s="27">
        <v>2008</v>
      </c>
      <c r="I51" s="25">
        <v>1</v>
      </c>
      <c r="J51" s="49">
        <v>102</v>
      </c>
    </row>
    <row r="52" spans="1:10" hidden="1">
      <c r="A52" s="11" t="s">
        <v>31</v>
      </c>
      <c r="B52" s="35" t="s">
        <v>50</v>
      </c>
      <c r="C52" s="11" t="s">
        <v>202</v>
      </c>
      <c r="D52" s="41" t="str">
        <f>CONCATENATE(A52, B52,C52)</f>
        <v>Spain  |  Widow's/er pension (contributory)</v>
      </c>
      <c r="E52" s="26">
        <v>30.5</v>
      </c>
      <c r="F52" s="26"/>
      <c r="G52" s="26"/>
      <c r="H52" s="27">
        <v>2010</v>
      </c>
      <c r="I52" s="27">
        <v>1</v>
      </c>
      <c r="J52" s="49">
        <v>129</v>
      </c>
    </row>
    <row r="53" spans="1:10" hidden="1">
      <c r="A53" s="10" t="s">
        <v>0</v>
      </c>
      <c r="B53" s="35" t="s">
        <v>50</v>
      </c>
      <c r="C53" s="10" t="s">
        <v>126</v>
      </c>
      <c r="D53" s="41" t="str">
        <f>CONCATENATE(A53, B53,C53)</f>
        <v>Albania  |  Urban Minimum age pension</v>
      </c>
      <c r="E53" s="26">
        <v>30.7</v>
      </c>
      <c r="F53" s="26"/>
      <c r="G53" s="26"/>
      <c r="H53" s="25">
        <v>2010</v>
      </c>
      <c r="I53" s="25"/>
      <c r="J53" s="49">
        <v>2</v>
      </c>
    </row>
    <row r="54" spans="1:10" hidden="1">
      <c r="A54" s="10" t="s">
        <v>29</v>
      </c>
      <c r="B54" s="35" t="s">
        <v>50</v>
      </c>
      <c r="C54" s="10" t="s">
        <v>116</v>
      </c>
      <c r="D54" s="41" t="str">
        <f>CONCATENATE(A54, B54,C54)</f>
        <v>Slovakia  |  Disability pension</v>
      </c>
      <c r="E54" s="29">
        <v>30.7</v>
      </c>
      <c r="F54" s="29"/>
      <c r="G54" s="29"/>
      <c r="H54" s="27">
        <v>2010</v>
      </c>
      <c r="I54" s="25">
        <v>1</v>
      </c>
      <c r="J54" s="49">
        <v>118</v>
      </c>
    </row>
    <row r="55" spans="1:10" ht="24">
      <c r="A55" s="11" t="s">
        <v>36</v>
      </c>
      <c r="B55" s="35" t="s">
        <v>50</v>
      </c>
      <c r="C55" s="11" t="s">
        <v>173</v>
      </c>
      <c r="D55" s="41" t="str">
        <f>CONCATENATE(A55, B55,C55)</f>
        <v>Moldova  |  Old age pension (non agricultural sector)</v>
      </c>
      <c r="E55" s="26">
        <v>31</v>
      </c>
      <c r="F55" s="26">
        <v>34.799999999999997</v>
      </c>
      <c r="G55" s="26">
        <v>29.8</v>
      </c>
      <c r="H55" s="25">
        <v>2011</v>
      </c>
      <c r="I55" s="25">
        <v>1</v>
      </c>
      <c r="J55" s="49">
        <v>82</v>
      </c>
    </row>
    <row r="56" spans="1:10" ht="24">
      <c r="A56" s="11" t="s">
        <v>58</v>
      </c>
      <c r="B56" s="35" t="s">
        <v>50</v>
      </c>
      <c r="C56" s="11" t="s">
        <v>150</v>
      </c>
      <c r="D56" s="41" t="str">
        <f>CONCATENATE(A56, B56,C56)</f>
        <v>Croatia  |  Old age pension (from insurance, excluding saving accounts)</v>
      </c>
      <c r="E56" s="26">
        <v>31.4</v>
      </c>
      <c r="F56" s="26"/>
      <c r="G56" s="26"/>
      <c r="H56" s="25">
        <v>2010</v>
      </c>
      <c r="I56" s="25">
        <v>1</v>
      </c>
      <c r="J56" s="49">
        <v>43</v>
      </c>
    </row>
    <row r="57" spans="1:10" hidden="1">
      <c r="A57" s="11" t="s">
        <v>30</v>
      </c>
      <c r="B57" s="35" t="s">
        <v>50</v>
      </c>
      <c r="C57" s="11" t="s">
        <v>116</v>
      </c>
      <c r="D57" s="41" t="str">
        <f>CONCATENATE(A57, B57,C57)</f>
        <v>Slovenia  |  Disability pension</v>
      </c>
      <c r="E57" s="26">
        <v>31.6</v>
      </c>
      <c r="F57" s="26"/>
      <c r="G57" s="26"/>
      <c r="H57" s="25">
        <v>2010</v>
      </c>
      <c r="I57" s="25">
        <v>1</v>
      </c>
      <c r="J57" s="49">
        <v>123</v>
      </c>
    </row>
    <row r="58" spans="1:10">
      <c r="A58" s="10" t="s">
        <v>20</v>
      </c>
      <c r="B58" s="35" t="s">
        <v>50</v>
      </c>
      <c r="C58" s="11" t="s">
        <v>131</v>
      </c>
      <c r="D58" s="41" t="str">
        <f>CONCATENATE(A58, B58,C58)</f>
        <v>Kazakhstan  |  Pensions (all types)</v>
      </c>
      <c r="E58" s="26">
        <v>31.7</v>
      </c>
      <c r="F58" s="26"/>
      <c r="G58" s="26"/>
      <c r="H58" s="25">
        <v>2011</v>
      </c>
      <c r="I58" s="25">
        <v>1</v>
      </c>
      <c r="J58" s="49">
        <v>66</v>
      </c>
    </row>
    <row r="59" spans="1:10">
      <c r="A59" s="10" t="s">
        <v>3</v>
      </c>
      <c r="B59" s="35" t="s">
        <v>50</v>
      </c>
      <c r="C59" s="10" t="s">
        <v>135</v>
      </c>
      <c r="D59" s="41" t="str">
        <f>CONCATENATE(A59, B59,C59)</f>
        <v>Austria  |  Age pension</v>
      </c>
      <c r="E59" s="26">
        <v>32</v>
      </c>
      <c r="F59" s="26"/>
      <c r="G59" s="26"/>
      <c r="H59" s="25">
        <v>2011</v>
      </c>
      <c r="I59" s="25">
        <v>1</v>
      </c>
      <c r="J59" s="49">
        <v>14</v>
      </c>
    </row>
    <row r="60" spans="1:10">
      <c r="A60" s="10" t="s">
        <v>33</v>
      </c>
      <c r="B60" s="35" t="s">
        <v>50</v>
      </c>
      <c r="C60" s="10" t="s">
        <v>143</v>
      </c>
      <c r="D60" s="41" t="str">
        <f>CONCATENATE(A60, B60,C60)</f>
        <v>Tajikistan  |  Old age pension</v>
      </c>
      <c r="E60" s="26">
        <v>32.1</v>
      </c>
      <c r="F60" s="26"/>
      <c r="G60" s="26"/>
      <c r="H60" s="25">
        <v>2011</v>
      </c>
      <c r="I60" s="25">
        <v>1</v>
      </c>
      <c r="J60" s="49">
        <v>134</v>
      </c>
    </row>
    <row r="61" spans="1:10">
      <c r="A61" s="11" t="s">
        <v>12</v>
      </c>
      <c r="B61" s="35" t="s">
        <v>50</v>
      </c>
      <c r="C61" s="10" t="s">
        <v>131</v>
      </c>
      <c r="D61" s="41" t="str">
        <f>CONCATENATE(A61, B61,C61)</f>
        <v>Estonia  |  Pensions (all types)</v>
      </c>
      <c r="E61" s="26">
        <v>32.299999999999997</v>
      </c>
      <c r="F61" s="26"/>
      <c r="G61" s="26"/>
      <c r="H61" s="25">
        <v>2011</v>
      </c>
      <c r="I61" s="27">
        <v>1</v>
      </c>
      <c r="J61" s="49">
        <v>53</v>
      </c>
    </row>
    <row r="62" spans="1:10">
      <c r="A62" s="10" t="s">
        <v>4</v>
      </c>
      <c r="B62" s="35" t="s">
        <v>50</v>
      </c>
      <c r="C62" s="10" t="s">
        <v>143</v>
      </c>
      <c r="D62" s="41" t="str">
        <f>CONCATENATE(A62, B62,C62)</f>
        <v>Azerbaijan  |  Old age pension</v>
      </c>
      <c r="E62" s="26">
        <v>32.4</v>
      </c>
      <c r="F62" s="26"/>
      <c r="G62" s="26"/>
      <c r="H62" s="25">
        <v>2011</v>
      </c>
      <c r="I62" s="25">
        <v>1</v>
      </c>
      <c r="J62" s="49">
        <v>18</v>
      </c>
    </row>
    <row r="63" spans="1:10" hidden="1">
      <c r="A63" s="10" t="s">
        <v>5</v>
      </c>
      <c r="B63" s="35" t="s">
        <v>50</v>
      </c>
      <c r="C63" s="10" t="s">
        <v>117</v>
      </c>
      <c r="D63" s="41" t="str">
        <f>CONCATENATE(A63, B63,C63)</f>
        <v>Belarus  |  Survivors pension</v>
      </c>
      <c r="E63" s="26">
        <v>32.9</v>
      </c>
      <c r="F63" s="26"/>
      <c r="G63" s="26"/>
      <c r="H63" s="25">
        <v>2011</v>
      </c>
      <c r="I63" s="25">
        <v>1</v>
      </c>
      <c r="J63" s="49">
        <v>27</v>
      </c>
    </row>
    <row r="64" spans="1:10" hidden="1">
      <c r="A64" s="11" t="s">
        <v>176</v>
      </c>
      <c r="B64" s="35" t="s">
        <v>50</v>
      </c>
      <c r="C64" s="11" t="s">
        <v>116</v>
      </c>
      <c r="D64" s="41" t="str">
        <f>CONCATENATE(A64, B64,C64)</f>
        <v>Montenegro  |  Disability pension</v>
      </c>
      <c r="E64" s="26">
        <v>33.1</v>
      </c>
      <c r="F64" s="26"/>
      <c r="G64" s="26"/>
      <c r="H64" s="25">
        <v>2010</v>
      </c>
      <c r="I64" s="25">
        <v>1</v>
      </c>
      <c r="J64" s="49">
        <v>89</v>
      </c>
    </row>
    <row r="65" spans="1:10">
      <c r="A65" s="10" t="s">
        <v>33</v>
      </c>
      <c r="B65" s="35" t="s">
        <v>50</v>
      </c>
      <c r="C65" s="10" t="s">
        <v>131</v>
      </c>
      <c r="D65" s="41" t="str">
        <f>CONCATENATE(A65, B65,C65)</f>
        <v>Tajikistan  |  Pensions (all types)</v>
      </c>
      <c r="E65" s="26">
        <v>34.4</v>
      </c>
      <c r="F65" s="26"/>
      <c r="G65" s="26"/>
      <c r="H65" s="25">
        <v>2011</v>
      </c>
      <c r="I65" s="25">
        <v>1</v>
      </c>
      <c r="J65" s="49">
        <v>135</v>
      </c>
    </row>
    <row r="66" spans="1:10" hidden="1">
      <c r="A66" s="10" t="s">
        <v>98</v>
      </c>
      <c r="B66" s="35" t="s">
        <v>50</v>
      </c>
      <c r="C66" s="10" t="s">
        <v>168</v>
      </c>
      <c r="D66" s="41" t="str">
        <f>CONCATENATE(A66, B66,C66)</f>
        <v>Lithuania  |  Disability state insurance</v>
      </c>
      <c r="E66" s="26">
        <v>34.5</v>
      </c>
      <c r="F66" s="26">
        <v>36.6</v>
      </c>
      <c r="G66" s="26">
        <v>32.9</v>
      </c>
      <c r="H66" s="25">
        <v>2011</v>
      </c>
      <c r="I66" s="25">
        <v>1</v>
      </c>
      <c r="J66" s="49">
        <v>76</v>
      </c>
    </row>
    <row r="67" spans="1:10">
      <c r="A67" s="10" t="s">
        <v>27</v>
      </c>
      <c r="B67" s="35" t="s">
        <v>50</v>
      </c>
      <c r="C67" s="10" t="s">
        <v>131</v>
      </c>
      <c r="D67" s="41" t="str">
        <f>CONCATENATE(A67, B67,C67)</f>
        <v>Russian Federation  |  Pensions (all types)</v>
      </c>
      <c r="E67" s="26">
        <v>34.9</v>
      </c>
      <c r="F67" s="26"/>
      <c r="G67" s="26"/>
      <c r="H67" s="25">
        <v>2011</v>
      </c>
      <c r="I67" s="25">
        <v>1</v>
      </c>
      <c r="J67" s="49">
        <v>111</v>
      </c>
    </row>
    <row r="68" spans="1:10">
      <c r="A68" s="10" t="s">
        <v>119</v>
      </c>
      <c r="B68" s="35" t="s">
        <v>50</v>
      </c>
      <c r="C68" s="10" t="s">
        <v>181</v>
      </c>
      <c r="D68" s="41" t="str">
        <f>CONCATENATE(A68, B68,C68)</f>
        <v>Nicaragua  |  Partial disability pension</v>
      </c>
      <c r="E68" s="26">
        <v>35.299999999999997</v>
      </c>
      <c r="F68" s="26"/>
      <c r="G68" s="26"/>
      <c r="H68" s="25">
        <v>2011</v>
      </c>
      <c r="I68" s="25">
        <v>1</v>
      </c>
      <c r="J68" s="49">
        <v>95</v>
      </c>
    </row>
    <row r="69" spans="1:10" hidden="1">
      <c r="A69" s="11" t="s">
        <v>26</v>
      </c>
      <c r="B69" s="35" t="s">
        <v>50</v>
      </c>
      <c r="C69" s="11" t="s">
        <v>116</v>
      </c>
      <c r="D69" s="41" t="str">
        <f>CONCATENATE(A69, B69,C69)</f>
        <v>Portugal  |  Disability pension</v>
      </c>
      <c r="E69" s="26">
        <v>35.299999999999997</v>
      </c>
      <c r="F69" s="26"/>
      <c r="G69" s="26"/>
      <c r="H69" s="25">
        <v>2009</v>
      </c>
      <c r="I69" s="25">
        <v>1</v>
      </c>
      <c r="J69" s="49">
        <v>106</v>
      </c>
    </row>
    <row r="70" spans="1:10">
      <c r="A70" s="10" t="s">
        <v>69</v>
      </c>
      <c r="B70" s="35" t="s">
        <v>50</v>
      </c>
      <c r="C70" s="10" t="s">
        <v>68</v>
      </c>
      <c r="D70" s="41" t="str">
        <f>CONCATENATE(A70, B70,C70)</f>
        <v xml:space="preserve">Seychelles  |  Universal </v>
      </c>
      <c r="E70" s="26">
        <v>35.299999999999997</v>
      </c>
      <c r="F70" s="26"/>
      <c r="G70" s="26"/>
      <c r="H70" s="27">
        <v>2010</v>
      </c>
      <c r="I70" s="25">
        <v>1</v>
      </c>
      <c r="J70" s="49">
        <v>115</v>
      </c>
    </row>
    <row r="71" spans="1:10" hidden="1">
      <c r="A71" s="10" t="s">
        <v>5</v>
      </c>
      <c r="B71" s="35" t="s">
        <v>50</v>
      </c>
      <c r="C71" s="10" t="s">
        <v>79</v>
      </c>
      <c r="D71" s="41" t="str">
        <f>CONCATENATE(A71, B71,C71)</f>
        <v>Belarus  |  Minimum age pension</v>
      </c>
      <c r="E71" s="26">
        <v>35.5</v>
      </c>
      <c r="F71" s="26"/>
      <c r="G71" s="26"/>
      <c r="H71" s="25">
        <v>2011</v>
      </c>
      <c r="I71" s="25"/>
      <c r="J71" s="49">
        <v>23</v>
      </c>
    </row>
    <row r="72" spans="1:10">
      <c r="A72" s="10" t="s">
        <v>98</v>
      </c>
      <c r="B72" s="35" t="s">
        <v>50</v>
      </c>
      <c r="C72" s="10" t="s">
        <v>131</v>
      </c>
      <c r="D72" s="41" t="str">
        <f>CONCATENATE(A72, B72,C72)</f>
        <v>Lithuania  |  Pensions (all types)</v>
      </c>
      <c r="E72" s="26">
        <v>35.6</v>
      </c>
      <c r="F72" s="26"/>
      <c r="G72" s="26"/>
      <c r="H72" s="25">
        <v>2011</v>
      </c>
      <c r="I72" s="25">
        <v>1</v>
      </c>
      <c r="J72" s="49">
        <v>74</v>
      </c>
    </row>
    <row r="73" spans="1:10">
      <c r="A73" s="11" t="s">
        <v>12</v>
      </c>
      <c r="B73" s="35" t="s">
        <v>50</v>
      </c>
      <c r="C73" s="10" t="s">
        <v>143</v>
      </c>
      <c r="D73" s="41" t="str">
        <f>CONCATENATE(A73, B73,C73)</f>
        <v>Estonia  |  Old age pension</v>
      </c>
      <c r="E73" s="26">
        <v>36.4</v>
      </c>
      <c r="F73" s="26"/>
      <c r="G73" s="26"/>
      <c r="H73" s="25">
        <v>2011</v>
      </c>
      <c r="I73" s="27">
        <v>1</v>
      </c>
      <c r="J73" s="49">
        <v>52</v>
      </c>
    </row>
    <row r="74" spans="1:10">
      <c r="A74" s="10" t="s">
        <v>98</v>
      </c>
      <c r="B74" s="35" t="s">
        <v>50</v>
      </c>
      <c r="C74" s="10" t="s">
        <v>167</v>
      </c>
      <c r="D74" s="41" t="str">
        <f>CONCATENATE(A74, B74,C74)</f>
        <v>Lithuania  |  Old age state insurance</v>
      </c>
      <c r="E74" s="26">
        <v>36.5</v>
      </c>
      <c r="F74" s="26">
        <v>41.3</v>
      </c>
      <c r="G74" s="26">
        <v>34.299999999999997</v>
      </c>
      <c r="H74" s="25">
        <v>2011</v>
      </c>
      <c r="I74" s="25">
        <v>1</v>
      </c>
      <c r="J74" s="49">
        <v>75</v>
      </c>
    </row>
    <row r="75" spans="1:10">
      <c r="A75" s="11" t="s">
        <v>26</v>
      </c>
      <c r="B75" s="35" t="s">
        <v>50</v>
      </c>
      <c r="C75" s="10" t="s">
        <v>131</v>
      </c>
      <c r="D75" s="41" t="str">
        <f>CONCATENATE(A75, B75,C75)</f>
        <v>Portugal  |  Pensions (all types)</v>
      </c>
      <c r="E75" s="26">
        <v>36.5</v>
      </c>
      <c r="F75" s="26"/>
      <c r="G75" s="26"/>
      <c r="H75" s="25">
        <v>2009</v>
      </c>
      <c r="I75" s="25">
        <v>1</v>
      </c>
      <c r="J75" s="49">
        <v>108</v>
      </c>
    </row>
    <row r="76" spans="1:10">
      <c r="A76" s="10" t="s">
        <v>0</v>
      </c>
      <c r="B76" s="35" t="s">
        <v>50</v>
      </c>
      <c r="C76" s="10" t="s">
        <v>127</v>
      </c>
      <c r="D76" s="41" t="str">
        <f>CONCATENATE(A76, B76,C76)</f>
        <v>Albania  |  Full urban old age pension</v>
      </c>
      <c r="E76" s="26">
        <v>36.6</v>
      </c>
      <c r="F76" s="26"/>
      <c r="G76" s="26"/>
      <c r="H76" s="25">
        <v>2010</v>
      </c>
      <c r="I76" s="25">
        <v>1</v>
      </c>
      <c r="J76" s="49">
        <v>3</v>
      </c>
    </row>
    <row r="77" spans="1:10" hidden="1">
      <c r="A77" s="10" t="s">
        <v>105</v>
      </c>
      <c r="B77" s="35" t="s">
        <v>50</v>
      </c>
      <c r="C77" s="11" t="s">
        <v>143</v>
      </c>
      <c r="D77" s="41" t="str">
        <f>CONCATENATE(A77, B77,C77)</f>
        <v>Romania  |  Old age pension</v>
      </c>
      <c r="E77" s="26">
        <v>37.700000000000003</v>
      </c>
      <c r="F77" s="26"/>
      <c r="G77" s="26"/>
      <c r="H77" s="25">
        <v>2008</v>
      </c>
      <c r="I77" s="25"/>
      <c r="J77" s="49">
        <v>109</v>
      </c>
    </row>
    <row r="78" spans="1:10">
      <c r="A78" s="10" t="s">
        <v>10</v>
      </c>
      <c r="B78" s="35" t="s">
        <v>50</v>
      </c>
      <c r="C78" s="10" t="s">
        <v>61</v>
      </c>
      <c r="D78" s="41" t="str">
        <f>CONCATENATE(A78, B78,C78)</f>
        <v>Czech Republic  |  Early pension</v>
      </c>
      <c r="E78" s="26">
        <v>37.799999999999997</v>
      </c>
      <c r="F78" s="26"/>
      <c r="G78" s="26"/>
      <c r="H78" s="25">
        <v>2010</v>
      </c>
      <c r="I78" s="25">
        <v>1</v>
      </c>
      <c r="J78" s="49">
        <v>45</v>
      </c>
    </row>
    <row r="79" spans="1:10">
      <c r="A79" s="10" t="s">
        <v>97</v>
      </c>
      <c r="B79" s="35" t="s">
        <v>50</v>
      </c>
      <c r="C79" s="10" t="s">
        <v>143</v>
      </c>
      <c r="D79" s="41" t="str">
        <f>CONCATENATE(A79, B79,C79)</f>
        <v>Latvia  |  Old age pension</v>
      </c>
      <c r="E79" s="26">
        <v>38.4</v>
      </c>
      <c r="F79" s="26"/>
      <c r="G79" s="26"/>
      <c r="H79" s="25">
        <v>2011</v>
      </c>
      <c r="I79" s="25">
        <v>1</v>
      </c>
      <c r="J79" s="49">
        <v>70</v>
      </c>
    </row>
    <row r="80" spans="1:10" ht="24">
      <c r="A80" s="10" t="s">
        <v>52</v>
      </c>
      <c r="B80" s="35" t="s">
        <v>50</v>
      </c>
      <c r="C80" s="11" t="s">
        <v>184</v>
      </c>
      <c r="D80" s="41" t="str">
        <f>CONCATENATE(A80, B80,C80)</f>
        <v>Philippines  |  Old age pension (private sector)</v>
      </c>
      <c r="E80" s="26">
        <v>38.5</v>
      </c>
      <c r="F80" s="26"/>
      <c r="G80" s="26"/>
      <c r="H80" s="27">
        <v>2010</v>
      </c>
      <c r="I80" s="25">
        <v>1</v>
      </c>
      <c r="J80" s="49">
        <v>101</v>
      </c>
    </row>
    <row r="81" spans="1:10">
      <c r="A81" s="10" t="s">
        <v>17</v>
      </c>
      <c r="B81" s="35" t="s">
        <v>50</v>
      </c>
      <c r="C81" s="10" t="s">
        <v>64</v>
      </c>
      <c r="D81" s="41" t="str">
        <f>CONCATENATE(A81, B81,C81)</f>
        <v>Hungary  |  Above 62</v>
      </c>
      <c r="E81" s="26">
        <v>39.799999999999997</v>
      </c>
      <c r="F81" s="26">
        <v>43.9</v>
      </c>
      <c r="G81" s="26">
        <v>37.299999999999997</v>
      </c>
      <c r="H81" s="27">
        <v>2008</v>
      </c>
      <c r="I81" s="27">
        <v>1</v>
      </c>
      <c r="J81" s="49">
        <v>58</v>
      </c>
    </row>
    <row r="82" spans="1:10">
      <c r="A82" s="10" t="s">
        <v>8</v>
      </c>
      <c r="B82" s="35" t="s">
        <v>50</v>
      </c>
      <c r="C82" s="10" t="s">
        <v>145</v>
      </c>
      <c r="D82" s="41" t="str">
        <f>CONCATENATE(A82, B82,C82)</f>
        <v xml:space="preserve">Bulgaria  |  Old age pension </v>
      </c>
      <c r="E82" s="26">
        <v>40.1</v>
      </c>
      <c r="F82" s="26"/>
      <c r="G82" s="26"/>
      <c r="H82" s="25">
        <v>2009</v>
      </c>
      <c r="I82" s="25">
        <v>1</v>
      </c>
      <c r="J82" s="49">
        <v>37</v>
      </c>
    </row>
    <row r="83" spans="1:10">
      <c r="A83" s="10" t="s">
        <v>17</v>
      </c>
      <c r="B83" s="35" t="s">
        <v>50</v>
      </c>
      <c r="C83" s="10" t="s">
        <v>143</v>
      </c>
      <c r="D83" s="41" t="str">
        <f>CONCATENATE(A83, B83,C83)</f>
        <v>Hungary  |  Old age pension</v>
      </c>
      <c r="E83" s="26">
        <v>41.2</v>
      </c>
      <c r="F83" s="26">
        <v>46</v>
      </c>
      <c r="G83" s="26">
        <v>38.4</v>
      </c>
      <c r="H83" s="27">
        <v>2008</v>
      </c>
      <c r="I83" s="25">
        <v>1</v>
      </c>
      <c r="J83" s="49">
        <v>59</v>
      </c>
    </row>
    <row r="84" spans="1:10">
      <c r="A84" s="11" t="s">
        <v>51</v>
      </c>
      <c r="B84" s="35" t="s">
        <v>50</v>
      </c>
      <c r="C84" s="11" t="s">
        <v>175</v>
      </c>
      <c r="D84" s="41" t="str">
        <f>CONCATENATE(A84, B84,C84)</f>
        <v>Mongolia  |  Military pension</v>
      </c>
      <c r="E84" s="26">
        <v>41.3</v>
      </c>
      <c r="F84" s="26"/>
      <c r="G84" s="26"/>
      <c r="H84" s="25">
        <v>2011</v>
      </c>
      <c r="I84" s="25">
        <v>1</v>
      </c>
      <c r="J84" s="49">
        <v>87</v>
      </c>
    </row>
    <row r="85" spans="1:10" hidden="1">
      <c r="A85" s="10" t="s">
        <v>33</v>
      </c>
      <c r="B85" s="35" t="s">
        <v>50</v>
      </c>
      <c r="C85" s="10" t="s">
        <v>205</v>
      </c>
      <c r="D85" s="41" t="str">
        <f>CONCATENATE(A85, B85,C85)</f>
        <v>Tajikistan  |  Survivors' pension</v>
      </c>
      <c r="E85" s="26">
        <v>41.5</v>
      </c>
      <c r="F85" s="26"/>
      <c r="G85" s="26"/>
      <c r="H85" s="25">
        <v>2011</v>
      </c>
      <c r="I85" s="25">
        <v>1</v>
      </c>
      <c r="J85" s="49">
        <v>137</v>
      </c>
    </row>
    <row r="86" spans="1:10">
      <c r="A86" s="10" t="s">
        <v>23</v>
      </c>
      <c r="B86" s="35" t="s">
        <v>50</v>
      </c>
      <c r="C86" s="10" t="s">
        <v>131</v>
      </c>
      <c r="D86" s="41" t="str">
        <f>CONCATENATE(A86, B86,C86)</f>
        <v>Luxembourg  |  Pensions (all types)</v>
      </c>
      <c r="E86" s="26">
        <v>41.8</v>
      </c>
      <c r="F86" s="26"/>
      <c r="G86" s="26"/>
      <c r="H86" s="27">
        <v>2010</v>
      </c>
      <c r="I86" s="25">
        <v>1</v>
      </c>
      <c r="J86" s="49">
        <v>77</v>
      </c>
    </row>
    <row r="87" spans="1:10" ht="24">
      <c r="A87" s="11" t="s">
        <v>30</v>
      </c>
      <c r="B87" s="35" t="s">
        <v>50</v>
      </c>
      <c r="C87" s="11" t="s">
        <v>198</v>
      </c>
      <c r="D87" s="41" t="str">
        <f>CONCATENATE(A87, B87,C87)</f>
        <v>Slovenia  |  Old age pension (except farmers)</v>
      </c>
      <c r="E87" s="26">
        <v>41.8</v>
      </c>
      <c r="F87" s="26"/>
      <c r="G87" s="26"/>
      <c r="H87" s="25">
        <v>2010</v>
      </c>
      <c r="I87" s="25">
        <v>1</v>
      </c>
      <c r="J87" s="49">
        <v>122</v>
      </c>
    </row>
    <row r="88" spans="1:10">
      <c r="A88" s="10" t="s">
        <v>97</v>
      </c>
      <c r="B88" s="35" t="s">
        <v>50</v>
      </c>
      <c r="C88" s="10" t="s">
        <v>165</v>
      </c>
      <c r="D88" s="41" t="str">
        <f>CONCATENATE(A88, B88,C88)</f>
        <v>Latvia  |  Service pension</v>
      </c>
      <c r="E88" s="26">
        <v>42.1</v>
      </c>
      <c r="F88" s="26"/>
      <c r="G88" s="26"/>
      <c r="H88" s="25">
        <v>2011</v>
      </c>
      <c r="I88" s="25">
        <v>1</v>
      </c>
      <c r="J88" s="49">
        <v>73</v>
      </c>
    </row>
    <row r="89" spans="1:10">
      <c r="A89" s="11" t="s">
        <v>176</v>
      </c>
      <c r="B89" s="35" t="s">
        <v>50</v>
      </c>
      <c r="C89" s="11" t="s">
        <v>143</v>
      </c>
      <c r="D89" s="41" t="str">
        <f>CONCATENATE(A89, B89,C89)</f>
        <v>Montenegro  |  Old age pension</v>
      </c>
      <c r="E89" s="26">
        <v>42.5</v>
      </c>
      <c r="F89" s="26"/>
      <c r="G89" s="26"/>
      <c r="H89" s="25">
        <v>2010</v>
      </c>
      <c r="I89" s="25">
        <v>1</v>
      </c>
      <c r="J89" s="49">
        <v>88</v>
      </c>
    </row>
    <row r="90" spans="1:10">
      <c r="A90" s="10" t="s">
        <v>29</v>
      </c>
      <c r="B90" s="35" t="s">
        <v>50</v>
      </c>
      <c r="C90" s="10" t="s">
        <v>143</v>
      </c>
      <c r="D90" s="41" t="str">
        <f>CONCATENATE(A90, B90,C90)</f>
        <v>Slovakia  |  Old age pension</v>
      </c>
      <c r="E90" s="29">
        <v>42.5</v>
      </c>
      <c r="F90" s="29"/>
      <c r="G90" s="29"/>
      <c r="H90" s="27">
        <v>2008</v>
      </c>
      <c r="I90" s="25">
        <v>1</v>
      </c>
      <c r="J90" s="49">
        <v>116</v>
      </c>
    </row>
    <row r="91" spans="1:10">
      <c r="A91" s="11" t="s">
        <v>26</v>
      </c>
      <c r="B91" s="35" t="s">
        <v>50</v>
      </c>
      <c r="C91" s="11" t="s">
        <v>143</v>
      </c>
      <c r="D91" s="41" t="str">
        <f>CONCATENATE(A91, B91,C91)</f>
        <v>Portugal  |  Old age pension</v>
      </c>
      <c r="E91" s="26">
        <v>42.6</v>
      </c>
      <c r="F91" s="26"/>
      <c r="G91" s="26"/>
      <c r="H91" s="25">
        <v>2009</v>
      </c>
      <c r="I91" s="25">
        <v>1</v>
      </c>
      <c r="J91" s="49">
        <v>105</v>
      </c>
    </row>
    <row r="92" spans="1:10">
      <c r="A92" s="10" t="s">
        <v>54</v>
      </c>
      <c r="B92" s="35" t="s">
        <v>50</v>
      </c>
      <c r="C92" s="10" t="s">
        <v>143</v>
      </c>
      <c r="D92" s="41" t="str">
        <f>CONCATENATE(A92, B92,C92)</f>
        <v>United States  |  Old age pension</v>
      </c>
      <c r="E92" s="26">
        <v>42.6</v>
      </c>
      <c r="F92" s="26">
        <v>47.9</v>
      </c>
      <c r="G92" s="26">
        <v>37.1</v>
      </c>
      <c r="H92" s="25">
        <v>2010</v>
      </c>
      <c r="I92" s="25">
        <v>1</v>
      </c>
      <c r="J92" s="49">
        <v>144</v>
      </c>
    </row>
    <row r="93" spans="1:10" hidden="1">
      <c r="A93" s="10" t="s">
        <v>107</v>
      </c>
      <c r="B93" s="35" t="s">
        <v>50</v>
      </c>
      <c r="C93" s="10" t="s">
        <v>143</v>
      </c>
      <c r="D93" s="41" t="str">
        <f>CONCATENATE(A93, B93,C93)</f>
        <v>United Kingdom  |  Old age pension</v>
      </c>
      <c r="E93" s="26">
        <v>42.9</v>
      </c>
      <c r="F93" s="26"/>
      <c r="G93" s="26"/>
      <c r="H93" s="25">
        <v>2008</v>
      </c>
      <c r="I93" s="25"/>
      <c r="J93" s="49">
        <v>143</v>
      </c>
    </row>
    <row r="94" spans="1:10">
      <c r="A94" s="10" t="s">
        <v>8</v>
      </c>
      <c r="B94" s="35" t="s">
        <v>50</v>
      </c>
      <c r="C94" s="11" t="s">
        <v>37</v>
      </c>
      <c r="D94" s="41" t="str">
        <f>CONCATENATE(A94, B94,C94)</f>
        <v>Bulgaria  |  Contributory old age pension</v>
      </c>
      <c r="E94" s="26">
        <v>43.2</v>
      </c>
      <c r="F94" s="26"/>
      <c r="G94" s="26"/>
      <c r="H94" s="25">
        <v>2009</v>
      </c>
      <c r="I94" s="25">
        <v>1</v>
      </c>
      <c r="J94" s="49">
        <v>38</v>
      </c>
    </row>
    <row r="95" spans="1:10" hidden="1">
      <c r="A95" s="11" t="s">
        <v>28</v>
      </c>
      <c r="B95" s="35" t="s">
        <v>50</v>
      </c>
      <c r="C95" s="10" t="s">
        <v>191</v>
      </c>
      <c r="D95" s="41" t="str">
        <f>CONCATENATE(A95, B95,C95)</f>
        <v>Serbia  |  Independent (old age)</v>
      </c>
      <c r="E95" s="26">
        <v>43.5</v>
      </c>
      <c r="F95" s="26"/>
      <c r="G95" s="26"/>
      <c r="H95" s="28">
        <v>2011</v>
      </c>
      <c r="I95" s="27"/>
      <c r="J95" s="49">
        <v>114</v>
      </c>
    </row>
    <row r="96" spans="1:10">
      <c r="A96" s="10" t="s">
        <v>34</v>
      </c>
      <c r="B96" s="35" t="s">
        <v>50</v>
      </c>
      <c r="C96" s="10" t="s">
        <v>131</v>
      </c>
      <c r="D96" s="41" t="str">
        <f>CONCATENATE(A96, B96,C96)</f>
        <v>Ukraine  |  Pensions (all types)</v>
      </c>
      <c r="E96" s="26">
        <v>43.9</v>
      </c>
      <c r="F96" s="26"/>
      <c r="G96" s="26"/>
      <c r="H96" s="25">
        <v>2011</v>
      </c>
      <c r="I96" s="25">
        <v>1</v>
      </c>
      <c r="J96" s="49">
        <v>141</v>
      </c>
    </row>
    <row r="97" spans="1:10">
      <c r="A97" s="10" t="s">
        <v>10</v>
      </c>
      <c r="B97" s="35" t="s">
        <v>50</v>
      </c>
      <c r="C97" s="10" t="s">
        <v>152</v>
      </c>
      <c r="D97" s="41" t="str">
        <f>CONCATENATE(A97, B97,C97)</f>
        <v>Czech Republic  |  Full old age pension</v>
      </c>
      <c r="E97" s="26">
        <v>44.1</v>
      </c>
      <c r="F97" s="26"/>
      <c r="G97" s="26"/>
      <c r="H97" s="25">
        <v>2010</v>
      </c>
      <c r="I97" s="25">
        <v>1</v>
      </c>
      <c r="J97" s="49">
        <v>46</v>
      </c>
    </row>
    <row r="98" spans="1:10">
      <c r="A98" s="10" t="s">
        <v>29</v>
      </c>
      <c r="B98" s="35" t="s">
        <v>50</v>
      </c>
      <c r="C98" s="10" t="s">
        <v>193</v>
      </c>
      <c r="D98" s="41" t="str">
        <f>CONCATENATE(A98, B98,C98)</f>
        <v>Slovakia  |  Early old age</v>
      </c>
      <c r="E98" s="29">
        <v>44.2</v>
      </c>
      <c r="F98" s="29"/>
      <c r="G98" s="29"/>
      <c r="H98" s="27">
        <v>2010</v>
      </c>
      <c r="I98" s="25">
        <v>1</v>
      </c>
      <c r="J98" s="49">
        <v>117</v>
      </c>
    </row>
    <row r="99" spans="1:10">
      <c r="A99" s="10" t="s">
        <v>28</v>
      </c>
      <c r="B99" s="35" t="s">
        <v>50</v>
      </c>
      <c r="C99" s="10" t="s">
        <v>190</v>
      </c>
      <c r="D99" s="41" t="str">
        <f>CONCATENATE(A99, B99,C99)</f>
        <v>Serbia  |  Employees (old age)</v>
      </c>
      <c r="E99" s="26">
        <v>44.4</v>
      </c>
      <c r="F99" s="26"/>
      <c r="G99" s="26"/>
      <c r="H99" s="25">
        <v>2011</v>
      </c>
      <c r="I99" s="25">
        <v>1</v>
      </c>
      <c r="J99" s="49">
        <v>113</v>
      </c>
    </row>
    <row r="100" spans="1:10" hidden="1">
      <c r="A100" s="10" t="s">
        <v>5</v>
      </c>
      <c r="B100" s="35" t="s">
        <v>50</v>
      </c>
      <c r="C100" s="10" t="s">
        <v>116</v>
      </c>
      <c r="D100" s="41" t="str">
        <f>CONCATENATE(A100, B100,C100)</f>
        <v>Belarus  |  Disability pension</v>
      </c>
      <c r="E100" s="26">
        <v>45.3</v>
      </c>
      <c r="F100" s="26"/>
      <c r="G100" s="26"/>
      <c r="H100" s="25">
        <v>2011</v>
      </c>
      <c r="I100" s="25">
        <v>1</v>
      </c>
      <c r="J100" s="49">
        <v>26</v>
      </c>
    </row>
    <row r="101" spans="1:10" hidden="1">
      <c r="A101" s="11" t="s">
        <v>31</v>
      </c>
      <c r="B101" s="35" t="s">
        <v>50</v>
      </c>
      <c r="C101" s="11" t="s">
        <v>207</v>
      </c>
      <c r="D101" s="41" t="str">
        <f>CONCATENATE(A101, B101,C101)</f>
        <v>Spain  |  Disability pension (contributory)</v>
      </c>
      <c r="E101" s="26">
        <v>45.3</v>
      </c>
      <c r="F101" s="26"/>
      <c r="G101" s="26"/>
      <c r="H101" s="27">
        <v>2010</v>
      </c>
      <c r="I101" s="27">
        <v>1</v>
      </c>
      <c r="J101" s="49">
        <v>128</v>
      </c>
    </row>
    <row r="102" spans="1:10" hidden="1">
      <c r="A102" s="11" t="s">
        <v>13</v>
      </c>
      <c r="B102" s="35" t="s">
        <v>50</v>
      </c>
      <c r="C102" s="10" t="s">
        <v>143</v>
      </c>
      <c r="D102" s="41" t="str">
        <f>CONCATENATE(A102, B102,C102)</f>
        <v>Finland  |  Old age pension</v>
      </c>
      <c r="E102" s="26">
        <v>45.8</v>
      </c>
      <c r="F102" s="26"/>
      <c r="G102" s="26"/>
      <c r="H102" s="25">
        <v>2008</v>
      </c>
      <c r="I102" s="25"/>
      <c r="J102" s="49">
        <v>54</v>
      </c>
    </row>
    <row r="103" spans="1:10" hidden="1">
      <c r="A103" s="10" t="s">
        <v>9</v>
      </c>
      <c r="B103" s="35" t="s">
        <v>50</v>
      </c>
      <c r="C103" s="10" t="s">
        <v>143</v>
      </c>
      <c r="D103" s="41" t="str">
        <f>CONCATENATE(A103, B103,C103)</f>
        <v>Cyprus  |  Old age pension</v>
      </c>
      <c r="E103" s="26">
        <v>46</v>
      </c>
      <c r="F103" s="26"/>
      <c r="G103" s="26"/>
      <c r="H103" s="27">
        <v>2008</v>
      </c>
      <c r="I103" s="27"/>
      <c r="J103" s="49">
        <v>44</v>
      </c>
    </row>
    <row r="104" spans="1:10" hidden="1">
      <c r="A104" s="10" t="s">
        <v>16</v>
      </c>
      <c r="B104" s="35" t="s">
        <v>50</v>
      </c>
      <c r="C104" s="10" t="s">
        <v>143</v>
      </c>
      <c r="D104" s="41" t="str">
        <f>CONCATENATE(A104, B104,C104)</f>
        <v>Greece  |  Old age pension</v>
      </c>
      <c r="E104" s="26">
        <v>46.6</v>
      </c>
      <c r="F104" s="26"/>
      <c r="G104" s="26"/>
      <c r="H104" s="25">
        <v>2008</v>
      </c>
      <c r="I104" s="25"/>
      <c r="J104" s="49">
        <v>57</v>
      </c>
    </row>
    <row r="105" spans="1:10">
      <c r="A105" s="10" t="s">
        <v>18</v>
      </c>
      <c r="B105" s="35" t="s">
        <v>50</v>
      </c>
      <c r="C105" s="10" t="s">
        <v>143</v>
      </c>
      <c r="D105" s="41" t="str">
        <f>CONCATENATE(A105, B105,C105)</f>
        <v>Ireland  |  Old age pension</v>
      </c>
      <c r="E105" s="26">
        <v>47.1</v>
      </c>
      <c r="F105" s="26"/>
      <c r="G105" s="26"/>
      <c r="H105" s="25">
        <v>2008</v>
      </c>
      <c r="I105" s="25">
        <v>1</v>
      </c>
      <c r="J105" s="49">
        <v>61</v>
      </c>
    </row>
    <row r="106" spans="1:10">
      <c r="A106" s="11" t="s">
        <v>31</v>
      </c>
      <c r="B106" s="35" t="s">
        <v>50</v>
      </c>
      <c r="C106" s="11" t="s">
        <v>132</v>
      </c>
      <c r="D106" s="41" t="str">
        <f>CONCATENATE(A106, B106,C106)</f>
        <v>Spain  |  Old age pension (contributory)</v>
      </c>
      <c r="E106" s="26">
        <v>47.1</v>
      </c>
      <c r="F106" s="26"/>
      <c r="G106" s="26"/>
      <c r="H106" s="27">
        <v>2010</v>
      </c>
      <c r="I106" s="27">
        <v>1</v>
      </c>
      <c r="J106" s="49">
        <v>127</v>
      </c>
    </row>
    <row r="107" spans="1:10">
      <c r="A107" s="11" t="s">
        <v>14</v>
      </c>
      <c r="B107" s="35" t="s">
        <v>50</v>
      </c>
      <c r="C107" s="10" t="s">
        <v>159</v>
      </c>
      <c r="D107" s="41" t="str">
        <f>CONCATENATE(A107, B107,C107)</f>
        <v>France  |  Pensions (above retirement age)</v>
      </c>
      <c r="E107" s="26">
        <v>47.5</v>
      </c>
      <c r="F107" s="26">
        <v>60.6</v>
      </c>
      <c r="G107" s="26">
        <v>35.1</v>
      </c>
      <c r="H107" s="27">
        <v>2010</v>
      </c>
      <c r="I107" s="27">
        <v>1</v>
      </c>
      <c r="J107" s="49">
        <v>55</v>
      </c>
    </row>
    <row r="108" spans="1:10">
      <c r="A108" s="11" t="s">
        <v>6</v>
      </c>
      <c r="B108" s="35" t="s">
        <v>50</v>
      </c>
      <c r="C108" s="11" t="s">
        <v>143</v>
      </c>
      <c r="D108" s="41" t="str">
        <f>CONCATENATE(A108, B108,C108)</f>
        <v>Belgium  |  Old age pension</v>
      </c>
      <c r="E108" s="26">
        <v>47.7</v>
      </c>
      <c r="F108" s="26">
        <v>61.4</v>
      </c>
      <c r="G108" s="26">
        <v>22.6</v>
      </c>
      <c r="H108" s="27">
        <v>2007</v>
      </c>
      <c r="I108" s="27">
        <v>1</v>
      </c>
      <c r="J108" s="49">
        <v>28</v>
      </c>
    </row>
    <row r="109" spans="1:10">
      <c r="A109" s="10" t="s">
        <v>76</v>
      </c>
      <c r="B109" s="35" t="s">
        <v>50</v>
      </c>
      <c r="C109" s="10" t="s">
        <v>134</v>
      </c>
      <c r="D109" s="41" t="str">
        <f>CONCATENATE(A109, B109,C109)</f>
        <v>Australia  |  Superannuation and annuity</v>
      </c>
      <c r="E109" s="26">
        <v>47.8</v>
      </c>
      <c r="F109" s="26"/>
      <c r="G109" s="26"/>
      <c r="H109" s="25">
        <v>2009</v>
      </c>
      <c r="I109" s="25">
        <v>1</v>
      </c>
      <c r="J109" s="49">
        <v>13</v>
      </c>
    </row>
    <row r="110" spans="1:10" hidden="1">
      <c r="A110" s="10" t="s">
        <v>15</v>
      </c>
      <c r="B110" s="35" t="s">
        <v>50</v>
      </c>
      <c r="C110" s="10" t="s">
        <v>143</v>
      </c>
      <c r="D110" s="41" t="str">
        <f>CONCATENATE(A110, B110,C110)</f>
        <v>Germany  |  Old age pension</v>
      </c>
      <c r="E110" s="26">
        <v>47.8</v>
      </c>
      <c r="F110" s="26"/>
      <c r="G110" s="26"/>
      <c r="H110" s="25">
        <v>2008</v>
      </c>
      <c r="I110" s="25"/>
      <c r="J110" s="49">
        <v>56</v>
      </c>
    </row>
    <row r="111" spans="1:10" hidden="1">
      <c r="A111" s="11" t="s">
        <v>25</v>
      </c>
      <c r="B111" s="35" t="s">
        <v>50</v>
      </c>
      <c r="C111" s="11" t="s">
        <v>143</v>
      </c>
      <c r="D111" s="41" t="str">
        <f>CONCATENATE(A111, B111,C111)</f>
        <v>Norway  |  Old age pension</v>
      </c>
      <c r="E111" s="26">
        <v>48.4</v>
      </c>
      <c r="F111" s="26"/>
      <c r="G111" s="26"/>
      <c r="H111" s="25">
        <v>2008</v>
      </c>
      <c r="I111" s="25"/>
      <c r="J111" s="49">
        <v>99</v>
      </c>
    </row>
    <row r="112" spans="1:10" hidden="1">
      <c r="A112" s="10" t="s">
        <v>33</v>
      </c>
      <c r="B112" s="35" t="s">
        <v>50</v>
      </c>
      <c r="C112" s="11" t="s">
        <v>116</v>
      </c>
      <c r="D112" s="41" t="str">
        <f>CONCATENATE(A112, B112,C112)</f>
        <v>Tajikistan  |  Disability pension</v>
      </c>
      <c r="E112" s="26">
        <v>48.8</v>
      </c>
      <c r="F112" s="26"/>
      <c r="G112" s="26"/>
      <c r="H112" s="25">
        <v>2011</v>
      </c>
      <c r="I112" s="25">
        <v>1</v>
      </c>
      <c r="J112" s="49">
        <v>136</v>
      </c>
    </row>
    <row r="113" spans="1:10">
      <c r="A113" s="10" t="s">
        <v>17</v>
      </c>
      <c r="B113" s="35" t="s">
        <v>50</v>
      </c>
      <c r="C113" s="10" t="s">
        <v>65</v>
      </c>
      <c r="D113" s="41" t="str">
        <f>CONCATENATE(A113, B113,C113)</f>
        <v>Hungary  |  Below 62</v>
      </c>
      <c r="E113" s="26">
        <v>49.3</v>
      </c>
      <c r="F113" s="26">
        <v>57.6</v>
      </c>
      <c r="G113" s="26">
        <v>44.2</v>
      </c>
      <c r="H113" s="25">
        <v>2008</v>
      </c>
      <c r="I113" s="25">
        <v>1</v>
      </c>
      <c r="J113" s="49">
        <v>60</v>
      </c>
    </row>
    <row r="114" spans="1:10">
      <c r="A114" s="10" t="s">
        <v>5</v>
      </c>
      <c r="B114" s="35" t="s">
        <v>50</v>
      </c>
      <c r="C114" s="10" t="s">
        <v>131</v>
      </c>
      <c r="D114" s="41" t="str">
        <f>CONCATENATE(A114, B114,C114)</f>
        <v>Belarus  |  Pensions (all types)</v>
      </c>
      <c r="E114" s="26">
        <v>50.6</v>
      </c>
      <c r="F114" s="26"/>
      <c r="G114" s="26"/>
      <c r="H114" s="25">
        <v>2011</v>
      </c>
      <c r="I114" s="25">
        <v>1</v>
      </c>
      <c r="J114" s="49">
        <v>24</v>
      </c>
    </row>
    <row r="115" spans="1:10">
      <c r="A115" s="10" t="s">
        <v>3</v>
      </c>
      <c r="B115" s="35" t="s">
        <v>50</v>
      </c>
      <c r="C115" s="10" t="s">
        <v>136</v>
      </c>
      <c r="D115" s="41" t="str">
        <f>CONCATENATE(A115, B115,C115)</f>
        <v>Austria  |  Hard work pension</v>
      </c>
      <c r="E115" s="26">
        <v>51.7</v>
      </c>
      <c r="F115" s="26"/>
      <c r="G115" s="26"/>
      <c r="H115" s="25">
        <v>2011</v>
      </c>
      <c r="I115" s="25">
        <v>1</v>
      </c>
      <c r="J115" s="49">
        <v>15</v>
      </c>
    </row>
    <row r="116" spans="1:10" hidden="1">
      <c r="A116" s="10" t="s">
        <v>11</v>
      </c>
      <c r="B116" s="35" t="s">
        <v>50</v>
      </c>
      <c r="C116" s="10" t="s">
        <v>143</v>
      </c>
      <c r="D116" s="41" t="str">
        <f>CONCATENATE(A116, B116,C116)</f>
        <v>Denmark  |  Old age pension</v>
      </c>
      <c r="E116" s="26">
        <v>51.9</v>
      </c>
      <c r="F116" s="26"/>
      <c r="G116" s="26"/>
      <c r="H116" s="25">
        <v>2008</v>
      </c>
      <c r="I116" s="25"/>
      <c r="J116" s="49">
        <v>47</v>
      </c>
    </row>
    <row r="117" spans="1:10">
      <c r="A117" s="10" t="s">
        <v>111</v>
      </c>
      <c r="B117" s="35" t="s">
        <v>50</v>
      </c>
      <c r="C117" s="11" t="s">
        <v>143</v>
      </c>
      <c r="D117" s="41" t="str">
        <f>CONCATENATE(A117, B117,C117)</f>
        <v>Tunisia  |  Old age pension</v>
      </c>
      <c r="E117" s="26">
        <v>52</v>
      </c>
      <c r="F117" s="26"/>
      <c r="G117" s="26"/>
      <c r="H117" s="25">
        <v>2005</v>
      </c>
      <c r="I117" s="25">
        <v>1</v>
      </c>
      <c r="J117" s="49">
        <v>140</v>
      </c>
    </row>
    <row r="118" spans="1:10">
      <c r="A118" s="10" t="s">
        <v>103</v>
      </c>
      <c r="B118" s="35" t="s">
        <v>50</v>
      </c>
      <c r="C118" s="10" t="s">
        <v>187</v>
      </c>
      <c r="D118" s="41" t="str">
        <f>CONCATENATE(A118, B118,C118)</f>
        <v>Poland  |  ZUS (old age)</v>
      </c>
      <c r="E118" s="26">
        <v>52.7</v>
      </c>
      <c r="F118" s="26"/>
      <c r="G118" s="26"/>
      <c r="H118" s="27">
        <v>2010</v>
      </c>
      <c r="I118" s="25">
        <v>1</v>
      </c>
      <c r="J118" s="49">
        <v>103</v>
      </c>
    </row>
    <row r="119" spans="1:10" hidden="1">
      <c r="A119" s="10" t="s">
        <v>56</v>
      </c>
      <c r="B119" s="35" t="s">
        <v>50</v>
      </c>
      <c r="C119" s="10" t="s">
        <v>113</v>
      </c>
      <c r="D119" s="41" t="str">
        <f>CONCATENATE(A119, B119,C119)</f>
        <v>Switzerland  |  Single</v>
      </c>
      <c r="E119" s="26">
        <v>52.8</v>
      </c>
      <c r="F119" s="26"/>
      <c r="G119" s="26"/>
      <c r="H119" s="25">
        <v>2008</v>
      </c>
      <c r="I119" s="25"/>
      <c r="J119" s="49">
        <v>132</v>
      </c>
    </row>
    <row r="120" spans="1:10">
      <c r="A120" s="10" t="s">
        <v>119</v>
      </c>
      <c r="B120" s="35" t="s">
        <v>50</v>
      </c>
      <c r="C120" s="10" t="s">
        <v>131</v>
      </c>
      <c r="D120" s="41" t="str">
        <f>CONCATENATE(A120, B120,C120)</f>
        <v>Nicaragua  |  Pensions (all types)</v>
      </c>
      <c r="E120" s="26">
        <v>52.9</v>
      </c>
      <c r="F120" s="26"/>
      <c r="G120" s="26"/>
      <c r="H120" s="25">
        <v>2011</v>
      </c>
      <c r="I120" s="25">
        <v>1</v>
      </c>
      <c r="J120" s="49">
        <v>97</v>
      </c>
    </row>
    <row r="121" spans="1:10" hidden="1">
      <c r="A121" s="11" t="s">
        <v>32</v>
      </c>
      <c r="B121" s="35" t="s">
        <v>50</v>
      </c>
      <c r="C121" s="10" t="s">
        <v>143</v>
      </c>
      <c r="D121" s="41" t="str">
        <f>CONCATENATE(A121, B121,C121)</f>
        <v>Sweden  |  Old age pension</v>
      </c>
      <c r="E121" s="26">
        <v>53.1</v>
      </c>
      <c r="F121" s="26"/>
      <c r="G121" s="26"/>
      <c r="H121" s="27">
        <v>2008</v>
      </c>
      <c r="I121" s="27"/>
      <c r="J121" s="49">
        <v>130</v>
      </c>
    </row>
    <row r="122" spans="1:10">
      <c r="A122" s="10" t="s">
        <v>33</v>
      </c>
      <c r="B122" s="35" t="s">
        <v>50</v>
      </c>
      <c r="C122" s="10" t="s">
        <v>120</v>
      </c>
      <c r="D122" s="41" t="str">
        <f>CONCATENATE(A122, B122,C122)</f>
        <v>Tajikistan  |  Long service pension</v>
      </c>
      <c r="E122" s="26">
        <v>53.9</v>
      </c>
      <c r="F122" s="26"/>
      <c r="G122" s="26"/>
      <c r="H122" s="25">
        <v>2011</v>
      </c>
      <c r="I122" s="25">
        <v>1</v>
      </c>
      <c r="J122" s="49">
        <v>138</v>
      </c>
    </row>
    <row r="123" spans="1:10">
      <c r="A123" s="10" t="s">
        <v>110</v>
      </c>
      <c r="B123" s="35" t="s">
        <v>50</v>
      </c>
      <c r="C123" s="11" t="s">
        <v>143</v>
      </c>
      <c r="D123" s="41" t="str">
        <f>CONCATENATE(A123, B123,C123)</f>
        <v>Morocco  |  Old age pension</v>
      </c>
      <c r="E123" s="26">
        <v>54</v>
      </c>
      <c r="F123" s="26"/>
      <c r="G123" s="26"/>
      <c r="H123" s="25">
        <v>2005</v>
      </c>
      <c r="I123" s="25">
        <v>1</v>
      </c>
      <c r="J123" s="49">
        <v>91</v>
      </c>
    </row>
    <row r="124" spans="1:10">
      <c r="A124" s="10" t="s">
        <v>1</v>
      </c>
      <c r="B124" s="35" t="s">
        <v>50</v>
      </c>
      <c r="C124" s="11" t="s">
        <v>143</v>
      </c>
      <c r="D124" s="41" t="str">
        <f>CONCATENATE(A124, B124,C124)</f>
        <v>Argentina  |  Old age pension</v>
      </c>
      <c r="E124" s="26">
        <v>54.6</v>
      </c>
      <c r="F124" s="26"/>
      <c r="G124" s="26"/>
      <c r="H124" s="27">
        <v>2010</v>
      </c>
      <c r="I124" s="27">
        <v>1</v>
      </c>
      <c r="J124" s="49">
        <v>7</v>
      </c>
    </row>
    <row r="125" spans="1:10">
      <c r="A125" s="10" t="s">
        <v>22</v>
      </c>
      <c r="B125" s="35" t="s">
        <v>50</v>
      </c>
      <c r="C125" s="10" t="s">
        <v>131</v>
      </c>
      <c r="D125" s="41" t="str">
        <f>CONCATENATE(A125, B125,C125)</f>
        <v>Kyrgyzstan  |  Pensions (all types)</v>
      </c>
      <c r="E125" s="26">
        <v>55.3</v>
      </c>
      <c r="F125" s="26"/>
      <c r="G125" s="26"/>
      <c r="H125" s="25">
        <v>2011</v>
      </c>
      <c r="I125" s="25">
        <v>1</v>
      </c>
      <c r="J125" s="49">
        <v>69</v>
      </c>
    </row>
    <row r="126" spans="1:10" hidden="1">
      <c r="A126" s="10" t="s">
        <v>124</v>
      </c>
      <c r="B126" s="35" t="s">
        <v>50</v>
      </c>
      <c r="C126" s="10" t="s">
        <v>157</v>
      </c>
      <c r="D126" s="41" t="str">
        <f>CONCATENATE(A126, B126,C126)</f>
        <v>El Salvador  |  Survivors pension (ISSS)</v>
      </c>
      <c r="E126" s="26">
        <v>58</v>
      </c>
      <c r="F126" s="26"/>
      <c r="G126" s="26"/>
      <c r="H126" s="25">
        <v>2009</v>
      </c>
      <c r="I126" s="25">
        <v>1</v>
      </c>
      <c r="J126" s="49">
        <v>51</v>
      </c>
    </row>
    <row r="127" spans="1:10" hidden="1">
      <c r="A127" s="10" t="s">
        <v>119</v>
      </c>
      <c r="B127" s="35" t="s">
        <v>50</v>
      </c>
      <c r="C127" s="10" t="s">
        <v>180</v>
      </c>
      <c r="D127" s="41" t="str">
        <f>CONCATENATE(A127, B127,C127)</f>
        <v>Nicaragua  |  Full disability pension</v>
      </c>
      <c r="E127" s="26">
        <v>58.8</v>
      </c>
      <c r="F127" s="26"/>
      <c r="G127" s="26"/>
      <c r="H127" s="25">
        <v>2011</v>
      </c>
      <c r="I127" s="25">
        <v>1</v>
      </c>
      <c r="J127" s="49">
        <v>94</v>
      </c>
    </row>
    <row r="128" spans="1:10">
      <c r="A128" s="10" t="s">
        <v>108</v>
      </c>
      <c r="B128" s="35" t="s">
        <v>50</v>
      </c>
      <c r="C128" s="11" t="s">
        <v>143</v>
      </c>
      <c r="D128" s="41" t="str">
        <f>CONCATENATE(A128, B128,C128)</f>
        <v>Algeria  |  Old age pension</v>
      </c>
      <c r="E128" s="26">
        <v>60.7</v>
      </c>
      <c r="F128" s="26"/>
      <c r="G128" s="26"/>
      <c r="H128" s="27">
        <v>2005</v>
      </c>
      <c r="I128" s="27">
        <v>1</v>
      </c>
      <c r="J128" s="49">
        <v>6</v>
      </c>
    </row>
    <row r="129" spans="1:10">
      <c r="A129" s="10" t="s">
        <v>92</v>
      </c>
      <c r="B129" s="35" t="s">
        <v>50</v>
      </c>
      <c r="C129" s="10" t="s">
        <v>93</v>
      </c>
      <c r="D129" s="41" t="str">
        <f>CONCATENATE(A129, B129,C129)</f>
        <v>Cambodia  |  NSSF-C</v>
      </c>
      <c r="E129" s="26">
        <v>61.1</v>
      </c>
      <c r="F129" s="26"/>
      <c r="G129" s="26"/>
      <c r="H129" s="25">
        <v>2009</v>
      </c>
      <c r="I129" s="25">
        <v>1</v>
      </c>
      <c r="J129" s="49">
        <v>41</v>
      </c>
    </row>
    <row r="130" spans="1:10">
      <c r="A130" s="10" t="s">
        <v>121</v>
      </c>
      <c r="B130" s="35" t="s">
        <v>50</v>
      </c>
      <c r="C130" s="10" t="s">
        <v>143</v>
      </c>
      <c r="D130" s="41" t="str">
        <f>CONCATENATE(A130, B130,C130)</f>
        <v>Uruguay  |  Old age pension</v>
      </c>
      <c r="E130" s="26">
        <v>61.4</v>
      </c>
      <c r="F130" s="26"/>
      <c r="G130" s="26"/>
      <c r="H130" s="25">
        <v>2011</v>
      </c>
      <c r="I130" s="25">
        <v>1</v>
      </c>
      <c r="J130" s="49">
        <v>145</v>
      </c>
    </row>
    <row r="131" spans="1:10" hidden="1">
      <c r="A131" s="10" t="s">
        <v>0</v>
      </c>
      <c r="B131" s="35" t="s">
        <v>50</v>
      </c>
      <c r="C131" s="10" t="s">
        <v>128</v>
      </c>
      <c r="D131" s="41" t="str">
        <f>CONCATENATE(A131, B131,C131)</f>
        <v>Albania  |  Urban Maximum old age pension</v>
      </c>
      <c r="E131" s="26">
        <v>61.5</v>
      </c>
      <c r="F131" s="26"/>
      <c r="G131" s="26"/>
      <c r="H131" s="27">
        <v>2010</v>
      </c>
      <c r="I131" s="27"/>
      <c r="J131" s="49">
        <v>4</v>
      </c>
    </row>
    <row r="132" spans="1:10" hidden="1">
      <c r="A132" s="10" t="s">
        <v>124</v>
      </c>
      <c r="B132" s="35" t="s">
        <v>50</v>
      </c>
      <c r="C132" s="10" t="s">
        <v>155</v>
      </c>
      <c r="D132" s="41" t="str">
        <f>CONCATENATE(A132, B132,C132)</f>
        <v>El Salvador  |  Disability pension (ISSS)</v>
      </c>
      <c r="E132" s="26">
        <v>63.4</v>
      </c>
      <c r="F132" s="26"/>
      <c r="G132" s="26"/>
      <c r="H132" s="25">
        <v>2009</v>
      </c>
      <c r="I132" s="25">
        <v>1</v>
      </c>
      <c r="J132" s="49">
        <v>50</v>
      </c>
    </row>
    <row r="133" spans="1:10">
      <c r="A133" s="10" t="s">
        <v>119</v>
      </c>
      <c r="B133" s="35" t="s">
        <v>50</v>
      </c>
      <c r="C133" s="10" t="s">
        <v>143</v>
      </c>
      <c r="D133" s="41" t="str">
        <f>CONCATENATE(A133, B133,C133)</f>
        <v>Nicaragua  |  Old age pension</v>
      </c>
      <c r="E133" s="26">
        <v>65.3</v>
      </c>
      <c r="F133" s="26"/>
      <c r="G133" s="26"/>
      <c r="H133" s="25">
        <v>2011</v>
      </c>
      <c r="I133" s="25">
        <v>1</v>
      </c>
      <c r="J133" s="49">
        <v>93</v>
      </c>
    </row>
    <row r="134" spans="1:10" hidden="1">
      <c r="A134" s="10" t="s">
        <v>24</v>
      </c>
      <c r="B134" s="35" t="s">
        <v>50</v>
      </c>
      <c r="C134" s="11" t="s">
        <v>143</v>
      </c>
      <c r="D134" s="41" t="str">
        <f>CONCATENATE(A134, B134,C134)</f>
        <v>Netherlands  |  Old age pension</v>
      </c>
      <c r="E134" s="26">
        <v>73.599999999999994</v>
      </c>
      <c r="F134" s="26"/>
      <c r="G134" s="26"/>
      <c r="H134" s="27">
        <v>2008</v>
      </c>
      <c r="I134" s="27"/>
      <c r="J134" s="49">
        <v>92</v>
      </c>
    </row>
    <row r="135" spans="1:10">
      <c r="A135" s="10" t="s">
        <v>19</v>
      </c>
      <c r="B135" s="35" t="s">
        <v>50</v>
      </c>
      <c r="C135" s="10" t="s">
        <v>143</v>
      </c>
      <c r="D135" s="41" t="str">
        <f>CONCATENATE(A135, B135,C135)</f>
        <v>Jordan  |  Old age pension</v>
      </c>
      <c r="E135" s="26">
        <v>75.3</v>
      </c>
      <c r="F135" s="26"/>
      <c r="G135" s="26"/>
      <c r="H135" s="25">
        <v>2009</v>
      </c>
      <c r="I135" s="25">
        <v>1</v>
      </c>
      <c r="J135" s="49">
        <v>64</v>
      </c>
    </row>
    <row r="136" spans="1:10">
      <c r="A136" s="10" t="s">
        <v>101</v>
      </c>
      <c r="B136" s="35" t="s">
        <v>50</v>
      </c>
      <c r="C136" s="10" t="s">
        <v>183</v>
      </c>
      <c r="D136" s="41" t="str">
        <f>CONCATENATE(A136, B136,C136)</f>
        <v>Oman  |  Civil Service employees (old age)</v>
      </c>
      <c r="E136" s="26">
        <v>79.5</v>
      </c>
      <c r="F136" s="26">
        <v>80</v>
      </c>
      <c r="G136" s="26">
        <v>71.099999999999994</v>
      </c>
      <c r="H136" s="27">
        <v>2010</v>
      </c>
      <c r="I136" s="25">
        <v>1</v>
      </c>
      <c r="J136" s="49">
        <v>100</v>
      </c>
    </row>
    <row r="137" spans="1:10">
      <c r="A137" s="11" t="s">
        <v>103</v>
      </c>
      <c r="B137" s="35" t="s">
        <v>50</v>
      </c>
      <c r="C137" s="11" t="s">
        <v>188</v>
      </c>
      <c r="D137" s="41" t="str">
        <f>CONCATENATE(A137, B137,C137)</f>
        <v>Poland  |  Soldiers (old age)</v>
      </c>
      <c r="E137" s="26">
        <v>85.3</v>
      </c>
      <c r="F137" s="26"/>
      <c r="G137" s="26"/>
      <c r="H137" s="25">
        <v>2008</v>
      </c>
      <c r="I137" s="25">
        <v>1</v>
      </c>
      <c r="J137" s="49">
        <v>104</v>
      </c>
    </row>
    <row r="138" spans="1:10">
      <c r="A138" s="10" t="s">
        <v>124</v>
      </c>
      <c r="B138" s="35" t="s">
        <v>50</v>
      </c>
      <c r="C138" s="10" t="s">
        <v>156</v>
      </c>
      <c r="D138" s="41" t="str">
        <f>CONCATENATE(A138, B138,C138)</f>
        <v>El Salvador  |  Old age pension (ISSS)</v>
      </c>
      <c r="E138" s="26">
        <v>107.7</v>
      </c>
      <c r="F138" s="26"/>
      <c r="G138" s="26"/>
      <c r="H138" s="25">
        <v>2009</v>
      </c>
      <c r="I138" s="25">
        <v>1</v>
      </c>
      <c r="J138" s="49">
        <v>49</v>
      </c>
    </row>
    <row r="139" spans="1:10" hidden="1">
      <c r="A139" s="10" t="s">
        <v>8</v>
      </c>
      <c r="B139" s="35" t="s">
        <v>50</v>
      </c>
      <c r="C139" s="10" t="s">
        <v>88</v>
      </c>
      <c r="D139" s="41" t="str">
        <f>CONCATENATE(A139, B139,C139)</f>
        <v>Bulgaria  |  Maximum age pension</v>
      </c>
      <c r="E139" s="26">
        <v>114.9</v>
      </c>
      <c r="F139" s="26"/>
      <c r="G139" s="26"/>
      <c r="H139" s="25">
        <v>2009</v>
      </c>
      <c r="I139" s="25"/>
      <c r="J139" s="49">
        <v>36</v>
      </c>
    </row>
    <row r="140" spans="1:10">
      <c r="A140" s="10" t="s">
        <v>80</v>
      </c>
      <c r="B140" s="35" t="s">
        <v>50</v>
      </c>
      <c r="C140" s="10" t="s">
        <v>82</v>
      </c>
      <c r="D140" s="41" t="str">
        <f>CONCATENATE(A140, B140,C140)</f>
        <v>Bahrain  |  Private and civil sectors</v>
      </c>
      <c r="E140" s="26">
        <v>159.5</v>
      </c>
      <c r="F140" s="26">
        <v>172.8</v>
      </c>
      <c r="G140" s="26">
        <v>109.2</v>
      </c>
      <c r="H140" s="25">
        <v>2010</v>
      </c>
      <c r="I140" s="25">
        <v>1</v>
      </c>
      <c r="J140" s="49">
        <v>21</v>
      </c>
    </row>
    <row r="141" spans="1:10" hidden="1">
      <c r="A141" s="10" t="s">
        <v>122</v>
      </c>
      <c r="B141" s="35" t="s">
        <v>50</v>
      </c>
      <c r="C141" s="10" t="s">
        <v>131</v>
      </c>
      <c r="D141" s="41" t="str">
        <f>CONCATENATE(A141,B141,C141)</f>
        <v>Angola  |  Pensions (all types)</v>
      </c>
      <c r="E141" s="26"/>
      <c r="F141" s="26"/>
      <c r="G141" s="26"/>
      <c r="H141" s="27"/>
      <c r="I141" s="27"/>
      <c r="J141" s="49">
        <v>5</v>
      </c>
    </row>
    <row r="142" spans="1:10" hidden="1">
      <c r="A142" s="11" t="s">
        <v>85</v>
      </c>
      <c r="B142" s="35" t="s">
        <v>50</v>
      </c>
      <c r="C142" s="10" t="s">
        <v>206</v>
      </c>
      <c r="D142" s="41" t="str">
        <f>CONCATENATE(A142, B142,C142)</f>
        <v>Belize  |  Old age pension (non contributory)</v>
      </c>
      <c r="E142" s="26"/>
      <c r="F142" s="26"/>
      <c r="G142" s="26"/>
      <c r="H142" s="27"/>
      <c r="I142" s="27">
        <v>1</v>
      </c>
      <c r="J142" s="49">
        <v>29</v>
      </c>
    </row>
    <row r="143" spans="1:10" hidden="1">
      <c r="A143" s="11" t="s">
        <v>85</v>
      </c>
      <c r="B143" s="35" t="s">
        <v>50</v>
      </c>
      <c r="C143" s="10" t="s">
        <v>131</v>
      </c>
      <c r="D143" s="41" t="str">
        <f>CONCATENATE(A143, B143,C143)</f>
        <v>Belize  |  Pensions (all types)</v>
      </c>
      <c r="E143" s="26"/>
      <c r="F143" s="26"/>
      <c r="G143" s="26"/>
      <c r="H143" s="27"/>
      <c r="I143" s="27">
        <v>1</v>
      </c>
      <c r="J143" s="49">
        <v>30</v>
      </c>
    </row>
    <row r="144" spans="1:10" hidden="1">
      <c r="A144" s="11" t="s">
        <v>85</v>
      </c>
      <c r="B144" s="35" t="s">
        <v>50</v>
      </c>
      <c r="C144" s="10" t="s">
        <v>132</v>
      </c>
      <c r="D144" s="41" t="str">
        <f>CONCATENATE(A144, B144,C144)</f>
        <v>Belize  |  Old age pension (contributory)</v>
      </c>
      <c r="E144" s="26"/>
      <c r="F144" s="26"/>
      <c r="G144" s="26"/>
      <c r="H144" s="27"/>
      <c r="I144" s="27">
        <v>1</v>
      </c>
      <c r="J144" s="49">
        <v>31</v>
      </c>
    </row>
    <row r="145" spans="1:10" hidden="1">
      <c r="A145" s="11" t="s">
        <v>86</v>
      </c>
      <c r="B145" s="35" t="s">
        <v>50</v>
      </c>
      <c r="C145" s="11" t="s">
        <v>87</v>
      </c>
      <c r="D145" s="41" t="str">
        <f>CONCATENATE(A145, B145,C145)</f>
        <v>Benin  |  Private pension (CNSS)</v>
      </c>
      <c r="E145" s="26"/>
      <c r="F145" s="26"/>
      <c r="G145" s="26"/>
      <c r="H145" s="27"/>
      <c r="I145" s="27">
        <v>1</v>
      </c>
      <c r="J145" s="49">
        <v>32</v>
      </c>
    </row>
    <row r="146" spans="1:10" hidden="1">
      <c r="A146" s="10" t="s">
        <v>89</v>
      </c>
      <c r="B146" s="35" t="s">
        <v>50</v>
      </c>
      <c r="C146" s="10" t="s">
        <v>90</v>
      </c>
      <c r="D146" s="41" t="str">
        <f>CONCATENATE(A146, B146,C146)</f>
        <v>Burkina Faso  |  CARFO (civil servant)</v>
      </c>
      <c r="E146" s="26"/>
      <c r="F146" s="26"/>
      <c r="G146" s="26"/>
      <c r="H146" s="25"/>
      <c r="I146" s="25">
        <v>1</v>
      </c>
      <c r="J146" s="49">
        <v>39</v>
      </c>
    </row>
    <row r="147" spans="1:10" hidden="1">
      <c r="A147" s="10" t="s">
        <v>89</v>
      </c>
      <c r="B147" s="35" t="s">
        <v>50</v>
      </c>
      <c r="C147" s="10" t="s">
        <v>91</v>
      </c>
      <c r="D147" s="41" t="str">
        <f>CONCATENATE(A147, B147,C147)</f>
        <v>Burkina Faso  |  CNSS (private sector)</v>
      </c>
      <c r="E147" s="26"/>
      <c r="F147" s="26"/>
      <c r="G147" s="26"/>
      <c r="H147" s="25"/>
      <c r="I147" s="25">
        <v>1</v>
      </c>
      <c r="J147" s="49">
        <v>40</v>
      </c>
    </row>
    <row r="148" spans="1:10" hidden="1">
      <c r="A148" s="10" t="s">
        <v>123</v>
      </c>
      <c r="B148" s="35" t="s">
        <v>50</v>
      </c>
      <c r="C148" s="11" t="s">
        <v>143</v>
      </c>
      <c r="D148" s="41" t="str">
        <f>CONCATENATE(A148, B148,C148)</f>
        <v>Cameroun  |  Old age pension</v>
      </c>
      <c r="E148" s="26"/>
      <c r="F148" s="26"/>
      <c r="G148" s="26"/>
      <c r="H148" s="25">
        <v>2011</v>
      </c>
      <c r="I148" s="25">
        <v>1</v>
      </c>
      <c r="J148" s="49">
        <v>42</v>
      </c>
    </row>
    <row r="149" spans="1:10" hidden="1">
      <c r="A149" s="10" t="s">
        <v>99</v>
      </c>
      <c r="B149" s="35" t="s">
        <v>50</v>
      </c>
      <c r="C149" s="10" t="s">
        <v>143</v>
      </c>
      <c r="D149" s="41" t="str">
        <f>CONCATENATE(A149, B149,C149)</f>
        <v>Madagascar  |  Old age pension</v>
      </c>
      <c r="E149" s="26"/>
      <c r="F149" s="26"/>
      <c r="G149" s="26"/>
      <c r="H149" s="27">
        <v>2010</v>
      </c>
      <c r="I149" s="25">
        <v>1</v>
      </c>
      <c r="J149" s="49">
        <v>78</v>
      </c>
    </row>
    <row r="150" spans="1:10" ht="15" hidden="1">
      <c r="A150" s="8"/>
      <c r="B150" s="31"/>
      <c r="D150" s="44" t="str">
        <f t="shared" ref="D150" si="0">CONCATENATE(A150, B150,C150)</f>
        <v/>
      </c>
      <c r="J150" s="45"/>
    </row>
    <row r="151" spans="1:10" hidden="1">
      <c r="B151" s="31"/>
      <c r="D151" s="38"/>
      <c r="I151" s="2">
        <f>SUM(I6:I144)</f>
        <v>112</v>
      </c>
      <c r="J151" s="45"/>
    </row>
    <row r="152" spans="1:10" hidden="1">
      <c r="A152" s="9" t="s">
        <v>48</v>
      </c>
      <c r="B152" s="31"/>
      <c r="D152" s="38"/>
      <c r="J152" s="45"/>
    </row>
    <row r="153" spans="1:10">
      <c r="B153" s="31"/>
      <c r="D153" s="38" t="s">
        <v>48</v>
      </c>
      <c r="J153" s="45"/>
    </row>
    <row r="154" spans="1:10">
      <c r="B154" s="31"/>
      <c r="D154" s="38"/>
      <c r="J154" s="45"/>
    </row>
    <row r="155" spans="1:10">
      <c r="B155" s="31"/>
      <c r="D155" s="38"/>
      <c r="J155" s="45"/>
    </row>
    <row r="156" spans="1:10">
      <c r="B156" s="31"/>
      <c r="D156" s="38"/>
      <c r="J156" s="45"/>
    </row>
    <row r="157" spans="1:10">
      <c r="B157" s="31"/>
      <c r="D157" s="38"/>
      <c r="J157" s="45"/>
    </row>
    <row r="158" spans="1:10">
      <c r="B158" s="31"/>
      <c r="D158" s="38"/>
      <c r="J158" s="45"/>
    </row>
    <row r="159" spans="1:10">
      <c r="B159" s="31"/>
      <c r="D159" s="38"/>
      <c r="J159" s="45"/>
    </row>
    <row r="160" spans="1:10">
      <c r="B160" s="31"/>
      <c r="D160" s="38"/>
      <c r="J160" s="45"/>
    </row>
    <row r="161" spans="2:10">
      <c r="B161" s="31"/>
      <c r="D161" s="38"/>
      <c r="J161" s="45"/>
    </row>
    <row r="162" spans="2:10">
      <c r="B162" s="31"/>
      <c r="D162" s="38"/>
      <c r="J162" s="45"/>
    </row>
    <row r="163" spans="2:10">
      <c r="B163" s="31"/>
      <c r="D163" s="38"/>
      <c r="J163" s="45"/>
    </row>
    <row r="164" spans="2:10"/>
    <row r="165" spans="2:10"/>
    <row r="166" spans="2:10"/>
    <row r="167" spans="2:10"/>
    <row r="168" spans="2:10"/>
    <row r="169" spans="2:10"/>
    <row r="170" spans="2:10"/>
    <row r="171" spans="2:10"/>
    <row r="172" spans="2:10"/>
  </sheetData>
  <autoFilter ref="A4:P152">
    <filterColumn colId="2">
      <filters blank="1">
        <filter val="Above 62"/>
        <filter val="Age pension"/>
        <filter val="AVS or AI (single)"/>
        <filter val="Below 62"/>
        <filter val="CARFO (civil servant)"/>
        <filter val="Civil Service employees (old age)"/>
        <filter val="CNSS (private sector)"/>
        <filter val="Contributory old age pension"/>
        <filter val="Early old age"/>
        <filter val="Early pension"/>
        <filter val="Employees (old age)"/>
        <filter val="Farmers (old age)"/>
        <filter val="Farmers' pension"/>
        <filter val="Full old age pension"/>
        <filter val="Full urban old age pension"/>
        <filter val="Hard work pension"/>
        <filter val="Independent (old age)"/>
        <filter val="Long service pension"/>
        <filter val="Maximum age pension"/>
        <filter val="Military pension"/>
        <filter val="Minimum age pension"/>
        <filter val="National pension"/>
        <filter val="NSSF-C"/>
        <filter val="Old age allowance"/>
        <filter val="Old age pension"/>
        <filter val="Old age pension (agricultural sector)"/>
        <filter val="Old age pension (contributory)"/>
        <filter val="Old age pension (except farmers)"/>
        <filter val="Old age pension (from insurance, excluding saving accounts)"/>
        <filter val="Old age pension (ISSS)"/>
        <filter val="Old age pension (non agricultural sector)"/>
        <filter val="Old age pension (non contributory)"/>
        <filter val="Old age pension (private sector)"/>
        <filter val="Old age state insurance"/>
        <filter val="Partial disability pension"/>
        <filter val="Pensions (above retirement age)"/>
        <filter val="Pensions (all types)"/>
        <filter val="Private and civil sectors"/>
        <filter val="Private pension (CNSS)"/>
        <filter val="Related to military service"/>
        <filter val="Rural old age pension"/>
        <filter val="Service pension"/>
        <filter val="Single"/>
        <filter val="Social pension"/>
        <filter val="Soldiers (old age)"/>
        <filter val="State old age pension"/>
        <filter val="Superannuation and annuity"/>
        <filter val="Universal"/>
        <filter val="Urban Maximum old age pension"/>
        <filter val="Urban Minimum age pension"/>
        <filter val="ZUS (old age)"/>
      </filters>
    </filterColumn>
    <filterColumn colId="4">
      <customFilters>
        <customFilter operator="notEqual" val=" "/>
      </customFilters>
    </filterColumn>
    <filterColumn colId="8">
      <customFilters>
        <customFilter operator="notEqual" val=" "/>
      </customFilters>
    </filterColumn>
    <filterColumn colId="9"/>
  </autoFilter>
  <mergeCells count="1">
    <mergeCell ref="D1:I1"/>
  </mergeCells>
  <hyperlinks>
    <hyperlink ref="A152" location="Sources!A1" display="Consult sources"/>
    <hyperlink ref="D153" location="Sources!A1" display="Sources"/>
  </hyperlinks>
  <pageMargins left="0.57999999999999996" right="0.51"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sheetPr filterMode="1"/>
  <dimension ref="A1:J172"/>
  <sheetViews>
    <sheetView workbookViewId="0">
      <pane xSplit="3" ySplit="4" topLeftCell="D5" activePane="bottomRight" state="frozen"/>
      <selection pane="topRight" activeCell="D1" sqref="D1"/>
      <selection pane="bottomLeft" activeCell="A5" sqref="A5"/>
      <selection pane="bottomRight" activeCell="F17" sqref="F17"/>
    </sheetView>
  </sheetViews>
  <sheetFormatPr baseColWidth="10" defaultColWidth="0" defaultRowHeight="12.75" zeroHeight="1"/>
  <cols>
    <col min="1" max="1" width="14.85546875" style="9" customWidth="1"/>
    <col min="2" max="2" width="3.28515625" style="9" customWidth="1"/>
    <col min="3" max="3" width="24.140625" style="9" customWidth="1"/>
    <col min="4" max="4" width="36.5703125" style="2" customWidth="1"/>
    <col min="5" max="7" width="9.28515625" style="2" customWidth="1"/>
    <col min="8" max="8" width="8.7109375" style="2" customWidth="1"/>
    <col min="9" max="9" width="11.42578125" style="2" customWidth="1"/>
    <col min="10" max="10" width="4.7109375" style="2" customWidth="1"/>
    <col min="11" max="16384" width="11.42578125" style="2" hidden="1"/>
  </cols>
  <sheetData>
    <row r="1" spans="1:10" ht="40.5" customHeight="1">
      <c r="D1" s="58" t="s">
        <v>47</v>
      </c>
      <c r="E1" s="59"/>
      <c r="F1" s="59"/>
      <c r="G1" s="59"/>
      <c r="H1" s="59"/>
      <c r="I1" s="59"/>
    </row>
    <row r="2" spans="1:10"/>
    <row r="3" spans="1:10" ht="22.5" customHeight="1">
      <c r="A3" s="18"/>
      <c r="B3" s="32"/>
      <c r="C3" s="18"/>
      <c r="D3" s="39"/>
      <c r="E3" s="19" t="s">
        <v>78</v>
      </c>
      <c r="F3" s="19"/>
      <c r="G3" s="19"/>
      <c r="H3" s="19"/>
      <c r="I3" s="19"/>
      <c r="J3" s="46"/>
    </row>
    <row r="4" spans="1:10" ht="43.5">
      <c r="A4" s="17"/>
      <c r="B4" s="33"/>
      <c r="C4" s="17"/>
      <c r="D4" s="20"/>
      <c r="E4" s="20" t="s">
        <v>35</v>
      </c>
      <c r="F4" s="20" t="s">
        <v>39</v>
      </c>
      <c r="G4" s="20" t="s">
        <v>40</v>
      </c>
      <c r="H4" s="20" t="s">
        <v>46</v>
      </c>
      <c r="I4" s="53" t="s">
        <v>204</v>
      </c>
      <c r="J4" s="52" t="s">
        <v>203</v>
      </c>
    </row>
    <row r="5" spans="1:10" hidden="1">
      <c r="A5" s="21" t="s">
        <v>71</v>
      </c>
      <c r="B5" s="34" t="s">
        <v>50</v>
      </c>
      <c r="C5" s="21" t="s">
        <v>72</v>
      </c>
      <c r="D5" s="40" t="str">
        <f>CONCATENATE(A5, B5,C5)</f>
        <v>Bostwana  |  State old age pension</v>
      </c>
      <c r="E5" s="60">
        <v>5</v>
      </c>
      <c r="F5" s="60"/>
      <c r="G5" s="60"/>
      <c r="H5" s="60">
        <v>2010</v>
      </c>
      <c r="I5" s="60">
        <v>1</v>
      </c>
      <c r="J5" s="48">
        <v>33</v>
      </c>
    </row>
    <row r="6" spans="1:10" hidden="1">
      <c r="A6" s="10" t="s">
        <v>83</v>
      </c>
      <c r="B6" s="35" t="s">
        <v>50</v>
      </c>
      <c r="C6" s="10" t="s">
        <v>84</v>
      </c>
      <c r="D6" s="41" t="str">
        <f>CONCATENATE(A6, B6,C6)</f>
        <v>Bangladesh  |  Old age allowance</v>
      </c>
      <c r="E6" s="26">
        <v>5.5</v>
      </c>
      <c r="F6" s="26"/>
      <c r="G6" s="26"/>
      <c r="H6" s="25">
        <v>2010</v>
      </c>
      <c r="I6" s="25">
        <v>1</v>
      </c>
      <c r="J6" s="49">
        <v>22</v>
      </c>
    </row>
    <row r="7" spans="1:10" hidden="1">
      <c r="A7" s="10" t="s">
        <v>2</v>
      </c>
      <c r="B7" s="35" t="s">
        <v>50</v>
      </c>
      <c r="C7" s="10" t="s">
        <v>79</v>
      </c>
      <c r="D7" s="41" t="str">
        <f>CONCATENATE(A7, B7,C7)</f>
        <v>Armenia  |  Minimum age pension</v>
      </c>
      <c r="E7" s="26">
        <v>9.1</v>
      </c>
      <c r="F7" s="26"/>
      <c r="G7" s="26"/>
      <c r="H7" s="27">
        <v>2011</v>
      </c>
      <c r="I7" s="27"/>
      <c r="J7" s="49">
        <v>8</v>
      </c>
    </row>
    <row r="8" spans="1:10" hidden="1">
      <c r="A8" s="10" t="s">
        <v>2</v>
      </c>
      <c r="B8" s="35" t="s">
        <v>50</v>
      </c>
      <c r="C8" s="10" t="s">
        <v>115</v>
      </c>
      <c r="D8" s="41" t="str">
        <f>CONCATENATE(A8, B8,C8)</f>
        <v>Armenia  |  Social pension</v>
      </c>
      <c r="E8" s="26">
        <v>12.2</v>
      </c>
      <c r="F8" s="26"/>
      <c r="G8" s="26"/>
      <c r="H8" s="27">
        <v>2011</v>
      </c>
      <c r="I8" s="27">
        <v>1</v>
      </c>
      <c r="J8" s="49">
        <v>11</v>
      </c>
    </row>
    <row r="9" spans="1:10" hidden="1">
      <c r="A9" s="11" t="s">
        <v>30</v>
      </c>
      <c r="B9" s="35" t="s">
        <v>50</v>
      </c>
      <c r="C9" s="11" t="s">
        <v>200</v>
      </c>
      <c r="D9" s="41" t="str">
        <f>CONCATENATE(A9, B9,C9)</f>
        <v>Slovenia  |  National pension</v>
      </c>
      <c r="E9" s="26">
        <v>12.2</v>
      </c>
      <c r="F9" s="26"/>
      <c r="G9" s="26"/>
      <c r="H9" s="25">
        <v>2010</v>
      </c>
      <c r="I9" s="25">
        <v>1</v>
      </c>
      <c r="J9" s="49">
        <v>126</v>
      </c>
    </row>
    <row r="10" spans="1:10" ht="24" hidden="1">
      <c r="A10" s="10" t="s">
        <v>27</v>
      </c>
      <c r="B10" s="35" t="s">
        <v>50</v>
      </c>
      <c r="C10" s="10" t="s">
        <v>79</v>
      </c>
      <c r="D10" s="41" t="str">
        <f>CONCATENATE(A10, B10,C10)</f>
        <v>Russian Federation  |  Minimum age pension</v>
      </c>
      <c r="E10" s="26">
        <v>12.5</v>
      </c>
      <c r="F10" s="26"/>
      <c r="G10" s="26"/>
      <c r="H10" s="25">
        <v>2011</v>
      </c>
      <c r="I10" s="25"/>
      <c r="J10" s="49">
        <v>110</v>
      </c>
    </row>
    <row r="11" spans="1:10" hidden="1">
      <c r="A11" s="10" t="s">
        <v>2</v>
      </c>
      <c r="B11" s="35" t="s">
        <v>50</v>
      </c>
      <c r="C11" s="10" t="s">
        <v>133</v>
      </c>
      <c r="D11" s="41" t="str">
        <f>CONCATENATE(A11, B11,C11)</f>
        <v>Armenia  |  Related to military service</v>
      </c>
      <c r="E11" s="26">
        <v>13.7</v>
      </c>
      <c r="F11" s="26"/>
      <c r="G11" s="26"/>
      <c r="H11" s="27">
        <v>2011</v>
      </c>
      <c r="I11" s="27">
        <v>1</v>
      </c>
      <c r="J11" s="49">
        <v>12</v>
      </c>
    </row>
    <row r="12" spans="1:10" hidden="1">
      <c r="A12" s="10" t="s">
        <v>21</v>
      </c>
      <c r="B12" s="35" t="s">
        <v>50</v>
      </c>
      <c r="C12" s="10" t="s">
        <v>143</v>
      </c>
      <c r="D12" s="41" t="str">
        <f>CONCATENATE(A12, B12,C12)</f>
        <v>Korea  |  Old age pension</v>
      </c>
      <c r="E12" s="26">
        <v>15</v>
      </c>
      <c r="F12" s="26"/>
      <c r="G12" s="26"/>
      <c r="H12" s="25">
        <v>2007</v>
      </c>
      <c r="I12" s="25">
        <v>1</v>
      </c>
      <c r="J12" s="49">
        <v>67</v>
      </c>
    </row>
    <row r="13" spans="1:10" hidden="1">
      <c r="A13" s="10" t="s">
        <v>22</v>
      </c>
      <c r="B13" s="35" t="s">
        <v>50</v>
      </c>
      <c r="C13" s="10" t="s">
        <v>163</v>
      </c>
      <c r="D13" s="41" t="str">
        <f>CONCATENATE(A13, B13,C13)</f>
        <v>Kyrgyzstan  |  Basic pension</v>
      </c>
      <c r="E13" s="26">
        <v>16</v>
      </c>
      <c r="F13" s="26"/>
      <c r="G13" s="26"/>
      <c r="H13" s="25">
        <v>2011</v>
      </c>
      <c r="I13" s="25">
        <v>1</v>
      </c>
      <c r="J13" s="49">
        <v>68</v>
      </c>
    </row>
    <row r="14" spans="1:10" hidden="1">
      <c r="A14" s="10" t="s">
        <v>42</v>
      </c>
      <c r="B14" s="35" t="s">
        <v>50</v>
      </c>
      <c r="C14" s="10" t="s">
        <v>143</v>
      </c>
      <c r="D14" s="41" t="str">
        <f>CONCATENATE(A14, B14,C14)</f>
        <v>Israel (single individual)  |  Old age pension</v>
      </c>
      <c r="E14" s="26">
        <v>16.100000000000001</v>
      </c>
      <c r="F14" s="26"/>
      <c r="G14" s="26"/>
      <c r="H14" s="25">
        <v>2009</v>
      </c>
      <c r="I14" s="25">
        <v>1</v>
      </c>
      <c r="J14" s="49">
        <v>63</v>
      </c>
    </row>
    <row r="15" spans="1:10" hidden="1">
      <c r="A15" s="11" t="s">
        <v>30</v>
      </c>
      <c r="B15" s="35" t="s">
        <v>50</v>
      </c>
      <c r="C15" s="11" t="s">
        <v>199</v>
      </c>
      <c r="D15" s="41" t="str">
        <f>CONCATENATE(A15, B15,C15)</f>
        <v>Slovenia  |  Farmers' pension</v>
      </c>
      <c r="E15" s="26">
        <v>17.3</v>
      </c>
      <c r="F15" s="26"/>
      <c r="G15" s="26"/>
      <c r="H15" s="25">
        <v>2010</v>
      </c>
      <c r="I15" s="25">
        <v>1</v>
      </c>
      <c r="J15" s="49">
        <v>125</v>
      </c>
    </row>
    <row r="16" spans="1:10">
      <c r="A16" s="10" t="s">
        <v>3</v>
      </c>
      <c r="B16" s="35" t="s">
        <v>50</v>
      </c>
      <c r="C16" s="11" t="s">
        <v>117</v>
      </c>
      <c r="D16" s="41" t="str">
        <f>CONCATENATE(A16, B16,C16)</f>
        <v>Austria  |  Survivors pension</v>
      </c>
      <c r="E16" s="26">
        <v>17.399999999999999</v>
      </c>
      <c r="F16" s="26"/>
      <c r="G16" s="26"/>
      <c r="H16" s="25">
        <v>2011</v>
      </c>
      <c r="I16" s="25">
        <v>1</v>
      </c>
      <c r="J16" s="49">
        <v>16</v>
      </c>
    </row>
    <row r="17" spans="1:10" hidden="1">
      <c r="A17" s="10" t="s">
        <v>28</v>
      </c>
      <c r="B17" s="35" t="s">
        <v>50</v>
      </c>
      <c r="C17" s="10" t="s">
        <v>186</v>
      </c>
      <c r="D17" s="41" t="str">
        <f>CONCATENATE(A17, B17,C17)</f>
        <v>Serbia  |  Farmers (old age)</v>
      </c>
      <c r="E17" s="26">
        <v>17.5</v>
      </c>
      <c r="F17" s="26"/>
      <c r="G17" s="26"/>
      <c r="H17" s="25">
        <v>2011</v>
      </c>
      <c r="I17" s="25"/>
      <c r="J17" s="49">
        <v>112</v>
      </c>
    </row>
    <row r="18" spans="1:10" hidden="1">
      <c r="A18" s="10" t="s">
        <v>33</v>
      </c>
      <c r="B18" s="35" t="s">
        <v>50</v>
      </c>
      <c r="C18" s="10" t="s">
        <v>79</v>
      </c>
      <c r="D18" s="41" t="str">
        <f>CONCATENATE(A18, B18,C18)</f>
        <v>Tajikistan  |  Minimum age pension</v>
      </c>
      <c r="E18" s="26">
        <v>18.100000000000001</v>
      </c>
      <c r="F18" s="26"/>
      <c r="G18" s="26"/>
      <c r="H18" s="25">
        <v>2011</v>
      </c>
      <c r="I18" s="25"/>
      <c r="J18" s="49">
        <v>133</v>
      </c>
    </row>
    <row r="19" spans="1:10" hidden="1">
      <c r="A19" s="10" t="s">
        <v>44</v>
      </c>
      <c r="B19" s="35" t="s">
        <v>50</v>
      </c>
      <c r="C19" s="10" t="s">
        <v>143</v>
      </c>
      <c r="D19" s="41" t="str">
        <f>CONCATENATE(A19, B19,C19)</f>
        <v>Dominica  |  Old age pension</v>
      </c>
      <c r="E19" s="26">
        <v>18.5</v>
      </c>
      <c r="F19" s="26"/>
      <c r="G19" s="26"/>
      <c r="H19" s="25">
        <v>2008</v>
      </c>
      <c r="I19" s="25">
        <v>1</v>
      </c>
      <c r="J19" s="49">
        <v>48</v>
      </c>
    </row>
    <row r="20" spans="1:10">
      <c r="A20" s="11" t="s">
        <v>51</v>
      </c>
      <c r="B20" s="35" t="s">
        <v>50</v>
      </c>
      <c r="C20" s="11" t="s">
        <v>117</v>
      </c>
      <c r="D20" s="41" t="str">
        <f>CONCATENATE(A20, B20,C20)</f>
        <v>Mongolia  |  Survivors pension</v>
      </c>
      <c r="E20" s="26">
        <v>18.8</v>
      </c>
      <c r="F20" s="26"/>
      <c r="G20" s="26"/>
      <c r="H20" s="25">
        <v>2011</v>
      </c>
      <c r="I20" s="25">
        <v>1</v>
      </c>
      <c r="J20" s="49">
        <v>86</v>
      </c>
    </row>
    <row r="21" spans="1:10">
      <c r="A21" s="10" t="s">
        <v>29</v>
      </c>
      <c r="B21" s="35" t="s">
        <v>50</v>
      </c>
      <c r="C21" s="10" t="s">
        <v>195</v>
      </c>
      <c r="D21" s="41" t="str">
        <f>CONCATENATE(A21, B21,C21)</f>
        <v>Slovakia  |  Widower's</v>
      </c>
      <c r="E21" s="29">
        <v>19.899999999999999</v>
      </c>
      <c r="F21" s="29"/>
      <c r="G21" s="29"/>
      <c r="H21" s="27">
        <v>2010</v>
      </c>
      <c r="I21" s="25">
        <v>1</v>
      </c>
      <c r="J21" s="49">
        <v>120</v>
      </c>
    </row>
    <row r="22" spans="1:10" hidden="1">
      <c r="A22" s="10" t="s">
        <v>36</v>
      </c>
      <c r="B22" s="35" t="s">
        <v>50</v>
      </c>
      <c r="C22" s="10" t="s">
        <v>79</v>
      </c>
      <c r="D22" s="41" t="str">
        <f>CONCATENATE(A22, B22,C22)</f>
        <v>Moldova  |  Minimum age pension</v>
      </c>
      <c r="E22" s="26">
        <v>20.100000000000001</v>
      </c>
      <c r="F22" s="26"/>
      <c r="G22" s="26"/>
      <c r="H22" s="25">
        <v>2011</v>
      </c>
      <c r="I22" s="25"/>
      <c r="J22" s="49">
        <v>79</v>
      </c>
    </row>
    <row r="23" spans="1:10">
      <c r="A23" s="10" t="s">
        <v>97</v>
      </c>
      <c r="B23" s="35" t="s">
        <v>50</v>
      </c>
      <c r="C23" s="10" t="s">
        <v>117</v>
      </c>
      <c r="D23" s="41" t="str">
        <f>CONCATENATE(A23, B23,C23)</f>
        <v>Latvia  |  Survivors pension</v>
      </c>
      <c r="E23" s="26">
        <v>20.2</v>
      </c>
      <c r="F23" s="26"/>
      <c r="G23" s="26"/>
      <c r="H23" s="25">
        <v>2011</v>
      </c>
      <c r="I23" s="25">
        <v>1</v>
      </c>
      <c r="J23" s="49">
        <v>72</v>
      </c>
    </row>
    <row r="24" spans="1:10">
      <c r="A24" s="11" t="s">
        <v>51</v>
      </c>
      <c r="B24" s="35" t="s">
        <v>50</v>
      </c>
      <c r="C24" s="11" t="s">
        <v>116</v>
      </c>
      <c r="D24" s="41" t="str">
        <f>CONCATENATE(A24, B24,C24)</f>
        <v>Mongolia  |  Disability pension</v>
      </c>
      <c r="E24" s="26">
        <v>20.6</v>
      </c>
      <c r="F24" s="26"/>
      <c r="G24" s="26"/>
      <c r="H24" s="25">
        <v>2011</v>
      </c>
      <c r="I24" s="25">
        <v>1</v>
      </c>
      <c r="J24" s="49">
        <v>85</v>
      </c>
    </row>
    <row r="25" spans="1:10" hidden="1">
      <c r="A25" s="10" t="s">
        <v>33</v>
      </c>
      <c r="B25" s="35" t="s">
        <v>50</v>
      </c>
      <c r="C25" s="10" t="s">
        <v>115</v>
      </c>
      <c r="D25" s="41" t="str">
        <f>CONCATENATE(A25, B25,C25)</f>
        <v>Tajikistan  |  Social pension</v>
      </c>
      <c r="E25" s="26">
        <v>20.6</v>
      </c>
      <c r="F25" s="26"/>
      <c r="G25" s="26"/>
      <c r="H25" s="25">
        <v>2011</v>
      </c>
      <c r="I25" s="25">
        <v>1</v>
      </c>
      <c r="J25" s="49">
        <v>139</v>
      </c>
    </row>
    <row r="26" spans="1:10">
      <c r="A26" s="11" t="s">
        <v>26</v>
      </c>
      <c r="B26" s="35" t="s">
        <v>50</v>
      </c>
      <c r="C26" s="11" t="s">
        <v>117</v>
      </c>
      <c r="D26" s="41" t="str">
        <f>CONCATENATE(A26, B26,C26)</f>
        <v>Portugal  |  Survivors pension</v>
      </c>
      <c r="E26" s="26">
        <v>21.1</v>
      </c>
      <c r="F26" s="26"/>
      <c r="G26" s="26"/>
      <c r="H26" s="25">
        <v>2009</v>
      </c>
      <c r="I26" s="25">
        <v>1</v>
      </c>
      <c r="J26" s="49">
        <v>107</v>
      </c>
    </row>
    <row r="27" spans="1:10" hidden="1">
      <c r="A27" s="10" t="s">
        <v>0</v>
      </c>
      <c r="B27" s="35" t="s">
        <v>50</v>
      </c>
      <c r="C27" s="10" t="s">
        <v>125</v>
      </c>
      <c r="D27" s="41" t="str">
        <f>CONCATENATE(A27, B27,C27)</f>
        <v xml:space="preserve">Albania  |  Rural old age pension </v>
      </c>
      <c r="E27" s="26">
        <v>21.6</v>
      </c>
      <c r="F27" s="26"/>
      <c r="G27" s="26"/>
      <c r="H27" s="27">
        <v>2010</v>
      </c>
      <c r="I27" s="27">
        <v>1</v>
      </c>
      <c r="J27" s="49">
        <v>1</v>
      </c>
    </row>
    <row r="28" spans="1:10" ht="24" hidden="1">
      <c r="A28" s="10" t="s">
        <v>8</v>
      </c>
      <c r="B28" s="35" t="s">
        <v>50</v>
      </c>
      <c r="C28" s="10" t="s">
        <v>206</v>
      </c>
      <c r="D28" s="41" t="str">
        <f>CONCATENATE(A28, B28,C28)</f>
        <v>Bulgaria  |  Old age pension (non contributory)</v>
      </c>
      <c r="E28" s="26">
        <v>21.8</v>
      </c>
      <c r="F28" s="26"/>
      <c r="G28" s="26"/>
      <c r="H28" s="25">
        <v>2009</v>
      </c>
      <c r="I28" s="25">
        <v>1</v>
      </c>
      <c r="J28" s="49">
        <v>34</v>
      </c>
    </row>
    <row r="29" spans="1:10" hidden="1">
      <c r="A29" s="10" t="s">
        <v>8</v>
      </c>
      <c r="B29" s="35" t="s">
        <v>50</v>
      </c>
      <c r="C29" s="10" t="s">
        <v>79</v>
      </c>
      <c r="D29" s="41" t="str">
        <f>CONCATENATE(A29, B29,C29)</f>
        <v>Bulgaria  |  Minimum age pension</v>
      </c>
      <c r="E29" s="26">
        <v>22.3</v>
      </c>
      <c r="F29" s="26"/>
      <c r="G29" s="26"/>
      <c r="H29" s="25">
        <v>2009</v>
      </c>
      <c r="I29" s="25"/>
      <c r="J29" s="49">
        <v>35</v>
      </c>
    </row>
    <row r="30" spans="1:10" hidden="1">
      <c r="A30" s="11" t="s">
        <v>74</v>
      </c>
      <c r="B30" s="35" t="s">
        <v>50</v>
      </c>
      <c r="C30" s="11" t="s">
        <v>143</v>
      </c>
      <c r="D30" s="41" t="str">
        <f>CONCATENATE(A30, B30,C30)</f>
        <v>Niger  |  Old age pension</v>
      </c>
      <c r="E30" s="26">
        <v>22.9</v>
      </c>
      <c r="F30" s="26"/>
      <c r="G30" s="26"/>
      <c r="H30" s="25">
        <v>2006</v>
      </c>
      <c r="I30" s="25">
        <v>1</v>
      </c>
      <c r="J30" s="49">
        <v>98</v>
      </c>
    </row>
    <row r="31" spans="1:10" hidden="1">
      <c r="A31" s="10" t="s">
        <v>4</v>
      </c>
      <c r="B31" s="35" t="s">
        <v>50</v>
      </c>
      <c r="C31" s="10" t="s">
        <v>79</v>
      </c>
      <c r="D31" s="41" t="str">
        <f>CONCATENATE(A31, B31,C31)</f>
        <v>Azerbaijan  |  Minimum age pension</v>
      </c>
      <c r="E31" s="26">
        <v>23.4</v>
      </c>
      <c r="F31" s="26"/>
      <c r="G31" s="26"/>
      <c r="H31" s="25">
        <v>2011</v>
      </c>
      <c r="I31" s="25"/>
      <c r="J31" s="49">
        <v>17</v>
      </c>
    </row>
    <row r="32" spans="1:10" hidden="1">
      <c r="A32" s="10" t="s">
        <v>29</v>
      </c>
      <c r="B32" s="35" t="s">
        <v>50</v>
      </c>
      <c r="C32" s="10" t="s">
        <v>115</v>
      </c>
      <c r="D32" s="41" t="str">
        <f>CONCATENATE(A32, B32,C32)</f>
        <v>Slovakia  |  Social pension</v>
      </c>
      <c r="E32" s="29">
        <v>23.9</v>
      </c>
      <c r="F32" s="29"/>
      <c r="G32" s="29"/>
      <c r="H32" s="27">
        <v>2010</v>
      </c>
      <c r="I32" s="25">
        <v>1</v>
      </c>
      <c r="J32" s="49">
        <v>121</v>
      </c>
    </row>
    <row r="33" spans="1:10" hidden="1">
      <c r="A33" s="10" t="s">
        <v>118</v>
      </c>
      <c r="B33" s="35" t="s">
        <v>50</v>
      </c>
      <c r="C33" s="10" t="s">
        <v>143</v>
      </c>
      <c r="D33" s="41" t="str">
        <f>CONCATENATE(A33, B33,C33)</f>
        <v>Israel (couple)  |  Old age pension</v>
      </c>
      <c r="E33" s="26">
        <v>24.2</v>
      </c>
      <c r="F33" s="26"/>
      <c r="G33" s="26"/>
      <c r="H33" s="25">
        <v>2009</v>
      </c>
      <c r="I33" s="25">
        <v>1</v>
      </c>
      <c r="J33" s="49">
        <v>62</v>
      </c>
    </row>
    <row r="34" spans="1:10">
      <c r="A34" s="10" t="s">
        <v>119</v>
      </c>
      <c r="B34" s="35" t="s">
        <v>50</v>
      </c>
      <c r="C34" s="10" t="s">
        <v>117</v>
      </c>
      <c r="D34" s="41" t="str">
        <f>CONCATENATE(A34, B34,C34)</f>
        <v>Nicaragua  |  Survivors pension</v>
      </c>
      <c r="E34" s="26">
        <v>24.4</v>
      </c>
      <c r="F34" s="26"/>
      <c r="G34" s="26"/>
      <c r="H34" s="25">
        <v>2011</v>
      </c>
      <c r="I34" s="25">
        <v>1</v>
      </c>
      <c r="J34" s="49">
        <v>96</v>
      </c>
    </row>
    <row r="35" spans="1:10">
      <c r="A35" s="10" t="s">
        <v>4</v>
      </c>
      <c r="B35" s="35" t="s">
        <v>50</v>
      </c>
      <c r="C35" s="10" t="s">
        <v>117</v>
      </c>
      <c r="D35" s="41" t="str">
        <f>CONCATENATE(A35, B35,C35)</f>
        <v>Azerbaijan  |  Survivors pension</v>
      </c>
      <c r="E35" s="26">
        <v>24.6</v>
      </c>
      <c r="F35" s="26"/>
      <c r="G35" s="26"/>
      <c r="H35" s="25">
        <v>2011</v>
      </c>
      <c r="I35" s="25">
        <v>1</v>
      </c>
      <c r="J35" s="49">
        <v>20</v>
      </c>
    </row>
    <row r="36" spans="1:10" ht="24" hidden="1">
      <c r="A36" s="11" t="s">
        <v>36</v>
      </c>
      <c r="B36" s="35" t="s">
        <v>50</v>
      </c>
      <c r="C36" s="11" t="s">
        <v>172</v>
      </c>
      <c r="D36" s="41" t="str">
        <f>CONCATENATE(A36, B36,C36)</f>
        <v>Moldova  |  Old age pension (agricultural sector)</v>
      </c>
      <c r="E36" s="26">
        <v>24.6</v>
      </c>
      <c r="F36" s="26">
        <v>25.9</v>
      </c>
      <c r="G36" s="26">
        <v>23.9</v>
      </c>
      <c r="H36" s="25">
        <v>2011</v>
      </c>
      <c r="I36" s="25">
        <v>1</v>
      </c>
      <c r="J36" s="49">
        <v>81</v>
      </c>
    </row>
    <row r="37" spans="1:10">
      <c r="A37" s="10" t="s">
        <v>2</v>
      </c>
      <c r="B37" s="35" t="s">
        <v>50</v>
      </c>
      <c r="C37" s="10" t="s">
        <v>131</v>
      </c>
      <c r="D37" s="41" t="str">
        <f>CONCATENATE(A37, B37,C37)</f>
        <v>Armenia  |  Pensions (all types)</v>
      </c>
      <c r="E37" s="26">
        <v>25</v>
      </c>
      <c r="F37" s="26"/>
      <c r="G37" s="26"/>
      <c r="H37" s="27">
        <v>2011</v>
      </c>
      <c r="I37" s="27">
        <v>1</v>
      </c>
      <c r="J37" s="49">
        <v>9</v>
      </c>
    </row>
    <row r="38" spans="1:10">
      <c r="A38" s="10" t="s">
        <v>97</v>
      </c>
      <c r="B38" s="35" t="s">
        <v>50</v>
      </c>
      <c r="C38" s="10" t="s">
        <v>116</v>
      </c>
      <c r="D38" s="41" t="str">
        <f>CONCATENATE(A38, B38,C38)</f>
        <v>Latvia  |  Disability pension</v>
      </c>
      <c r="E38" s="26">
        <v>25.8</v>
      </c>
      <c r="F38" s="26"/>
      <c r="G38" s="26"/>
      <c r="H38" s="25">
        <v>2011</v>
      </c>
      <c r="I38" s="25">
        <v>1</v>
      </c>
      <c r="J38" s="49">
        <v>71</v>
      </c>
    </row>
    <row r="39" spans="1:10">
      <c r="A39" s="10" t="s">
        <v>29</v>
      </c>
      <c r="B39" s="35" t="s">
        <v>50</v>
      </c>
      <c r="C39" s="10" t="s">
        <v>194</v>
      </c>
      <c r="D39" s="41" t="str">
        <f>CONCATENATE(A39, B39,C39)</f>
        <v>Slovakia  |  Widow's</v>
      </c>
      <c r="E39" s="29">
        <v>26.1</v>
      </c>
      <c r="F39" s="29"/>
      <c r="G39" s="29"/>
      <c r="H39" s="27">
        <v>2010</v>
      </c>
      <c r="I39" s="25">
        <v>1</v>
      </c>
      <c r="J39" s="49">
        <v>119</v>
      </c>
    </row>
    <row r="40" spans="1:10" hidden="1">
      <c r="A40" s="10" t="s">
        <v>2</v>
      </c>
      <c r="B40" s="35" t="s">
        <v>50</v>
      </c>
      <c r="C40" s="10" t="s">
        <v>132</v>
      </c>
      <c r="D40" s="41" t="str">
        <f>CONCATENATE(A40, B40,C40)</f>
        <v>Armenia  |  Old age pension (contributory)</v>
      </c>
      <c r="E40" s="26">
        <v>26.6</v>
      </c>
      <c r="F40" s="26"/>
      <c r="G40" s="26"/>
      <c r="H40" s="27">
        <v>2011</v>
      </c>
      <c r="I40" s="27">
        <v>1</v>
      </c>
      <c r="J40" s="49">
        <v>10</v>
      </c>
    </row>
    <row r="41" spans="1:10" hidden="1">
      <c r="A41" s="10" t="s">
        <v>20</v>
      </c>
      <c r="B41" s="35" t="s">
        <v>50</v>
      </c>
      <c r="C41" s="10" t="s">
        <v>79</v>
      </c>
      <c r="D41" s="41" t="str">
        <f>CONCATENATE(A41, B41,C41)</f>
        <v>Kazakhstan  |  Minimum age pension</v>
      </c>
      <c r="E41" s="26">
        <v>26.7</v>
      </c>
      <c r="F41" s="26"/>
      <c r="G41" s="26"/>
      <c r="H41" s="25">
        <v>2011</v>
      </c>
      <c r="I41" s="25"/>
      <c r="J41" s="49">
        <v>65</v>
      </c>
    </row>
    <row r="42" spans="1:10">
      <c r="A42" s="11" t="s">
        <v>36</v>
      </c>
      <c r="B42" s="35" t="s">
        <v>50</v>
      </c>
      <c r="C42" s="11" t="s">
        <v>131</v>
      </c>
      <c r="D42" s="41" t="str">
        <f>CONCATENATE(A42, B42,C42)</f>
        <v>Moldova  |  Pensions (all types)</v>
      </c>
      <c r="E42" s="26">
        <v>27.4</v>
      </c>
      <c r="F42" s="26"/>
      <c r="G42" s="26"/>
      <c r="H42" s="25">
        <v>2011</v>
      </c>
      <c r="I42" s="25">
        <v>1</v>
      </c>
      <c r="J42" s="49">
        <v>83</v>
      </c>
    </row>
    <row r="43" spans="1:10" hidden="1">
      <c r="A43" s="10" t="s">
        <v>5</v>
      </c>
      <c r="B43" s="35" t="s">
        <v>50</v>
      </c>
      <c r="C43" s="10" t="s">
        <v>115</v>
      </c>
      <c r="D43" s="41" t="str">
        <f>CONCATENATE(A43, B43,C43)</f>
        <v>Belarus  |  Social pension</v>
      </c>
      <c r="E43" s="26">
        <v>27.6</v>
      </c>
      <c r="F43" s="26"/>
      <c r="G43" s="26"/>
      <c r="H43" s="25">
        <v>2011</v>
      </c>
      <c r="I43" s="25">
        <v>1</v>
      </c>
      <c r="J43" s="49">
        <v>25</v>
      </c>
    </row>
    <row r="44" spans="1:10">
      <c r="A44" s="11" t="s">
        <v>30</v>
      </c>
      <c r="B44" s="35" t="s">
        <v>50</v>
      </c>
      <c r="C44" s="11" t="s">
        <v>117</v>
      </c>
      <c r="D44" s="41" t="str">
        <f>CONCATENATE(A44, B44,C44)</f>
        <v>Slovenia  |  Survivors pension</v>
      </c>
      <c r="E44" s="26">
        <v>27.8</v>
      </c>
      <c r="F44" s="26"/>
      <c r="G44" s="26"/>
      <c r="H44" s="25">
        <v>2010</v>
      </c>
      <c r="I44" s="25">
        <v>1</v>
      </c>
      <c r="J44" s="49">
        <v>124</v>
      </c>
    </row>
    <row r="45" spans="1:10" hidden="1">
      <c r="A45" s="11" t="s">
        <v>36</v>
      </c>
      <c r="B45" s="35" t="s">
        <v>50</v>
      </c>
      <c r="C45" s="11" t="s">
        <v>143</v>
      </c>
      <c r="D45" s="41" t="str">
        <f>CONCATENATE(A45, B45,C45)</f>
        <v>Moldova  |  Old age pension</v>
      </c>
      <c r="E45" s="26">
        <v>28.2</v>
      </c>
      <c r="F45" s="26">
        <v>30.4</v>
      </c>
      <c r="G45" s="26">
        <v>27.3</v>
      </c>
      <c r="H45" s="25">
        <v>2011</v>
      </c>
      <c r="I45" s="25">
        <v>1</v>
      </c>
      <c r="J45" s="49">
        <v>80</v>
      </c>
    </row>
    <row r="46" spans="1:10">
      <c r="A46" s="11" t="s">
        <v>176</v>
      </c>
      <c r="B46" s="35" t="s">
        <v>50</v>
      </c>
      <c r="C46" s="11" t="s">
        <v>117</v>
      </c>
      <c r="D46" s="41" t="str">
        <f>CONCATENATE(A46, B46,C46)</f>
        <v>Montenegro  |  Survivors pension</v>
      </c>
      <c r="E46" s="26">
        <v>29.1</v>
      </c>
      <c r="F46" s="26"/>
      <c r="G46" s="26"/>
      <c r="H46" s="25">
        <v>2010</v>
      </c>
      <c r="I46" s="25">
        <v>1</v>
      </c>
      <c r="J46" s="49">
        <v>90</v>
      </c>
    </row>
    <row r="47" spans="1:10" hidden="1">
      <c r="A47" s="11" t="s">
        <v>51</v>
      </c>
      <c r="B47" s="35" t="s">
        <v>50</v>
      </c>
      <c r="C47" s="11" t="s">
        <v>143</v>
      </c>
      <c r="D47" s="41" t="str">
        <f>CONCATENATE(A47, B47,C47)</f>
        <v>Mongolia  |  Old age pension</v>
      </c>
      <c r="E47" s="26">
        <v>29.4</v>
      </c>
      <c r="F47" s="26"/>
      <c r="G47" s="26"/>
      <c r="H47" s="25">
        <v>2011</v>
      </c>
      <c r="I47" s="25">
        <v>1</v>
      </c>
      <c r="J47" s="49">
        <v>84</v>
      </c>
    </row>
    <row r="48" spans="1:10" hidden="1">
      <c r="A48" s="11" t="s">
        <v>56</v>
      </c>
      <c r="B48" s="35" t="s">
        <v>50</v>
      </c>
      <c r="C48" s="11" t="s">
        <v>114</v>
      </c>
      <c r="D48" s="41" t="str">
        <f>CONCATENATE(A48, B48,C48)</f>
        <v>Switzerland  |  AVS or AI (single)</v>
      </c>
      <c r="E48" s="26">
        <v>30</v>
      </c>
      <c r="F48" s="26"/>
      <c r="G48" s="26"/>
      <c r="H48" s="25">
        <v>2008</v>
      </c>
      <c r="I48" s="25"/>
      <c r="J48" s="49">
        <v>131</v>
      </c>
    </row>
    <row r="49" spans="1:10" hidden="1">
      <c r="A49" s="10" t="s">
        <v>34</v>
      </c>
      <c r="B49" s="35" t="s">
        <v>50</v>
      </c>
      <c r="C49" s="10" t="s">
        <v>79</v>
      </c>
      <c r="D49" s="41" t="str">
        <f>CONCATENATE(A49, B49,C49)</f>
        <v>Ukraine  |  Minimum age pension</v>
      </c>
      <c r="E49" s="26">
        <v>30.4</v>
      </c>
      <c r="F49" s="26"/>
      <c r="G49" s="26"/>
      <c r="H49" s="25">
        <v>2011</v>
      </c>
      <c r="I49" s="25"/>
      <c r="J49" s="49">
        <v>142</v>
      </c>
    </row>
    <row r="50" spans="1:10">
      <c r="A50" s="10" t="s">
        <v>4</v>
      </c>
      <c r="B50" s="35" t="s">
        <v>50</v>
      </c>
      <c r="C50" s="10" t="s">
        <v>116</v>
      </c>
      <c r="D50" s="41" t="str">
        <f>CONCATENATE(A50, B50,C50)</f>
        <v>Azerbaijan  |  Disability pension</v>
      </c>
      <c r="E50" s="26">
        <v>30.5</v>
      </c>
      <c r="F50" s="26"/>
      <c r="G50" s="26"/>
      <c r="H50" s="25">
        <v>2011</v>
      </c>
      <c r="I50" s="25">
        <v>1</v>
      </c>
      <c r="J50" s="49">
        <v>19</v>
      </c>
    </row>
    <row r="51" spans="1:10" hidden="1">
      <c r="A51" s="10" t="s">
        <v>103</v>
      </c>
      <c r="B51" s="35" t="s">
        <v>50</v>
      </c>
      <c r="C51" s="10" t="s">
        <v>186</v>
      </c>
      <c r="D51" s="41" t="str">
        <f>CONCATENATE(A51, B51,C51)</f>
        <v>Poland  |  Farmers (old age)</v>
      </c>
      <c r="E51" s="26">
        <v>30.5</v>
      </c>
      <c r="F51" s="26"/>
      <c r="G51" s="26"/>
      <c r="H51" s="27">
        <v>2008</v>
      </c>
      <c r="I51" s="25">
        <v>1</v>
      </c>
      <c r="J51" s="49">
        <v>102</v>
      </c>
    </row>
    <row r="52" spans="1:10">
      <c r="A52" s="11" t="s">
        <v>31</v>
      </c>
      <c r="B52" s="35" t="s">
        <v>50</v>
      </c>
      <c r="C52" s="11" t="s">
        <v>202</v>
      </c>
      <c r="D52" s="41" t="str">
        <f>CONCATENATE(A52, B52,C52)</f>
        <v>Spain  |  Widow's/er pension (contributory)</v>
      </c>
      <c r="E52" s="26">
        <v>30.5</v>
      </c>
      <c r="F52" s="26"/>
      <c r="G52" s="26"/>
      <c r="H52" s="27">
        <v>2010</v>
      </c>
      <c r="I52" s="27">
        <v>1</v>
      </c>
      <c r="J52" s="49">
        <v>129</v>
      </c>
    </row>
    <row r="53" spans="1:10" hidden="1">
      <c r="A53" s="10" t="s">
        <v>0</v>
      </c>
      <c r="B53" s="35" t="s">
        <v>50</v>
      </c>
      <c r="C53" s="10" t="s">
        <v>126</v>
      </c>
      <c r="D53" s="41" t="str">
        <f>CONCATENATE(A53, B53,C53)</f>
        <v>Albania  |  Urban Minimum age pension</v>
      </c>
      <c r="E53" s="26">
        <v>30.7</v>
      </c>
      <c r="F53" s="26"/>
      <c r="G53" s="26"/>
      <c r="H53" s="25">
        <v>2010</v>
      </c>
      <c r="I53" s="25"/>
      <c r="J53" s="49">
        <v>2</v>
      </c>
    </row>
    <row r="54" spans="1:10">
      <c r="A54" s="10" t="s">
        <v>29</v>
      </c>
      <c r="B54" s="35" t="s">
        <v>50</v>
      </c>
      <c r="C54" s="10" t="s">
        <v>116</v>
      </c>
      <c r="D54" s="41" t="str">
        <f>CONCATENATE(A54, B54,C54)</f>
        <v>Slovakia  |  Disability pension</v>
      </c>
      <c r="E54" s="29">
        <v>30.7</v>
      </c>
      <c r="F54" s="29"/>
      <c r="G54" s="29"/>
      <c r="H54" s="27">
        <v>2010</v>
      </c>
      <c r="I54" s="25">
        <v>1</v>
      </c>
      <c r="J54" s="49">
        <v>118</v>
      </c>
    </row>
    <row r="55" spans="1:10" ht="24" hidden="1">
      <c r="A55" s="11" t="s">
        <v>36</v>
      </c>
      <c r="B55" s="35" t="s">
        <v>50</v>
      </c>
      <c r="C55" s="11" t="s">
        <v>173</v>
      </c>
      <c r="D55" s="41" t="str">
        <f>CONCATENATE(A55, B55,C55)</f>
        <v>Moldova  |  Old age pension (non agricultural sector)</v>
      </c>
      <c r="E55" s="26">
        <v>31</v>
      </c>
      <c r="F55" s="26">
        <v>34.799999999999997</v>
      </c>
      <c r="G55" s="26">
        <v>29.8</v>
      </c>
      <c r="H55" s="25">
        <v>2011</v>
      </c>
      <c r="I55" s="25">
        <v>1</v>
      </c>
      <c r="J55" s="49">
        <v>82</v>
      </c>
    </row>
    <row r="56" spans="1:10" ht="24" hidden="1">
      <c r="A56" s="11" t="s">
        <v>58</v>
      </c>
      <c r="B56" s="35" t="s">
        <v>50</v>
      </c>
      <c r="C56" s="11" t="s">
        <v>150</v>
      </c>
      <c r="D56" s="41" t="str">
        <f>CONCATENATE(A56, B56,C56)</f>
        <v>Croatia  |  Old age pension (from insurance, excluding saving accounts)</v>
      </c>
      <c r="E56" s="26">
        <v>31.4</v>
      </c>
      <c r="F56" s="26"/>
      <c r="G56" s="26"/>
      <c r="H56" s="25">
        <v>2010</v>
      </c>
      <c r="I56" s="25">
        <v>1</v>
      </c>
      <c r="J56" s="49">
        <v>43</v>
      </c>
    </row>
    <row r="57" spans="1:10">
      <c r="A57" s="11" t="s">
        <v>30</v>
      </c>
      <c r="B57" s="35" t="s">
        <v>50</v>
      </c>
      <c r="C57" s="11" t="s">
        <v>116</v>
      </c>
      <c r="D57" s="41" t="str">
        <f>CONCATENATE(A57, B57,C57)</f>
        <v>Slovenia  |  Disability pension</v>
      </c>
      <c r="E57" s="26">
        <v>31.6</v>
      </c>
      <c r="F57" s="26"/>
      <c r="G57" s="26"/>
      <c r="H57" s="25">
        <v>2010</v>
      </c>
      <c r="I57" s="25">
        <v>1</v>
      </c>
      <c r="J57" s="49">
        <v>123</v>
      </c>
    </row>
    <row r="58" spans="1:10">
      <c r="A58" s="10" t="s">
        <v>20</v>
      </c>
      <c r="B58" s="35" t="s">
        <v>50</v>
      </c>
      <c r="C58" s="11" t="s">
        <v>131</v>
      </c>
      <c r="D58" s="41" t="str">
        <f>CONCATENATE(A58, B58,C58)</f>
        <v>Kazakhstan  |  Pensions (all types)</v>
      </c>
      <c r="E58" s="26">
        <v>31.7</v>
      </c>
      <c r="F58" s="26"/>
      <c r="G58" s="26"/>
      <c r="H58" s="25">
        <v>2011</v>
      </c>
      <c r="I58" s="25">
        <v>1</v>
      </c>
      <c r="J58" s="49">
        <v>66</v>
      </c>
    </row>
    <row r="59" spans="1:10" hidden="1">
      <c r="A59" s="10" t="s">
        <v>3</v>
      </c>
      <c r="B59" s="35" t="s">
        <v>50</v>
      </c>
      <c r="C59" s="10" t="s">
        <v>135</v>
      </c>
      <c r="D59" s="41" t="str">
        <f>CONCATENATE(A59, B59,C59)</f>
        <v>Austria  |  Age pension</v>
      </c>
      <c r="E59" s="26">
        <v>32</v>
      </c>
      <c r="F59" s="26"/>
      <c r="G59" s="26"/>
      <c r="H59" s="25">
        <v>2011</v>
      </c>
      <c r="I59" s="25">
        <v>1</v>
      </c>
      <c r="J59" s="49">
        <v>14</v>
      </c>
    </row>
    <row r="60" spans="1:10" hidden="1">
      <c r="A60" s="10" t="s">
        <v>33</v>
      </c>
      <c r="B60" s="35" t="s">
        <v>50</v>
      </c>
      <c r="C60" s="10" t="s">
        <v>143</v>
      </c>
      <c r="D60" s="41" t="str">
        <f>CONCATENATE(A60, B60,C60)</f>
        <v>Tajikistan  |  Old age pension</v>
      </c>
      <c r="E60" s="26">
        <v>32.1</v>
      </c>
      <c r="F60" s="26"/>
      <c r="G60" s="26"/>
      <c r="H60" s="25">
        <v>2011</v>
      </c>
      <c r="I60" s="25">
        <v>1</v>
      </c>
      <c r="J60" s="49">
        <v>134</v>
      </c>
    </row>
    <row r="61" spans="1:10">
      <c r="A61" s="11" t="s">
        <v>12</v>
      </c>
      <c r="B61" s="35" t="s">
        <v>50</v>
      </c>
      <c r="C61" s="10" t="s">
        <v>131</v>
      </c>
      <c r="D61" s="41" t="str">
        <f>CONCATENATE(A61, B61,C61)</f>
        <v>Estonia  |  Pensions (all types)</v>
      </c>
      <c r="E61" s="26">
        <v>32.299999999999997</v>
      </c>
      <c r="F61" s="26"/>
      <c r="G61" s="26"/>
      <c r="H61" s="25">
        <v>2011</v>
      </c>
      <c r="I61" s="27">
        <v>1</v>
      </c>
      <c r="J61" s="49">
        <v>53</v>
      </c>
    </row>
    <row r="62" spans="1:10" hidden="1">
      <c r="A62" s="10" t="s">
        <v>4</v>
      </c>
      <c r="B62" s="35" t="s">
        <v>50</v>
      </c>
      <c r="C62" s="10" t="s">
        <v>143</v>
      </c>
      <c r="D62" s="41" t="str">
        <f>CONCATENATE(A62, B62,C62)</f>
        <v>Azerbaijan  |  Old age pension</v>
      </c>
      <c r="E62" s="26">
        <v>32.4</v>
      </c>
      <c r="F62" s="26"/>
      <c r="G62" s="26"/>
      <c r="H62" s="25">
        <v>2011</v>
      </c>
      <c r="I62" s="25">
        <v>1</v>
      </c>
      <c r="J62" s="49">
        <v>18</v>
      </c>
    </row>
    <row r="63" spans="1:10">
      <c r="A63" s="10" t="s">
        <v>5</v>
      </c>
      <c r="B63" s="35" t="s">
        <v>50</v>
      </c>
      <c r="C63" s="10" t="s">
        <v>117</v>
      </c>
      <c r="D63" s="41" t="str">
        <f>CONCATENATE(A63, B63,C63)</f>
        <v>Belarus  |  Survivors pension</v>
      </c>
      <c r="E63" s="26">
        <v>32.9</v>
      </c>
      <c r="F63" s="26"/>
      <c r="G63" s="26"/>
      <c r="H63" s="25">
        <v>2011</v>
      </c>
      <c r="I63" s="25">
        <v>1</v>
      </c>
      <c r="J63" s="49">
        <v>27</v>
      </c>
    </row>
    <row r="64" spans="1:10">
      <c r="A64" s="11" t="s">
        <v>176</v>
      </c>
      <c r="B64" s="35" t="s">
        <v>50</v>
      </c>
      <c r="C64" s="11" t="s">
        <v>116</v>
      </c>
      <c r="D64" s="41" t="str">
        <f>CONCATENATE(A64, B64,C64)</f>
        <v>Montenegro  |  Disability pension</v>
      </c>
      <c r="E64" s="26">
        <v>33.1</v>
      </c>
      <c r="F64" s="26"/>
      <c r="G64" s="26"/>
      <c r="H64" s="25">
        <v>2010</v>
      </c>
      <c r="I64" s="25">
        <v>1</v>
      </c>
      <c r="J64" s="49">
        <v>89</v>
      </c>
    </row>
    <row r="65" spans="1:10">
      <c r="A65" s="10" t="s">
        <v>33</v>
      </c>
      <c r="B65" s="35" t="s">
        <v>50</v>
      </c>
      <c r="C65" s="10" t="s">
        <v>131</v>
      </c>
      <c r="D65" s="41" t="str">
        <f>CONCATENATE(A65, B65,C65)</f>
        <v>Tajikistan  |  Pensions (all types)</v>
      </c>
      <c r="E65" s="26">
        <v>34.4</v>
      </c>
      <c r="F65" s="26"/>
      <c r="G65" s="26"/>
      <c r="H65" s="25">
        <v>2011</v>
      </c>
      <c r="I65" s="25">
        <v>1</v>
      </c>
      <c r="J65" s="49">
        <v>135</v>
      </c>
    </row>
    <row r="66" spans="1:10">
      <c r="A66" s="10" t="s">
        <v>98</v>
      </c>
      <c r="B66" s="35" t="s">
        <v>50</v>
      </c>
      <c r="C66" s="10" t="s">
        <v>168</v>
      </c>
      <c r="D66" s="41" t="str">
        <f>CONCATENATE(A66, B66,C66)</f>
        <v>Lithuania  |  Disability state insurance</v>
      </c>
      <c r="E66" s="26">
        <v>34.5</v>
      </c>
      <c r="F66" s="26">
        <v>36.6</v>
      </c>
      <c r="G66" s="26">
        <v>32.9</v>
      </c>
      <c r="H66" s="25">
        <v>2011</v>
      </c>
      <c r="I66" s="25">
        <v>1</v>
      </c>
      <c r="J66" s="49">
        <v>76</v>
      </c>
    </row>
    <row r="67" spans="1:10">
      <c r="A67" s="10" t="s">
        <v>27</v>
      </c>
      <c r="B67" s="35" t="s">
        <v>50</v>
      </c>
      <c r="C67" s="10" t="s">
        <v>131</v>
      </c>
      <c r="D67" s="41" t="str">
        <f>CONCATENATE(A67, B67,C67)</f>
        <v>Russian Federation  |  Pensions (all types)</v>
      </c>
      <c r="E67" s="26">
        <v>34.9</v>
      </c>
      <c r="F67" s="26"/>
      <c r="G67" s="26"/>
      <c r="H67" s="25">
        <v>2011</v>
      </c>
      <c r="I67" s="25">
        <v>1</v>
      </c>
      <c r="J67" s="49">
        <v>111</v>
      </c>
    </row>
    <row r="68" spans="1:10">
      <c r="A68" s="10" t="s">
        <v>119</v>
      </c>
      <c r="B68" s="35" t="s">
        <v>50</v>
      </c>
      <c r="C68" s="10" t="s">
        <v>181</v>
      </c>
      <c r="D68" s="41" t="str">
        <f>CONCATENATE(A68, B68,C68)</f>
        <v>Nicaragua  |  Partial disability pension</v>
      </c>
      <c r="E68" s="26">
        <v>35.299999999999997</v>
      </c>
      <c r="F68" s="26"/>
      <c r="G68" s="26"/>
      <c r="H68" s="25">
        <v>2011</v>
      </c>
      <c r="I68" s="25">
        <v>1</v>
      </c>
      <c r="J68" s="49">
        <v>95</v>
      </c>
    </row>
    <row r="69" spans="1:10">
      <c r="A69" s="11" t="s">
        <v>26</v>
      </c>
      <c r="B69" s="35" t="s">
        <v>50</v>
      </c>
      <c r="C69" s="11" t="s">
        <v>116</v>
      </c>
      <c r="D69" s="41" t="str">
        <f>CONCATENATE(A69, B69,C69)</f>
        <v>Portugal  |  Disability pension</v>
      </c>
      <c r="E69" s="26">
        <v>35.299999999999997</v>
      </c>
      <c r="F69" s="26"/>
      <c r="G69" s="26"/>
      <c r="H69" s="25">
        <v>2009</v>
      </c>
      <c r="I69" s="25">
        <v>1</v>
      </c>
      <c r="J69" s="49">
        <v>106</v>
      </c>
    </row>
    <row r="70" spans="1:10" hidden="1">
      <c r="A70" s="10" t="s">
        <v>69</v>
      </c>
      <c r="B70" s="35" t="s">
        <v>50</v>
      </c>
      <c r="C70" s="10" t="s">
        <v>68</v>
      </c>
      <c r="D70" s="41" t="str">
        <f>CONCATENATE(A70, B70,C70)</f>
        <v xml:space="preserve">Seychelles  |  Universal </v>
      </c>
      <c r="E70" s="26">
        <v>35.299999999999997</v>
      </c>
      <c r="F70" s="26"/>
      <c r="G70" s="26"/>
      <c r="H70" s="27">
        <v>2010</v>
      </c>
      <c r="I70" s="25">
        <v>1</v>
      </c>
      <c r="J70" s="49">
        <v>115</v>
      </c>
    </row>
    <row r="71" spans="1:10" hidden="1">
      <c r="A71" s="10" t="s">
        <v>5</v>
      </c>
      <c r="B71" s="35" t="s">
        <v>50</v>
      </c>
      <c r="C71" s="10" t="s">
        <v>79</v>
      </c>
      <c r="D71" s="41" t="str">
        <f>CONCATENATE(A71, B71,C71)</f>
        <v>Belarus  |  Minimum age pension</v>
      </c>
      <c r="E71" s="26">
        <v>35.5</v>
      </c>
      <c r="F71" s="26"/>
      <c r="G71" s="26"/>
      <c r="H71" s="25">
        <v>2011</v>
      </c>
      <c r="I71" s="25"/>
      <c r="J71" s="49">
        <v>23</v>
      </c>
    </row>
    <row r="72" spans="1:10">
      <c r="A72" s="10" t="s">
        <v>98</v>
      </c>
      <c r="B72" s="35" t="s">
        <v>50</v>
      </c>
      <c r="C72" s="10" t="s">
        <v>131</v>
      </c>
      <c r="D72" s="41" t="str">
        <f>CONCATENATE(A72, B72,C72)</f>
        <v>Lithuania  |  Pensions (all types)</v>
      </c>
      <c r="E72" s="26">
        <v>35.6</v>
      </c>
      <c r="F72" s="26"/>
      <c r="G72" s="26"/>
      <c r="H72" s="25">
        <v>2011</v>
      </c>
      <c r="I72" s="25">
        <v>1</v>
      </c>
      <c r="J72" s="49">
        <v>74</v>
      </c>
    </row>
    <row r="73" spans="1:10" hidden="1">
      <c r="A73" s="11" t="s">
        <v>12</v>
      </c>
      <c r="B73" s="35" t="s">
        <v>50</v>
      </c>
      <c r="C73" s="10" t="s">
        <v>143</v>
      </c>
      <c r="D73" s="41" t="str">
        <f>CONCATENATE(A73, B73,C73)</f>
        <v>Estonia  |  Old age pension</v>
      </c>
      <c r="E73" s="26">
        <v>36.4</v>
      </c>
      <c r="F73" s="26"/>
      <c r="G73" s="26"/>
      <c r="H73" s="25">
        <v>2011</v>
      </c>
      <c r="I73" s="27">
        <v>1</v>
      </c>
      <c r="J73" s="49">
        <v>52</v>
      </c>
    </row>
    <row r="74" spans="1:10" hidden="1">
      <c r="A74" s="10" t="s">
        <v>98</v>
      </c>
      <c r="B74" s="35" t="s">
        <v>50</v>
      </c>
      <c r="C74" s="10" t="s">
        <v>167</v>
      </c>
      <c r="D74" s="41" t="str">
        <f>CONCATENATE(A74, B74,C74)</f>
        <v>Lithuania  |  Old age state insurance</v>
      </c>
      <c r="E74" s="26">
        <v>36.5</v>
      </c>
      <c r="F74" s="26">
        <v>41.3</v>
      </c>
      <c r="G74" s="26">
        <v>34.299999999999997</v>
      </c>
      <c r="H74" s="25">
        <v>2011</v>
      </c>
      <c r="I74" s="25">
        <v>1</v>
      </c>
      <c r="J74" s="49">
        <v>75</v>
      </c>
    </row>
    <row r="75" spans="1:10">
      <c r="A75" s="11" t="s">
        <v>26</v>
      </c>
      <c r="B75" s="35" t="s">
        <v>50</v>
      </c>
      <c r="C75" s="10" t="s">
        <v>131</v>
      </c>
      <c r="D75" s="41" t="str">
        <f>CONCATENATE(A75, B75,C75)</f>
        <v>Portugal  |  Pensions (all types)</v>
      </c>
      <c r="E75" s="26">
        <v>36.5</v>
      </c>
      <c r="F75" s="26"/>
      <c r="G75" s="26"/>
      <c r="H75" s="25">
        <v>2009</v>
      </c>
      <c r="I75" s="25">
        <v>1</v>
      </c>
      <c r="J75" s="49">
        <v>108</v>
      </c>
    </row>
    <row r="76" spans="1:10" hidden="1">
      <c r="A76" s="10" t="s">
        <v>0</v>
      </c>
      <c r="B76" s="35" t="s">
        <v>50</v>
      </c>
      <c r="C76" s="10" t="s">
        <v>127</v>
      </c>
      <c r="D76" s="41" t="str">
        <f>CONCATENATE(A76, B76,C76)</f>
        <v>Albania  |  Full urban old age pension</v>
      </c>
      <c r="E76" s="26">
        <v>36.6</v>
      </c>
      <c r="F76" s="26"/>
      <c r="G76" s="26"/>
      <c r="H76" s="25">
        <v>2010</v>
      </c>
      <c r="I76" s="25">
        <v>1</v>
      </c>
      <c r="J76" s="49">
        <v>3</v>
      </c>
    </row>
    <row r="77" spans="1:10" hidden="1">
      <c r="A77" s="10" t="s">
        <v>105</v>
      </c>
      <c r="B77" s="35" t="s">
        <v>50</v>
      </c>
      <c r="C77" s="11" t="s">
        <v>143</v>
      </c>
      <c r="D77" s="41" t="str">
        <f>CONCATENATE(A77, B77,C77)</f>
        <v>Romania  |  Old age pension</v>
      </c>
      <c r="E77" s="26">
        <v>37.700000000000003</v>
      </c>
      <c r="F77" s="26"/>
      <c r="G77" s="26"/>
      <c r="H77" s="25">
        <v>2008</v>
      </c>
      <c r="I77" s="25"/>
      <c r="J77" s="49">
        <v>109</v>
      </c>
    </row>
    <row r="78" spans="1:10" hidden="1">
      <c r="A78" s="10" t="s">
        <v>10</v>
      </c>
      <c r="B78" s="35" t="s">
        <v>50</v>
      </c>
      <c r="C78" s="10" t="s">
        <v>61</v>
      </c>
      <c r="D78" s="41" t="str">
        <f>CONCATENATE(A78, B78,C78)</f>
        <v>Czech Republic  |  Early pension</v>
      </c>
      <c r="E78" s="26">
        <v>37.799999999999997</v>
      </c>
      <c r="F78" s="26"/>
      <c r="G78" s="26"/>
      <c r="H78" s="25">
        <v>2010</v>
      </c>
      <c r="I78" s="25">
        <v>1</v>
      </c>
      <c r="J78" s="49">
        <v>45</v>
      </c>
    </row>
    <row r="79" spans="1:10" hidden="1">
      <c r="A79" s="10" t="s">
        <v>97</v>
      </c>
      <c r="B79" s="35" t="s">
        <v>50</v>
      </c>
      <c r="C79" s="10" t="s">
        <v>143</v>
      </c>
      <c r="D79" s="41" t="str">
        <f>CONCATENATE(A79, B79,C79)</f>
        <v>Latvia  |  Old age pension</v>
      </c>
      <c r="E79" s="26">
        <v>38.4</v>
      </c>
      <c r="F79" s="26"/>
      <c r="G79" s="26"/>
      <c r="H79" s="25">
        <v>2011</v>
      </c>
      <c r="I79" s="25">
        <v>1</v>
      </c>
      <c r="J79" s="49">
        <v>70</v>
      </c>
    </row>
    <row r="80" spans="1:10" ht="24" hidden="1">
      <c r="A80" s="10" t="s">
        <v>52</v>
      </c>
      <c r="B80" s="35" t="s">
        <v>50</v>
      </c>
      <c r="C80" s="11" t="s">
        <v>184</v>
      </c>
      <c r="D80" s="41" t="str">
        <f>CONCATENATE(A80, B80,C80)</f>
        <v>Philippines  |  Old age pension (private sector)</v>
      </c>
      <c r="E80" s="26">
        <v>38.5</v>
      </c>
      <c r="F80" s="26"/>
      <c r="G80" s="26"/>
      <c r="H80" s="27">
        <v>2010</v>
      </c>
      <c r="I80" s="25">
        <v>1</v>
      </c>
      <c r="J80" s="49">
        <v>101</v>
      </c>
    </row>
    <row r="81" spans="1:10" hidden="1">
      <c r="A81" s="10" t="s">
        <v>17</v>
      </c>
      <c r="B81" s="35" t="s">
        <v>50</v>
      </c>
      <c r="C81" s="10" t="s">
        <v>64</v>
      </c>
      <c r="D81" s="41" t="str">
        <f>CONCATENATE(A81, B81,C81)</f>
        <v>Hungary  |  Above 62</v>
      </c>
      <c r="E81" s="26">
        <v>39.799999999999997</v>
      </c>
      <c r="F81" s="26">
        <v>43.9</v>
      </c>
      <c r="G81" s="26">
        <v>37.299999999999997</v>
      </c>
      <c r="H81" s="27">
        <v>2008</v>
      </c>
      <c r="I81" s="27">
        <v>1</v>
      </c>
      <c r="J81" s="49">
        <v>58</v>
      </c>
    </row>
    <row r="82" spans="1:10" hidden="1">
      <c r="A82" s="10" t="s">
        <v>8</v>
      </c>
      <c r="B82" s="35" t="s">
        <v>50</v>
      </c>
      <c r="C82" s="10" t="s">
        <v>145</v>
      </c>
      <c r="D82" s="41" t="str">
        <f>CONCATENATE(A82, B82,C82)</f>
        <v xml:space="preserve">Bulgaria  |  Old age pension </v>
      </c>
      <c r="E82" s="26">
        <v>40.1</v>
      </c>
      <c r="F82" s="26"/>
      <c r="G82" s="26"/>
      <c r="H82" s="25">
        <v>2009</v>
      </c>
      <c r="I82" s="25">
        <v>1</v>
      </c>
      <c r="J82" s="49">
        <v>37</v>
      </c>
    </row>
    <row r="83" spans="1:10" hidden="1">
      <c r="A83" s="10" t="s">
        <v>17</v>
      </c>
      <c r="B83" s="35" t="s">
        <v>50</v>
      </c>
      <c r="C83" s="10" t="s">
        <v>143</v>
      </c>
      <c r="D83" s="41" t="str">
        <f>CONCATENATE(A83, B83,C83)</f>
        <v>Hungary  |  Old age pension</v>
      </c>
      <c r="E83" s="26">
        <v>41.2</v>
      </c>
      <c r="F83" s="26">
        <v>46</v>
      </c>
      <c r="G83" s="26">
        <v>38.4</v>
      </c>
      <c r="H83" s="27">
        <v>2008</v>
      </c>
      <c r="I83" s="25">
        <v>1</v>
      </c>
      <c r="J83" s="49">
        <v>59</v>
      </c>
    </row>
    <row r="84" spans="1:10" hidden="1">
      <c r="A84" s="11" t="s">
        <v>51</v>
      </c>
      <c r="B84" s="35" t="s">
        <v>50</v>
      </c>
      <c r="C84" s="11" t="s">
        <v>175</v>
      </c>
      <c r="D84" s="41" t="str">
        <f>CONCATENATE(A84, B84,C84)</f>
        <v>Mongolia  |  Military pension</v>
      </c>
      <c r="E84" s="26">
        <v>41.3</v>
      </c>
      <c r="F84" s="26"/>
      <c r="G84" s="26"/>
      <c r="H84" s="25">
        <v>2011</v>
      </c>
      <c r="I84" s="25">
        <v>1</v>
      </c>
      <c r="J84" s="49">
        <v>87</v>
      </c>
    </row>
    <row r="85" spans="1:10">
      <c r="A85" s="10" t="s">
        <v>33</v>
      </c>
      <c r="B85" s="35" t="s">
        <v>50</v>
      </c>
      <c r="C85" s="10" t="s">
        <v>205</v>
      </c>
      <c r="D85" s="41" t="str">
        <f>CONCATENATE(A85, B85,C85)</f>
        <v>Tajikistan  |  Survivors' pension</v>
      </c>
      <c r="E85" s="26">
        <v>41.5</v>
      </c>
      <c r="F85" s="26"/>
      <c r="G85" s="26"/>
      <c r="H85" s="25">
        <v>2011</v>
      </c>
      <c r="I85" s="25">
        <v>1</v>
      </c>
      <c r="J85" s="49">
        <v>137</v>
      </c>
    </row>
    <row r="86" spans="1:10">
      <c r="A86" s="10" t="s">
        <v>23</v>
      </c>
      <c r="B86" s="35" t="s">
        <v>50</v>
      </c>
      <c r="C86" s="10" t="s">
        <v>131</v>
      </c>
      <c r="D86" s="41" t="str">
        <f>CONCATENATE(A86, B86,C86)</f>
        <v>Luxembourg  |  Pensions (all types)</v>
      </c>
      <c r="E86" s="26">
        <v>41.8</v>
      </c>
      <c r="F86" s="26"/>
      <c r="G86" s="26"/>
      <c r="H86" s="27">
        <v>2010</v>
      </c>
      <c r="I86" s="25">
        <v>1</v>
      </c>
      <c r="J86" s="49">
        <v>77</v>
      </c>
    </row>
    <row r="87" spans="1:10" ht="24" hidden="1">
      <c r="A87" s="11" t="s">
        <v>30</v>
      </c>
      <c r="B87" s="35" t="s">
        <v>50</v>
      </c>
      <c r="C87" s="11" t="s">
        <v>198</v>
      </c>
      <c r="D87" s="41" t="str">
        <f>CONCATENATE(A87, B87,C87)</f>
        <v>Slovenia  |  Old age pension (except farmers)</v>
      </c>
      <c r="E87" s="26">
        <v>41.8</v>
      </c>
      <c r="F87" s="26"/>
      <c r="G87" s="26"/>
      <c r="H87" s="25">
        <v>2010</v>
      </c>
      <c r="I87" s="25">
        <v>1</v>
      </c>
      <c r="J87" s="49">
        <v>122</v>
      </c>
    </row>
    <row r="88" spans="1:10" hidden="1">
      <c r="A88" s="10" t="s">
        <v>97</v>
      </c>
      <c r="B88" s="35" t="s">
        <v>50</v>
      </c>
      <c r="C88" s="10" t="s">
        <v>165</v>
      </c>
      <c r="D88" s="41" t="str">
        <f>CONCATENATE(A88, B88,C88)</f>
        <v>Latvia  |  Service pension</v>
      </c>
      <c r="E88" s="26">
        <v>42.1</v>
      </c>
      <c r="F88" s="26"/>
      <c r="G88" s="26"/>
      <c r="H88" s="25">
        <v>2011</v>
      </c>
      <c r="I88" s="25">
        <v>1</v>
      </c>
      <c r="J88" s="49">
        <v>73</v>
      </c>
    </row>
    <row r="89" spans="1:10" hidden="1">
      <c r="A89" s="11" t="s">
        <v>176</v>
      </c>
      <c r="B89" s="35" t="s">
        <v>50</v>
      </c>
      <c r="C89" s="11" t="s">
        <v>143</v>
      </c>
      <c r="D89" s="41" t="str">
        <f>CONCATENATE(A89, B89,C89)</f>
        <v>Montenegro  |  Old age pension</v>
      </c>
      <c r="E89" s="26">
        <v>42.5</v>
      </c>
      <c r="F89" s="26"/>
      <c r="G89" s="26"/>
      <c r="H89" s="25">
        <v>2010</v>
      </c>
      <c r="I89" s="25">
        <v>1</v>
      </c>
      <c r="J89" s="49">
        <v>88</v>
      </c>
    </row>
    <row r="90" spans="1:10" hidden="1">
      <c r="A90" s="10" t="s">
        <v>29</v>
      </c>
      <c r="B90" s="35" t="s">
        <v>50</v>
      </c>
      <c r="C90" s="10" t="s">
        <v>143</v>
      </c>
      <c r="D90" s="41" t="str">
        <f>CONCATENATE(A90, B90,C90)</f>
        <v>Slovakia  |  Old age pension</v>
      </c>
      <c r="E90" s="29">
        <v>42.5</v>
      </c>
      <c r="F90" s="29"/>
      <c r="G90" s="29"/>
      <c r="H90" s="27">
        <v>2008</v>
      </c>
      <c r="I90" s="25">
        <v>1</v>
      </c>
      <c r="J90" s="49">
        <v>116</v>
      </c>
    </row>
    <row r="91" spans="1:10" hidden="1">
      <c r="A91" s="11" t="s">
        <v>26</v>
      </c>
      <c r="B91" s="35" t="s">
        <v>50</v>
      </c>
      <c r="C91" s="11" t="s">
        <v>143</v>
      </c>
      <c r="D91" s="41" t="str">
        <f>CONCATENATE(A91, B91,C91)</f>
        <v>Portugal  |  Old age pension</v>
      </c>
      <c r="E91" s="26">
        <v>42.6</v>
      </c>
      <c r="F91" s="26"/>
      <c r="G91" s="26"/>
      <c r="H91" s="25">
        <v>2009</v>
      </c>
      <c r="I91" s="25">
        <v>1</v>
      </c>
      <c r="J91" s="49">
        <v>105</v>
      </c>
    </row>
    <row r="92" spans="1:10" hidden="1">
      <c r="A92" s="10" t="s">
        <v>54</v>
      </c>
      <c r="B92" s="35" t="s">
        <v>50</v>
      </c>
      <c r="C92" s="10" t="s">
        <v>143</v>
      </c>
      <c r="D92" s="41" t="str">
        <f>CONCATENATE(A92, B92,C92)</f>
        <v>United States  |  Old age pension</v>
      </c>
      <c r="E92" s="26">
        <v>42.6</v>
      </c>
      <c r="F92" s="26">
        <v>47.9</v>
      </c>
      <c r="G92" s="26">
        <v>37.1</v>
      </c>
      <c r="H92" s="25">
        <v>2010</v>
      </c>
      <c r="I92" s="25">
        <v>1</v>
      </c>
      <c r="J92" s="49">
        <v>144</v>
      </c>
    </row>
    <row r="93" spans="1:10" hidden="1">
      <c r="A93" s="10" t="s">
        <v>107</v>
      </c>
      <c r="B93" s="35" t="s">
        <v>50</v>
      </c>
      <c r="C93" s="10" t="s">
        <v>143</v>
      </c>
      <c r="D93" s="41" t="str">
        <f>CONCATENATE(A93, B93,C93)</f>
        <v>United Kingdom  |  Old age pension</v>
      </c>
      <c r="E93" s="26">
        <v>42.9</v>
      </c>
      <c r="F93" s="26"/>
      <c r="G93" s="26"/>
      <c r="H93" s="25">
        <v>2008</v>
      </c>
      <c r="I93" s="25"/>
      <c r="J93" s="49">
        <v>143</v>
      </c>
    </row>
    <row r="94" spans="1:10" hidden="1">
      <c r="A94" s="10" t="s">
        <v>8</v>
      </c>
      <c r="B94" s="35" t="s">
        <v>50</v>
      </c>
      <c r="C94" s="11" t="s">
        <v>37</v>
      </c>
      <c r="D94" s="41" t="str">
        <f>CONCATENATE(A94, B94,C94)</f>
        <v>Bulgaria  |  Contributory old age pension</v>
      </c>
      <c r="E94" s="26">
        <v>43.2</v>
      </c>
      <c r="F94" s="26"/>
      <c r="G94" s="26"/>
      <c r="H94" s="25">
        <v>2009</v>
      </c>
      <c r="I94" s="25">
        <v>1</v>
      </c>
      <c r="J94" s="49">
        <v>38</v>
      </c>
    </row>
    <row r="95" spans="1:10" hidden="1">
      <c r="A95" s="11" t="s">
        <v>28</v>
      </c>
      <c r="B95" s="35" t="s">
        <v>50</v>
      </c>
      <c r="C95" s="10" t="s">
        <v>191</v>
      </c>
      <c r="D95" s="41" t="str">
        <f>CONCATENATE(A95, B95,C95)</f>
        <v>Serbia  |  Independent (old age)</v>
      </c>
      <c r="E95" s="26">
        <v>43.5</v>
      </c>
      <c r="F95" s="26"/>
      <c r="G95" s="26"/>
      <c r="H95" s="28">
        <v>2011</v>
      </c>
      <c r="I95" s="27"/>
      <c r="J95" s="49">
        <v>114</v>
      </c>
    </row>
    <row r="96" spans="1:10">
      <c r="A96" s="10" t="s">
        <v>34</v>
      </c>
      <c r="B96" s="35" t="s">
        <v>50</v>
      </c>
      <c r="C96" s="10" t="s">
        <v>131</v>
      </c>
      <c r="D96" s="41" t="str">
        <f>CONCATENATE(A96, B96,C96)</f>
        <v>Ukraine  |  Pensions (all types)</v>
      </c>
      <c r="E96" s="26">
        <v>43.9</v>
      </c>
      <c r="F96" s="26"/>
      <c r="G96" s="26"/>
      <c r="H96" s="25">
        <v>2011</v>
      </c>
      <c r="I96" s="25">
        <v>1</v>
      </c>
      <c r="J96" s="49">
        <v>141</v>
      </c>
    </row>
    <row r="97" spans="1:10" hidden="1">
      <c r="A97" s="10" t="s">
        <v>10</v>
      </c>
      <c r="B97" s="35" t="s">
        <v>50</v>
      </c>
      <c r="C97" s="10" t="s">
        <v>152</v>
      </c>
      <c r="D97" s="41" t="str">
        <f>CONCATENATE(A97, B97,C97)</f>
        <v>Czech Republic  |  Full old age pension</v>
      </c>
      <c r="E97" s="26">
        <v>44.1</v>
      </c>
      <c r="F97" s="26"/>
      <c r="G97" s="26"/>
      <c r="H97" s="25">
        <v>2010</v>
      </c>
      <c r="I97" s="25">
        <v>1</v>
      </c>
      <c r="J97" s="49">
        <v>46</v>
      </c>
    </row>
    <row r="98" spans="1:10" hidden="1">
      <c r="A98" s="10" t="s">
        <v>29</v>
      </c>
      <c r="B98" s="35" t="s">
        <v>50</v>
      </c>
      <c r="C98" s="10" t="s">
        <v>193</v>
      </c>
      <c r="D98" s="41" t="str">
        <f>CONCATENATE(A98, B98,C98)</f>
        <v>Slovakia  |  Early old age</v>
      </c>
      <c r="E98" s="29">
        <v>44.2</v>
      </c>
      <c r="F98" s="29"/>
      <c r="G98" s="29"/>
      <c r="H98" s="27">
        <v>2010</v>
      </c>
      <c r="I98" s="25">
        <v>1</v>
      </c>
      <c r="J98" s="49">
        <v>117</v>
      </c>
    </row>
    <row r="99" spans="1:10" hidden="1">
      <c r="A99" s="10" t="s">
        <v>28</v>
      </c>
      <c r="B99" s="35" t="s">
        <v>50</v>
      </c>
      <c r="C99" s="10" t="s">
        <v>190</v>
      </c>
      <c r="D99" s="41" t="str">
        <f>CONCATENATE(A99, B99,C99)</f>
        <v>Serbia  |  Employees (old age)</v>
      </c>
      <c r="E99" s="26">
        <v>44.4</v>
      </c>
      <c r="F99" s="26"/>
      <c r="G99" s="26"/>
      <c r="H99" s="25">
        <v>2011</v>
      </c>
      <c r="I99" s="25">
        <v>1</v>
      </c>
      <c r="J99" s="49">
        <v>113</v>
      </c>
    </row>
    <row r="100" spans="1:10">
      <c r="A100" s="10" t="s">
        <v>5</v>
      </c>
      <c r="B100" s="35" t="s">
        <v>50</v>
      </c>
      <c r="C100" s="10" t="s">
        <v>116</v>
      </c>
      <c r="D100" s="41" t="str">
        <f>CONCATENATE(A100, B100,C100)</f>
        <v>Belarus  |  Disability pension</v>
      </c>
      <c r="E100" s="26">
        <v>45.3</v>
      </c>
      <c r="F100" s="26"/>
      <c r="G100" s="26"/>
      <c r="H100" s="25">
        <v>2011</v>
      </c>
      <c r="I100" s="25">
        <v>1</v>
      </c>
      <c r="J100" s="49">
        <v>26</v>
      </c>
    </row>
    <row r="101" spans="1:10">
      <c r="A101" s="11" t="s">
        <v>31</v>
      </c>
      <c r="B101" s="35" t="s">
        <v>50</v>
      </c>
      <c r="C101" s="11" t="s">
        <v>207</v>
      </c>
      <c r="D101" s="41" t="str">
        <f>CONCATENATE(A101, B101,C101)</f>
        <v>Spain  |  Disability pension (contributory)</v>
      </c>
      <c r="E101" s="26">
        <v>45.3</v>
      </c>
      <c r="F101" s="26"/>
      <c r="G101" s="26"/>
      <c r="H101" s="27">
        <v>2010</v>
      </c>
      <c r="I101" s="27">
        <v>1</v>
      </c>
      <c r="J101" s="49">
        <v>128</v>
      </c>
    </row>
    <row r="102" spans="1:10" hidden="1">
      <c r="A102" s="11" t="s">
        <v>13</v>
      </c>
      <c r="B102" s="35" t="s">
        <v>50</v>
      </c>
      <c r="C102" s="10" t="s">
        <v>143</v>
      </c>
      <c r="D102" s="41" t="str">
        <f>CONCATENATE(A102, B102,C102)</f>
        <v>Finland  |  Old age pension</v>
      </c>
      <c r="E102" s="26">
        <v>45.8</v>
      </c>
      <c r="F102" s="26"/>
      <c r="G102" s="26"/>
      <c r="H102" s="25">
        <v>2008</v>
      </c>
      <c r="I102" s="25"/>
      <c r="J102" s="49">
        <v>54</v>
      </c>
    </row>
    <row r="103" spans="1:10" hidden="1">
      <c r="A103" s="10" t="s">
        <v>9</v>
      </c>
      <c r="B103" s="35" t="s">
        <v>50</v>
      </c>
      <c r="C103" s="10" t="s">
        <v>143</v>
      </c>
      <c r="D103" s="41" t="str">
        <f>CONCATENATE(A103, B103,C103)</f>
        <v>Cyprus  |  Old age pension</v>
      </c>
      <c r="E103" s="26">
        <v>46</v>
      </c>
      <c r="F103" s="26"/>
      <c r="G103" s="26"/>
      <c r="H103" s="27">
        <v>2008</v>
      </c>
      <c r="I103" s="27"/>
      <c r="J103" s="49">
        <v>44</v>
      </c>
    </row>
    <row r="104" spans="1:10" hidden="1">
      <c r="A104" s="10" t="s">
        <v>16</v>
      </c>
      <c r="B104" s="35" t="s">
        <v>50</v>
      </c>
      <c r="C104" s="10" t="s">
        <v>143</v>
      </c>
      <c r="D104" s="41" t="str">
        <f>CONCATENATE(A104, B104,C104)</f>
        <v>Greece  |  Old age pension</v>
      </c>
      <c r="E104" s="26">
        <v>46.6</v>
      </c>
      <c r="F104" s="26"/>
      <c r="G104" s="26"/>
      <c r="H104" s="25">
        <v>2008</v>
      </c>
      <c r="I104" s="25"/>
      <c r="J104" s="49">
        <v>57</v>
      </c>
    </row>
    <row r="105" spans="1:10" hidden="1">
      <c r="A105" s="10" t="s">
        <v>18</v>
      </c>
      <c r="B105" s="35" t="s">
        <v>50</v>
      </c>
      <c r="C105" s="10" t="s">
        <v>143</v>
      </c>
      <c r="D105" s="41" t="str">
        <f>CONCATENATE(A105, B105,C105)</f>
        <v>Ireland  |  Old age pension</v>
      </c>
      <c r="E105" s="26">
        <v>47.1</v>
      </c>
      <c r="F105" s="26"/>
      <c r="G105" s="26"/>
      <c r="H105" s="25">
        <v>2008</v>
      </c>
      <c r="I105" s="25">
        <v>1</v>
      </c>
      <c r="J105" s="49">
        <v>61</v>
      </c>
    </row>
    <row r="106" spans="1:10" hidden="1">
      <c r="A106" s="11" t="s">
        <v>31</v>
      </c>
      <c r="B106" s="35" t="s">
        <v>50</v>
      </c>
      <c r="C106" s="11" t="s">
        <v>132</v>
      </c>
      <c r="D106" s="41" t="str">
        <f>CONCATENATE(A106, B106,C106)</f>
        <v>Spain  |  Old age pension (contributory)</v>
      </c>
      <c r="E106" s="26">
        <v>47.1</v>
      </c>
      <c r="F106" s="26"/>
      <c r="G106" s="26"/>
      <c r="H106" s="27">
        <v>2010</v>
      </c>
      <c r="I106" s="27">
        <v>1</v>
      </c>
      <c r="J106" s="49">
        <v>127</v>
      </c>
    </row>
    <row r="107" spans="1:10">
      <c r="A107" s="11" t="s">
        <v>14</v>
      </c>
      <c r="B107" s="35" t="s">
        <v>50</v>
      </c>
      <c r="C107" s="10" t="s">
        <v>159</v>
      </c>
      <c r="D107" s="41" t="str">
        <f>CONCATENATE(A107, B107,C107)</f>
        <v>France  |  Pensions (above retirement age)</v>
      </c>
      <c r="E107" s="26">
        <v>47.5</v>
      </c>
      <c r="F107" s="26">
        <v>60.6</v>
      </c>
      <c r="G107" s="26">
        <v>35.1</v>
      </c>
      <c r="H107" s="27">
        <v>2010</v>
      </c>
      <c r="I107" s="27">
        <v>1</v>
      </c>
      <c r="J107" s="49">
        <v>55</v>
      </c>
    </row>
    <row r="108" spans="1:10" hidden="1">
      <c r="A108" s="11" t="s">
        <v>6</v>
      </c>
      <c r="B108" s="35" t="s">
        <v>50</v>
      </c>
      <c r="C108" s="11" t="s">
        <v>143</v>
      </c>
      <c r="D108" s="41" t="str">
        <f>CONCATENATE(A108, B108,C108)</f>
        <v>Belgium  |  Old age pension</v>
      </c>
      <c r="E108" s="26">
        <v>47.7</v>
      </c>
      <c r="F108" s="26">
        <v>61.4</v>
      </c>
      <c r="G108" s="26">
        <v>22.6</v>
      </c>
      <c r="H108" s="27">
        <v>2007</v>
      </c>
      <c r="I108" s="27">
        <v>1</v>
      </c>
      <c r="J108" s="49">
        <v>28</v>
      </c>
    </row>
    <row r="109" spans="1:10" hidden="1">
      <c r="A109" s="10" t="s">
        <v>76</v>
      </c>
      <c r="B109" s="35" t="s">
        <v>50</v>
      </c>
      <c r="C109" s="10" t="s">
        <v>134</v>
      </c>
      <c r="D109" s="41" t="str">
        <f>CONCATENATE(A109, B109,C109)</f>
        <v>Australia  |  Superannuation and annuity</v>
      </c>
      <c r="E109" s="26">
        <v>47.8</v>
      </c>
      <c r="F109" s="26"/>
      <c r="G109" s="26"/>
      <c r="H109" s="25">
        <v>2009</v>
      </c>
      <c r="I109" s="25">
        <v>1</v>
      </c>
      <c r="J109" s="49">
        <v>13</v>
      </c>
    </row>
    <row r="110" spans="1:10" hidden="1">
      <c r="A110" s="10" t="s">
        <v>15</v>
      </c>
      <c r="B110" s="35" t="s">
        <v>50</v>
      </c>
      <c r="C110" s="10" t="s">
        <v>143</v>
      </c>
      <c r="D110" s="41" t="str">
        <f>CONCATENATE(A110, B110,C110)</f>
        <v>Germany  |  Old age pension</v>
      </c>
      <c r="E110" s="26">
        <v>47.8</v>
      </c>
      <c r="F110" s="26"/>
      <c r="G110" s="26"/>
      <c r="H110" s="25">
        <v>2008</v>
      </c>
      <c r="I110" s="25"/>
      <c r="J110" s="49">
        <v>56</v>
      </c>
    </row>
    <row r="111" spans="1:10" hidden="1">
      <c r="A111" s="11" t="s">
        <v>25</v>
      </c>
      <c r="B111" s="35" t="s">
        <v>50</v>
      </c>
      <c r="C111" s="11" t="s">
        <v>143</v>
      </c>
      <c r="D111" s="41" t="str">
        <f>CONCATENATE(A111, B111,C111)</f>
        <v>Norway  |  Old age pension</v>
      </c>
      <c r="E111" s="26">
        <v>48.4</v>
      </c>
      <c r="F111" s="26"/>
      <c r="G111" s="26"/>
      <c r="H111" s="25">
        <v>2008</v>
      </c>
      <c r="I111" s="25"/>
      <c r="J111" s="49">
        <v>99</v>
      </c>
    </row>
    <row r="112" spans="1:10">
      <c r="A112" s="10" t="s">
        <v>33</v>
      </c>
      <c r="B112" s="35" t="s">
        <v>50</v>
      </c>
      <c r="C112" s="11" t="s">
        <v>116</v>
      </c>
      <c r="D112" s="41" t="str">
        <f>CONCATENATE(A112, B112,C112)</f>
        <v>Tajikistan  |  Disability pension</v>
      </c>
      <c r="E112" s="26">
        <v>48.8</v>
      </c>
      <c r="F112" s="26"/>
      <c r="G112" s="26"/>
      <c r="H112" s="25">
        <v>2011</v>
      </c>
      <c r="I112" s="25">
        <v>1</v>
      </c>
      <c r="J112" s="49">
        <v>136</v>
      </c>
    </row>
    <row r="113" spans="1:10" hidden="1">
      <c r="A113" s="10" t="s">
        <v>17</v>
      </c>
      <c r="B113" s="35" t="s">
        <v>50</v>
      </c>
      <c r="C113" s="10" t="s">
        <v>65</v>
      </c>
      <c r="D113" s="41" t="str">
        <f>CONCATENATE(A113, B113,C113)</f>
        <v>Hungary  |  Below 62</v>
      </c>
      <c r="E113" s="26">
        <v>49.3</v>
      </c>
      <c r="F113" s="26">
        <v>57.6</v>
      </c>
      <c r="G113" s="26">
        <v>44.2</v>
      </c>
      <c r="H113" s="25">
        <v>2008</v>
      </c>
      <c r="I113" s="25">
        <v>1</v>
      </c>
      <c r="J113" s="49">
        <v>60</v>
      </c>
    </row>
    <row r="114" spans="1:10">
      <c r="A114" s="10" t="s">
        <v>5</v>
      </c>
      <c r="B114" s="35" t="s">
        <v>50</v>
      </c>
      <c r="C114" s="10" t="s">
        <v>131</v>
      </c>
      <c r="D114" s="41" t="str">
        <f>CONCATENATE(A114, B114,C114)</f>
        <v>Belarus  |  Pensions (all types)</v>
      </c>
      <c r="E114" s="26">
        <v>50.6</v>
      </c>
      <c r="F114" s="26"/>
      <c r="G114" s="26"/>
      <c r="H114" s="25">
        <v>2011</v>
      </c>
      <c r="I114" s="25">
        <v>1</v>
      </c>
      <c r="J114" s="49">
        <v>24</v>
      </c>
    </row>
    <row r="115" spans="1:10" hidden="1">
      <c r="A115" s="10" t="s">
        <v>3</v>
      </c>
      <c r="B115" s="35" t="s">
        <v>50</v>
      </c>
      <c r="C115" s="10" t="s">
        <v>136</v>
      </c>
      <c r="D115" s="41" t="str">
        <f>CONCATENATE(A115, B115,C115)</f>
        <v>Austria  |  Hard work pension</v>
      </c>
      <c r="E115" s="26">
        <v>51.7</v>
      </c>
      <c r="F115" s="26"/>
      <c r="G115" s="26"/>
      <c r="H115" s="25">
        <v>2011</v>
      </c>
      <c r="I115" s="25">
        <v>1</v>
      </c>
      <c r="J115" s="49">
        <v>15</v>
      </c>
    </row>
    <row r="116" spans="1:10" hidden="1">
      <c r="A116" s="10" t="s">
        <v>11</v>
      </c>
      <c r="B116" s="35" t="s">
        <v>50</v>
      </c>
      <c r="C116" s="10" t="s">
        <v>143</v>
      </c>
      <c r="D116" s="41" t="str">
        <f>CONCATENATE(A116, B116,C116)</f>
        <v>Denmark  |  Old age pension</v>
      </c>
      <c r="E116" s="26">
        <v>51.9</v>
      </c>
      <c r="F116" s="26"/>
      <c r="G116" s="26"/>
      <c r="H116" s="25">
        <v>2008</v>
      </c>
      <c r="I116" s="25"/>
      <c r="J116" s="49">
        <v>47</v>
      </c>
    </row>
    <row r="117" spans="1:10" hidden="1">
      <c r="A117" s="10" t="s">
        <v>111</v>
      </c>
      <c r="B117" s="35" t="s">
        <v>50</v>
      </c>
      <c r="C117" s="11" t="s">
        <v>143</v>
      </c>
      <c r="D117" s="41" t="str">
        <f>CONCATENATE(A117, B117,C117)</f>
        <v>Tunisia  |  Old age pension</v>
      </c>
      <c r="E117" s="26">
        <v>52</v>
      </c>
      <c r="F117" s="26"/>
      <c r="G117" s="26"/>
      <c r="H117" s="25">
        <v>2005</v>
      </c>
      <c r="I117" s="25">
        <v>1</v>
      </c>
      <c r="J117" s="49">
        <v>140</v>
      </c>
    </row>
    <row r="118" spans="1:10" hidden="1">
      <c r="A118" s="10" t="s">
        <v>103</v>
      </c>
      <c r="B118" s="35" t="s">
        <v>50</v>
      </c>
      <c r="C118" s="10" t="s">
        <v>187</v>
      </c>
      <c r="D118" s="41" t="str">
        <f>CONCATENATE(A118, B118,C118)</f>
        <v>Poland  |  ZUS (old age)</v>
      </c>
      <c r="E118" s="26">
        <v>52.7</v>
      </c>
      <c r="F118" s="26"/>
      <c r="G118" s="26"/>
      <c r="H118" s="27">
        <v>2010</v>
      </c>
      <c r="I118" s="25">
        <v>1</v>
      </c>
      <c r="J118" s="49">
        <v>103</v>
      </c>
    </row>
    <row r="119" spans="1:10" hidden="1">
      <c r="A119" s="10" t="s">
        <v>56</v>
      </c>
      <c r="B119" s="35" t="s">
        <v>50</v>
      </c>
      <c r="C119" s="10" t="s">
        <v>113</v>
      </c>
      <c r="D119" s="41" t="str">
        <f>CONCATENATE(A119, B119,C119)</f>
        <v>Switzerland  |  Single</v>
      </c>
      <c r="E119" s="26">
        <v>52.8</v>
      </c>
      <c r="F119" s="26"/>
      <c r="G119" s="26"/>
      <c r="H119" s="25">
        <v>2008</v>
      </c>
      <c r="I119" s="25"/>
      <c r="J119" s="49">
        <v>132</v>
      </c>
    </row>
    <row r="120" spans="1:10">
      <c r="A120" s="10" t="s">
        <v>119</v>
      </c>
      <c r="B120" s="35" t="s">
        <v>50</v>
      </c>
      <c r="C120" s="10" t="s">
        <v>131</v>
      </c>
      <c r="D120" s="41" t="str">
        <f>CONCATENATE(A120, B120,C120)</f>
        <v>Nicaragua  |  Pensions (all types)</v>
      </c>
      <c r="E120" s="26">
        <v>52.9</v>
      </c>
      <c r="F120" s="26"/>
      <c r="G120" s="26"/>
      <c r="H120" s="25">
        <v>2011</v>
      </c>
      <c r="I120" s="25">
        <v>1</v>
      </c>
      <c r="J120" s="49">
        <v>97</v>
      </c>
    </row>
    <row r="121" spans="1:10" hidden="1">
      <c r="A121" s="11" t="s">
        <v>32</v>
      </c>
      <c r="B121" s="35" t="s">
        <v>50</v>
      </c>
      <c r="C121" s="10" t="s">
        <v>143</v>
      </c>
      <c r="D121" s="41" t="str">
        <f>CONCATENATE(A121, B121,C121)</f>
        <v>Sweden  |  Old age pension</v>
      </c>
      <c r="E121" s="26">
        <v>53.1</v>
      </c>
      <c r="F121" s="26"/>
      <c r="G121" s="26"/>
      <c r="H121" s="27">
        <v>2008</v>
      </c>
      <c r="I121" s="27"/>
      <c r="J121" s="49">
        <v>130</v>
      </c>
    </row>
    <row r="122" spans="1:10" hidden="1">
      <c r="A122" s="10" t="s">
        <v>33</v>
      </c>
      <c r="B122" s="35" t="s">
        <v>50</v>
      </c>
      <c r="C122" s="10" t="s">
        <v>120</v>
      </c>
      <c r="D122" s="41" t="str">
        <f>CONCATENATE(A122, B122,C122)</f>
        <v>Tajikistan  |  Long service pension</v>
      </c>
      <c r="E122" s="26">
        <v>53.9</v>
      </c>
      <c r="F122" s="26"/>
      <c r="G122" s="26"/>
      <c r="H122" s="25">
        <v>2011</v>
      </c>
      <c r="I122" s="25">
        <v>1</v>
      </c>
      <c r="J122" s="49">
        <v>138</v>
      </c>
    </row>
    <row r="123" spans="1:10" hidden="1">
      <c r="A123" s="10" t="s">
        <v>110</v>
      </c>
      <c r="B123" s="35" t="s">
        <v>50</v>
      </c>
      <c r="C123" s="11" t="s">
        <v>143</v>
      </c>
      <c r="D123" s="41" t="str">
        <f>CONCATENATE(A123, B123,C123)</f>
        <v>Morocco  |  Old age pension</v>
      </c>
      <c r="E123" s="26">
        <v>54</v>
      </c>
      <c r="F123" s="26"/>
      <c r="G123" s="26"/>
      <c r="H123" s="25">
        <v>2005</v>
      </c>
      <c r="I123" s="25">
        <v>1</v>
      </c>
      <c r="J123" s="49">
        <v>91</v>
      </c>
    </row>
    <row r="124" spans="1:10" hidden="1">
      <c r="A124" s="10" t="s">
        <v>1</v>
      </c>
      <c r="B124" s="35" t="s">
        <v>50</v>
      </c>
      <c r="C124" s="11" t="s">
        <v>143</v>
      </c>
      <c r="D124" s="41" t="str">
        <f>CONCATENATE(A124, B124,C124)</f>
        <v>Argentina  |  Old age pension</v>
      </c>
      <c r="E124" s="26">
        <v>54.6</v>
      </c>
      <c r="F124" s="26"/>
      <c r="G124" s="26"/>
      <c r="H124" s="27">
        <v>2010</v>
      </c>
      <c r="I124" s="27">
        <v>1</v>
      </c>
      <c r="J124" s="49">
        <v>7</v>
      </c>
    </row>
    <row r="125" spans="1:10">
      <c r="A125" s="10" t="s">
        <v>22</v>
      </c>
      <c r="B125" s="35" t="s">
        <v>50</v>
      </c>
      <c r="C125" s="10" t="s">
        <v>131</v>
      </c>
      <c r="D125" s="41" t="str">
        <f>CONCATENATE(A125, B125,C125)</f>
        <v>Kyrgyzstan  |  Pensions (all types)</v>
      </c>
      <c r="E125" s="26">
        <v>55.3</v>
      </c>
      <c r="F125" s="26"/>
      <c r="G125" s="26"/>
      <c r="H125" s="25">
        <v>2011</v>
      </c>
      <c r="I125" s="25">
        <v>1</v>
      </c>
      <c r="J125" s="49">
        <v>69</v>
      </c>
    </row>
    <row r="126" spans="1:10">
      <c r="A126" s="10" t="s">
        <v>124</v>
      </c>
      <c r="B126" s="35" t="s">
        <v>50</v>
      </c>
      <c r="C126" s="10" t="s">
        <v>157</v>
      </c>
      <c r="D126" s="41" t="str">
        <f>CONCATENATE(A126, B126,C126)</f>
        <v>El Salvador  |  Survivors pension (ISSS)</v>
      </c>
      <c r="E126" s="26">
        <v>58</v>
      </c>
      <c r="F126" s="26"/>
      <c r="G126" s="26"/>
      <c r="H126" s="25">
        <v>2009</v>
      </c>
      <c r="I126" s="25">
        <v>1</v>
      </c>
      <c r="J126" s="49">
        <v>51</v>
      </c>
    </row>
    <row r="127" spans="1:10">
      <c r="A127" s="10" t="s">
        <v>119</v>
      </c>
      <c r="B127" s="35" t="s">
        <v>50</v>
      </c>
      <c r="C127" s="10" t="s">
        <v>180</v>
      </c>
      <c r="D127" s="41" t="str">
        <f>CONCATENATE(A127, B127,C127)</f>
        <v>Nicaragua  |  Full disability pension</v>
      </c>
      <c r="E127" s="26">
        <v>58.8</v>
      </c>
      <c r="F127" s="26"/>
      <c r="G127" s="26"/>
      <c r="H127" s="25">
        <v>2011</v>
      </c>
      <c r="I127" s="25">
        <v>1</v>
      </c>
      <c r="J127" s="49">
        <v>94</v>
      </c>
    </row>
    <row r="128" spans="1:10" hidden="1">
      <c r="A128" s="10" t="s">
        <v>108</v>
      </c>
      <c r="B128" s="35" t="s">
        <v>50</v>
      </c>
      <c r="C128" s="11" t="s">
        <v>143</v>
      </c>
      <c r="D128" s="41" t="str">
        <f>CONCATENATE(A128, B128,C128)</f>
        <v>Algeria  |  Old age pension</v>
      </c>
      <c r="E128" s="26">
        <v>60.7</v>
      </c>
      <c r="F128" s="26"/>
      <c r="G128" s="26"/>
      <c r="H128" s="27">
        <v>2005</v>
      </c>
      <c r="I128" s="27">
        <v>1</v>
      </c>
      <c r="J128" s="49">
        <v>6</v>
      </c>
    </row>
    <row r="129" spans="1:10" hidden="1">
      <c r="A129" s="10" t="s">
        <v>92</v>
      </c>
      <c r="B129" s="35" t="s">
        <v>50</v>
      </c>
      <c r="C129" s="10" t="s">
        <v>93</v>
      </c>
      <c r="D129" s="41" t="str">
        <f>CONCATENATE(A129, B129,C129)</f>
        <v>Cambodia  |  NSSF-C</v>
      </c>
      <c r="E129" s="26">
        <v>61.1</v>
      </c>
      <c r="F129" s="26"/>
      <c r="G129" s="26"/>
      <c r="H129" s="25">
        <v>2009</v>
      </c>
      <c r="I129" s="25">
        <v>1</v>
      </c>
      <c r="J129" s="49">
        <v>41</v>
      </c>
    </row>
    <row r="130" spans="1:10" hidden="1">
      <c r="A130" s="10" t="s">
        <v>121</v>
      </c>
      <c r="B130" s="35" t="s">
        <v>50</v>
      </c>
      <c r="C130" s="10" t="s">
        <v>143</v>
      </c>
      <c r="D130" s="41" t="str">
        <f>CONCATENATE(A130, B130,C130)</f>
        <v>Uruguay  |  Old age pension</v>
      </c>
      <c r="E130" s="26">
        <v>61.4</v>
      </c>
      <c r="F130" s="26"/>
      <c r="G130" s="26"/>
      <c r="H130" s="25">
        <v>2011</v>
      </c>
      <c r="I130" s="25">
        <v>1</v>
      </c>
      <c r="J130" s="49">
        <v>145</v>
      </c>
    </row>
    <row r="131" spans="1:10" hidden="1">
      <c r="A131" s="10" t="s">
        <v>0</v>
      </c>
      <c r="B131" s="35" t="s">
        <v>50</v>
      </c>
      <c r="C131" s="10" t="s">
        <v>128</v>
      </c>
      <c r="D131" s="41" t="str">
        <f>CONCATENATE(A131, B131,C131)</f>
        <v>Albania  |  Urban Maximum old age pension</v>
      </c>
      <c r="E131" s="26">
        <v>61.5</v>
      </c>
      <c r="F131" s="26"/>
      <c r="G131" s="26"/>
      <c r="H131" s="27">
        <v>2010</v>
      </c>
      <c r="I131" s="27"/>
      <c r="J131" s="49">
        <v>4</v>
      </c>
    </row>
    <row r="132" spans="1:10">
      <c r="A132" s="10" t="s">
        <v>124</v>
      </c>
      <c r="B132" s="35" t="s">
        <v>50</v>
      </c>
      <c r="C132" s="10" t="s">
        <v>155</v>
      </c>
      <c r="D132" s="41" t="str">
        <f>CONCATENATE(A132, B132,C132)</f>
        <v>El Salvador  |  Disability pension (ISSS)</v>
      </c>
      <c r="E132" s="26">
        <v>63.4</v>
      </c>
      <c r="F132" s="26"/>
      <c r="G132" s="26"/>
      <c r="H132" s="25">
        <v>2009</v>
      </c>
      <c r="I132" s="25">
        <v>1</v>
      </c>
      <c r="J132" s="49">
        <v>50</v>
      </c>
    </row>
    <row r="133" spans="1:10" hidden="1">
      <c r="A133" s="10" t="s">
        <v>119</v>
      </c>
      <c r="B133" s="35" t="s">
        <v>50</v>
      </c>
      <c r="C133" s="10" t="s">
        <v>143</v>
      </c>
      <c r="D133" s="41" t="str">
        <f>CONCATENATE(A133, B133,C133)</f>
        <v>Nicaragua  |  Old age pension</v>
      </c>
      <c r="E133" s="26">
        <v>65.3</v>
      </c>
      <c r="F133" s="26"/>
      <c r="G133" s="26"/>
      <c r="H133" s="25">
        <v>2011</v>
      </c>
      <c r="I133" s="25">
        <v>1</v>
      </c>
      <c r="J133" s="49">
        <v>93</v>
      </c>
    </row>
    <row r="134" spans="1:10" hidden="1">
      <c r="A134" s="10" t="s">
        <v>24</v>
      </c>
      <c r="B134" s="35" t="s">
        <v>50</v>
      </c>
      <c r="C134" s="11" t="s">
        <v>143</v>
      </c>
      <c r="D134" s="41" t="str">
        <f>CONCATENATE(A134, B134,C134)</f>
        <v>Netherlands  |  Old age pension</v>
      </c>
      <c r="E134" s="26">
        <v>73.599999999999994</v>
      </c>
      <c r="F134" s="26"/>
      <c r="G134" s="26"/>
      <c r="H134" s="27">
        <v>2008</v>
      </c>
      <c r="I134" s="27"/>
      <c r="J134" s="49">
        <v>92</v>
      </c>
    </row>
    <row r="135" spans="1:10" hidden="1">
      <c r="A135" s="10" t="s">
        <v>19</v>
      </c>
      <c r="B135" s="35" t="s">
        <v>50</v>
      </c>
      <c r="C135" s="10" t="s">
        <v>143</v>
      </c>
      <c r="D135" s="41" t="str">
        <f>CONCATENATE(A135, B135,C135)</f>
        <v>Jordan  |  Old age pension</v>
      </c>
      <c r="E135" s="26">
        <v>75.3</v>
      </c>
      <c r="F135" s="26"/>
      <c r="G135" s="26"/>
      <c r="H135" s="25">
        <v>2009</v>
      </c>
      <c r="I135" s="25">
        <v>1</v>
      </c>
      <c r="J135" s="49">
        <v>64</v>
      </c>
    </row>
    <row r="136" spans="1:10" hidden="1">
      <c r="A136" s="10" t="s">
        <v>101</v>
      </c>
      <c r="B136" s="35" t="s">
        <v>50</v>
      </c>
      <c r="C136" s="10" t="s">
        <v>183</v>
      </c>
      <c r="D136" s="41" t="str">
        <f>CONCATENATE(A136, B136,C136)</f>
        <v>Oman  |  Civil Service employees (old age)</v>
      </c>
      <c r="E136" s="26">
        <v>79.5</v>
      </c>
      <c r="F136" s="26">
        <v>80</v>
      </c>
      <c r="G136" s="26">
        <v>71.099999999999994</v>
      </c>
      <c r="H136" s="27">
        <v>2010</v>
      </c>
      <c r="I136" s="25">
        <v>1</v>
      </c>
      <c r="J136" s="49">
        <v>100</v>
      </c>
    </row>
    <row r="137" spans="1:10" hidden="1">
      <c r="A137" s="11" t="s">
        <v>103</v>
      </c>
      <c r="B137" s="35" t="s">
        <v>50</v>
      </c>
      <c r="C137" s="11" t="s">
        <v>188</v>
      </c>
      <c r="D137" s="41" t="str">
        <f>CONCATENATE(A137, B137,C137)</f>
        <v>Poland  |  Soldiers (old age)</v>
      </c>
      <c r="E137" s="26">
        <v>85.3</v>
      </c>
      <c r="F137" s="26"/>
      <c r="G137" s="26"/>
      <c r="H137" s="25">
        <v>2008</v>
      </c>
      <c r="I137" s="25">
        <v>1</v>
      </c>
      <c r="J137" s="49">
        <v>104</v>
      </c>
    </row>
    <row r="138" spans="1:10" hidden="1">
      <c r="A138" s="10" t="s">
        <v>124</v>
      </c>
      <c r="B138" s="35" t="s">
        <v>50</v>
      </c>
      <c r="C138" s="10" t="s">
        <v>156</v>
      </c>
      <c r="D138" s="41" t="str">
        <f>CONCATENATE(A138, B138,C138)</f>
        <v>El Salvador  |  Old age pension (ISSS)</v>
      </c>
      <c r="E138" s="26">
        <v>107.7</v>
      </c>
      <c r="F138" s="26"/>
      <c r="G138" s="26"/>
      <c r="H138" s="25">
        <v>2009</v>
      </c>
      <c r="I138" s="25">
        <v>1</v>
      </c>
      <c r="J138" s="49">
        <v>49</v>
      </c>
    </row>
    <row r="139" spans="1:10" hidden="1">
      <c r="A139" s="10" t="s">
        <v>8</v>
      </c>
      <c r="B139" s="35" t="s">
        <v>50</v>
      </c>
      <c r="C139" s="10" t="s">
        <v>88</v>
      </c>
      <c r="D139" s="41" t="str">
        <f>CONCATENATE(A139, B139,C139)</f>
        <v>Bulgaria  |  Maximum age pension</v>
      </c>
      <c r="E139" s="26">
        <v>114.9</v>
      </c>
      <c r="F139" s="26"/>
      <c r="G139" s="26"/>
      <c r="H139" s="25">
        <v>2009</v>
      </c>
      <c r="I139" s="25"/>
      <c r="J139" s="49">
        <v>36</v>
      </c>
    </row>
    <row r="140" spans="1:10" hidden="1">
      <c r="A140" s="10" t="s">
        <v>80</v>
      </c>
      <c r="B140" s="35" t="s">
        <v>50</v>
      </c>
      <c r="C140" s="10" t="s">
        <v>82</v>
      </c>
      <c r="D140" s="41" t="str">
        <f>CONCATENATE(A140, B140,C140)</f>
        <v>Bahrain  |  Private and civil sectors</v>
      </c>
      <c r="E140" s="26">
        <v>159.5</v>
      </c>
      <c r="F140" s="26">
        <v>172.8</v>
      </c>
      <c r="G140" s="26">
        <v>109.2</v>
      </c>
      <c r="H140" s="25">
        <v>2010</v>
      </c>
      <c r="I140" s="25">
        <v>1</v>
      </c>
      <c r="J140" s="49">
        <v>21</v>
      </c>
    </row>
    <row r="141" spans="1:10" hidden="1">
      <c r="A141" s="10" t="s">
        <v>122</v>
      </c>
      <c r="B141" s="35" t="s">
        <v>50</v>
      </c>
      <c r="C141" s="10" t="s">
        <v>131</v>
      </c>
      <c r="D141" s="41" t="str">
        <f>CONCATENATE(A141,B141,C141)</f>
        <v>Angola  |  Pensions (all types)</v>
      </c>
      <c r="E141" s="26"/>
      <c r="F141" s="26"/>
      <c r="G141" s="26"/>
      <c r="H141" s="27"/>
      <c r="I141" s="27"/>
      <c r="J141" s="49">
        <v>5</v>
      </c>
    </row>
    <row r="142" spans="1:10" hidden="1">
      <c r="A142" s="11" t="s">
        <v>85</v>
      </c>
      <c r="B142" s="35" t="s">
        <v>50</v>
      </c>
      <c r="C142" s="10" t="s">
        <v>206</v>
      </c>
      <c r="D142" s="41" t="str">
        <f>CONCATENATE(A142, B142,C142)</f>
        <v>Belize  |  Old age pension (non contributory)</v>
      </c>
      <c r="E142" s="26"/>
      <c r="F142" s="26"/>
      <c r="G142" s="26"/>
      <c r="H142" s="27"/>
      <c r="I142" s="27">
        <v>1</v>
      </c>
      <c r="J142" s="49">
        <v>29</v>
      </c>
    </row>
    <row r="143" spans="1:10" hidden="1">
      <c r="A143" s="11" t="s">
        <v>85</v>
      </c>
      <c r="B143" s="35" t="s">
        <v>50</v>
      </c>
      <c r="C143" s="10" t="s">
        <v>131</v>
      </c>
      <c r="D143" s="41" t="str">
        <f>CONCATENATE(A143, B143,C143)</f>
        <v>Belize  |  Pensions (all types)</v>
      </c>
      <c r="E143" s="26"/>
      <c r="F143" s="26"/>
      <c r="G143" s="26"/>
      <c r="H143" s="27"/>
      <c r="I143" s="27">
        <v>1</v>
      </c>
      <c r="J143" s="49">
        <v>30</v>
      </c>
    </row>
    <row r="144" spans="1:10" hidden="1">
      <c r="A144" s="11" t="s">
        <v>85</v>
      </c>
      <c r="B144" s="35" t="s">
        <v>50</v>
      </c>
      <c r="C144" s="10" t="s">
        <v>132</v>
      </c>
      <c r="D144" s="41" t="str">
        <f>CONCATENATE(A144, B144,C144)</f>
        <v>Belize  |  Old age pension (contributory)</v>
      </c>
      <c r="E144" s="26"/>
      <c r="F144" s="26"/>
      <c r="G144" s="26"/>
      <c r="H144" s="27"/>
      <c r="I144" s="27">
        <v>1</v>
      </c>
      <c r="J144" s="49">
        <v>31</v>
      </c>
    </row>
    <row r="145" spans="1:10" hidden="1">
      <c r="A145" s="11" t="s">
        <v>86</v>
      </c>
      <c r="B145" s="35" t="s">
        <v>50</v>
      </c>
      <c r="C145" s="11" t="s">
        <v>87</v>
      </c>
      <c r="D145" s="41" t="str">
        <f>CONCATENATE(A145, B145,C145)</f>
        <v>Benin  |  Private pension (CNSS)</v>
      </c>
      <c r="E145" s="26"/>
      <c r="F145" s="26"/>
      <c r="G145" s="26"/>
      <c r="H145" s="27"/>
      <c r="I145" s="27">
        <v>1</v>
      </c>
      <c r="J145" s="49">
        <v>32</v>
      </c>
    </row>
    <row r="146" spans="1:10" hidden="1">
      <c r="A146" s="10" t="s">
        <v>89</v>
      </c>
      <c r="B146" s="35" t="s">
        <v>50</v>
      </c>
      <c r="C146" s="10" t="s">
        <v>90</v>
      </c>
      <c r="D146" s="41" t="str">
        <f>CONCATENATE(A146, B146,C146)</f>
        <v>Burkina Faso  |  CARFO (civil servant)</v>
      </c>
      <c r="E146" s="26"/>
      <c r="F146" s="26"/>
      <c r="G146" s="26"/>
      <c r="H146" s="25"/>
      <c r="I146" s="25">
        <v>1</v>
      </c>
      <c r="J146" s="49">
        <v>39</v>
      </c>
    </row>
    <row r="147" spans="1:10" hidden="1">
      <c r="A147" s="10" t="s">
        <v>89</v>
      </c>
      <c r="B147" s="35" t="s">
        <v>50</v>
      </c>
      <c r="C147" s="10" t="s">
        <v>91</v>
      </c>
      <c r="D147" s="41" t="str">
        <f>CONCATENATE(A147, B147,C147)</f>
        <v>Burkina Faso  |  CNSS (private sector)</v>
      </c>
      <c r="E147" s="26"/>
      <c r="F147" s="26"/>
      <c r="G147" s="26"/>
      <c r="H147" s="25"/>
      <c r="I147" s="25">
        <v>1</v>
      </c>
      <c r="J147" s="49">
        <v>40</v>
      </c>
    </row>
    <row r="148" spans="1:10" hidden="1">
      <c r="A148" s="10" t="s">
        <v>123</v>
      </c>
      <c r="B148" s="35" t="s">
        <v>50</v>
      </c>
      <c r="C148" s="11" t="s">
        <v>143</v>
      </c>
      <c r="D148" s="41" t="str">
        <f>CONCATENATE(A148, B148,C148)</f>
        <v>Cameroun  |  Old age pension</v>
      </c>
      <c r="E148" s="26"/>
      <c r="F148" s="26"/>
      <c r="G148" s="26"/>
      <c r="H148" s="25">
        <v>2011</v>
      </c>
      <c r="I148" s="25">
        <v>1</v>
      </c>
      <c r="J148" s="49">
        <v>42</v>
      </c>
    </row>
    <row r="149" spans="1:10" hidden="1">
      <c r="A149" s="10" t="s">
        <v>99</v>
      </c>
      <c r="B149" s="35" t="s">
        <v>50</v>
      </c>
      <c r="C149" s="10" t="s">
        <v>143</v>
      </c>
      <c r="D149" s="41" t="str">
        <f>CONCATENATE(A149, B149,C149)</f>
        <v>Madagascar  |  Old age pension</v>
      </c>
      <c r="E149" s="26"/>
      <c r="F149" s="26"/>
      <c r="G149" s="26"/>
      <c r="H149" s="27">
        <v>2010</v>
      </c>
      <c r="I149" s="25">
        <v>1</v>
      </c>
      <c r="J149" s="49">
        <v>78</v>
      </c>
    </row>
    <row r="150" spans="1:10" ht="15" hidden="1">
      <c r="A150" s="8"/>
      <c r="B150" s="31"/>
      <c r="D150" s="44" t="str">
        <f t="shared" ref="D150" si="0">CONCATENATE(A150, B150,C150)</f>
        <v/>
      </c>
      <c r="J150" s="45"/>
    </row>
    <row r="151" spans="1:10" hidden="1">
      <c r="B151" s="31"/>
      <c r="D151" s="38"/>
      <c r="I151" s="2">
        <f>SUM(I6:I144)</f>
        <v>112</v>
      </c>
      <c r="J151" s="45"/>
    </row>
    <row r="152" spans="1:10" hidden="1">
      <c r="A152" s="9" t="s">
        <v>48</v>
      </c>
      <c r="B152" s="31"/>
      <c r="D152" s="38"/>
      <c r="J152" s="45"/>
    </row>
    <row r="153" spans="1:10">
      <c r="B153" s="31"/>
      <c r="D153" s="38" t="s">
        <v>48</v>
      </c>
      <c r="J153" s="45"/>
    </row>
    <row r="154" spans="1:10">
      <c r="B154" s="31"/>
      <c r="D154" s="38"/>
      <c r="J154" s="45"/>
    </row>
    <row r="155" spans="1:10">
      <c r="B155" s="31"/>
      <c r="D155" s="38"/>
      <c r="J155" s="45"/>
    </row>
    <row r="156" spans="1:10">
      <c r="B156" s="31"/>
      <c r="D156" s="38"/>
      <c r="J156" s="45"/>
    </row>
    <row r="157" spans="1:10">
      <c r="B157" s="31"/>
      <c r="D157" s="38"/>
      <c r="J157" s="45"/>
    </row>
    <row r="158" spans="1:10">
      <c r="B158" s="31"/>
      <c r="D158" s="38"/>
      <c r="J158" s="45"/>
    </row>
    <row r="159" spans="1:10">
      <c r="B159" s="31"/>
      <c r="D159" s="38"/>
      <c r="J159" s="45"/>
    </row>
    <row r="160" spans="1:10">
      <c r="B160" s="31"/>
      <c r="D160" s="38"/>
      <c r="J160" s="45"/>
    </row>
    <row r="161" spans="2:10">
      <c r="B161" s="31"/>
      <c r="D161" s="38"/>
      <c r="J161" s="45"/>
    </row>
    <row r="162" spans="2:10">
      <c r="B162" s="31"/>
      <c r="D162" s="38"/>
      <c r="J162" s="45"/>
    </row>
    <row r="163" spans="2:10">
      <c r="B163" s="31"/>
      <c r="D163" s="38"/>
      <c r="J163" s="45"/>
    </row>
    <row r="164" spans="2:10"/>
    <row r="165" spans="2:10"/>
    <row r="166" spans="2:10"/>
    <row r="167" spans="2:10"/>
    <row r="168" spans="2:10"/>
    <row r="169" spans="2:10"/>
    <row r="170" spans="2:10"/>
    <row r="171" spans="2:10"/>
    <row r="172" spans="2:10"/>
  </sheetData>
  <autoFilter ref="A4:P152">
    <filterColumn colId="2">
      <filters>
        <filter val="Disability pension"/>
        <filter val="Disability pension (contributory)"/>
        <filter val="Disability pension (ISSS)"/>
        <filter val="Disability state insurance"/>
        <filter val="Full disability pension"/>
        <filter val="Partial disability pension"/>
        <filter val="Pensions (above retirement age)"/>
        <filter val="Pensions (all types)"/>
        <filter val="Survivors pension"/>
        <filter val="Survivors' pension"/>
        <filter val="Survivors pension (ISSS)"/>
        <filter val="Widower's"/>
        <filter val="Widow's"/>
        <filter val="Widow's/er pension (contributory)"/>
      </filters>
    </filterColumn>
    <filterColumn colId="4">
      <customFilters>
        <customFilter operator="notEqual" val=" "/>
      </customFilters>
    </filterColumn>
    <filterColumn colId="8">
      <filters>
        <filter val="1"/>
      </filters>
    </filterColumn>
    <filterColumn colId="9"/>
  </autoFilter>
  <sortState ref="A5:J149">
    <sortCondition ref="E5:E149"/>
  </sortState>
  <mergeCells count="1">
    <mergeCell ref="D1:I1"/>
  </mergeCells>
  <hyperlinks>
    <hyperlink ref="A152" location="Sources!A1" display="Consult sources"/>
    <hyperlink ref="D153" location="Sources!A1" display="Sources"/>
  </hyperlinks>
  <pageMargins left="0.57999999999999996" right="0.51" top="0.74803149606299213" bottom="0.74803149606299213"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J172"/>
  <sheetViews>
    <sheetView tabSelected="1" workbookViewId="0">
      <pane xSplit="3" ySplit="4" topLeftCell="D5" activePane="bottomRight" state="frozen"/>
      <selection pane="topRight" activeCell="D1" sqref="D1"/>
      <selection pane="bottomLeft" activeCell="A5" sqref="A5"/>
      <selection pane="bottomRight" activeCell="J149" sqref="A5:J149"/>
    </sheetView>
  </sheetViews>
  <sheetFormatPr baseColWidth="10" defaultColWidth="0" defaultRowHeight="12.75" customHeight="1" zeroHeight="1"/>
  <cols>
    <col min="1" max="1" width="14.85546875" style="9" customWidth="1"/>
    <col min="2" max="2" width="3.28515625" style="9" customWidth="1"/>
    <col min="3" max="3" width="24.140625" style="9" customWidth="1"/>
    <col min="4" max="4" width="36.5703125" style="2" customWidth="1"/>
    <col min="5" max="7" width="9.28515625" style="2" customWidth="1"/>
    <col min="8" max="8" width="8.7109375" style="2" customWidth="1"/>
    <col min="9" max="9" width="11.42578125" style="2" customWidth="1"/>
    <col min="10" max="10" width="4.7109375" style="2" customWidth="1"/>
    <col min="11" max="16384" width="11.42578125" style="2" hidden="1"/>
  </cols>
  <sheetData>
    <row r="1" spans="1:10" ht="40.5" customHeight="1">
      <c r="D1" s="58" t="s">
        <v>47</v>
      </c>
      <c r="E1" s="59"/>
      <c r="F1" s="59"/>
      <c r="G1" s="59"/>
      <c r="H1" s="59"/>
      <c r="I1" s="59"/>
    </row>
    <row r="2" spans="1:10"/>
    <row r="3" spans="1:10" ht="22.5" customHeight="1">
      <c r="A3" s="18"/>
      <c r="B3" s="32"/>
      <c r="C3" s="18"/>
      <c r="D3" s="39"/>
      <c r="E3" s="19" t="s">
        <v>78</v>
      </c>
      <c r="F3" s="19"/>
      <c r="G3" s="19"/>
      <c r="H3" s="19"/>
      <c r="I3" s="19"/>
      <c r="J3" s="46"/>
    </row>
    <row r="4" spans="1:10" ht="43.5">
      <c r="A4" s="17"/>
      <c r="B4" s="33"/>
      <c r="C4" s="17"/>
      <c r="D4" s="20"/>
      <c r="E4" s="20" t="s">
        <v>35</v>
      </c>
      <c r="F4" s="20" t="s">
        <v>39</v>
      </c>
      <c r="G4" s="20" t="s">
        <v>40</v>
      </c>
      <c r="H4" s="20" t="s">
        <v>46</v>
      </c>
      <c r="I4" s="53" t="s">
        <v>204</v>
      </c>
      <c r="J4" s="52" t="s">
        <v>203</v>
      </c>
    </row>
    <row r="5" spans="1:10">
      <c r="A5" s="21" t="s">
        <v>0</v>
      </c>
      <c r="B5" s="34" t="s">
        <v>50</v>
      </c>
      <c r="C5" s="21" t="s">
        <v>125</v>
      </c>
      <c r="D5" s="40" t="str">
        <f>CONCATENATE(A5, B5,C5)</f>
        <v xml:space="preserve">Albania  |  Rural old age pension </v>
      </c>
      <c r="E5" s="23">
        <v>21.6</v>
      </c>
      <c r="F5" s="23"/>
      <c r="G5" s="23"/>
      <c r="H5" s="24">
        <v>2010</v>
      </c>
      <c r="I5" s="24">
        <v>1</v>
      </c>
      <c r="J5" s="48">
        <v>1</v>
      </c>
    </row>
    <row r="6" spans="1:10">
      <c r="A6" s="10" t="s">
        <v>0</v>
      </c>
      <c r="B6" s="35" t="s">
        <v>50</v>
      </c>
      <c r="C6" s="10" t="s">
        <v>126</v>
      </c>
      <c r="D6" s="41" t="str">
        <f>CONCATENATE(A6, B6,C6)</f>
        <v>Albania  |  Urban Minimum age pension</v>
      </c>
      <c r="E6" s="26">
        <v>30.7</v>
      </c>
      <c r="F6" s="26"/>
      <c r="G6" s="26"/>
      <c r="H6" s="25">
        <v>2010</v>
      </c>
      <c r="I6" s="25"/>
      <c r="J6" s="49">
        <v>2</v>
      </c>
    </row>
    <row r="7" spans="1:10">
      <c r="A7" s="10" t="s">
        <v>0</v>
      </c>
      <c r="B7" s="35" t="s">
        <v>50</v>
      </c>
      <c r="C7" s="10" t="s">
        <v>127</v>
      </c>
      <c r="D7" s="41" t="str">
        <f>CONCATENATE(A7, B7,C7)</f>
        <v>Albania  |  Full urban old age pension</v>
      </c>
      <c r="E7" s="26">
        <v>36.6</v>
      </c>
      <c r="F7" s="26"/>
      <c r="G7" s="26"/>
      <c r="H7" s="25">
        <v>2010</v>
      </c>
      <c r="I7" s="25">
        <v>1</v>
      </c>
      <c r="J7" s="49">
        <v>3</v>
      </c>
    </row>
    <row r="8" spans="1:10">
      <c r="A8" s="10" t="s">
        <v>0</v>
      </c>
      <c r="B8" s="35" t="s">
        <v>50</v>
      </c>
      <c r="C8" s="10" t="s">
        <v>128</v>
      </c>
      <c r="D8" s="41" t="str">
        <f>CONCATENATE(A8, B8,C8)</f>
        <v>Albania  |  Urban Maximum old age pension</v>
      </c>
      <c r="E8" s="26">
        <v>61.5</v>
      </c>
      <c r="F8" s="26"/>
      <c r="G8" s="26"/>
      <c r="H8" s="27">
        <v>2010</v>
      </c>
      <c r="I8" s="27"/>
      <c r="J8" s="49">
        <v>4</v>
      </c>
    </row>
    <row r="9" spans="1:10">
      <c r="A9" s="10" t="s">
        <v>122</v>
      </c>
      <c r="B9" s="35" t="s">
        <v>50</v>
      </c>
      <c r="C9" s="10" t="s">
        <v>131</v>
      </c>
      <c r="D9" s="41" t="str">
        <f>CONCATENATE(A9,B9,C9)</f>
        <v>Angola  |  Pensions (all types)</v>
      </c>
      <c r="E9" s="26"/>
      <c r="F9" s="26"/>
      <c r="G9" s="26"/>
      <c r="H9" s="27"/>
      <c r="I9" s="27"/>
      <c r="J9" s="49">
        <v>5</v>
      </c>
    </row>
    <row r="10" spans="1:10">
      <c r="A10" s="10" t="s">
        <v>108</v>
      </c>
      <c r="B10" s="35" t="s">
        <v>50</v>
      </c>
      <c r="C10" s="11" t="s">
        <v>143</v>
      </c>
      <c r="D10" s="41" t="str">
        <f>CONCATENATE(A10, B10,C10)</f>
        <v>Algeria  |  Old age pension</v>
      </c>
      <c r="E10" s="26">
        <v>60.7</v>
      </c>
      <c r="F10" s="26"/>
      <c r="G10" s="26"/>
      <c r="H10" s="27">
        <v>2005</v>
      </c>
      <c r="I10" s="27">
        <v>1</v>
      </c>
      <c r="J10" s="49">
        <v>6</v>
      </c>
    </row>
    <row r="11" spans="1:10">
      <c r="A11" s="10" t="s">
        <v>1</v>
      </c>
      <c r="B11" s="35" t="s">
        <v>50</v>
      </c>
      <c r="C11" s="11" t="s">
        <v>143</v>
      </c>
      <c r="D11" s="41" t="str">
        <f>CONCATENATE(A11, B11,C11)</f>
        <v>Argentina  |  Old age pension</v>
      </c>
      <c r="E11" s="26">
        <v>54.6</v>
      </c>
      <c r="F11" s="26"/>
      <c r="G11" s="26"/>
      <c r="H11" s="27">
        <v>2010</v>
      </c>
      <c r="I11" s="27">
        <v>1</v>
      </c>
      <c r="J11" s="49">
        <v>7</v>
      </c>
    </row>
    <row r="12" spans="1:10">
      <c r="A12" s="10" t="s">
        <v>2</v>
      </c>
      <c r="B12" s="35" t="s">
        <v>50</v>
      </c>
      <c r="C12" s="10" t="s">
        <v>79</v>
      </c>
      <c r="D12" s="41" t="str">
        <f>CONCATENATE(A12, B12,C12)</f>
        <v>Armenia  |  Minimum age pension</v>
      </c>
      <c r="E12" s="26">
        <v>9.1</v>
      </c>
      <c r="F12" s="26"/>
      <c r="G12" s="26"/>
      <c r="H12" s="27">
        <v>2011</v>
      </c>
      <c r="I12" s="27"/>
      <c r="J12" s="49">
        <v>8</v>
      </c>
    </row>
    <row r="13" spans="1:10">
      <c r="A13" s="10" t="s">
        <v>2</v>
      </c>
      <c r="B13" s="35" t="s">
        <v>50</v>
      </c>
      <c r="C13" s="10" t="s">
        <v>131</v>
      </c>
      <c r="D13" s="41" t="str">
        <f>CONCATENATE(A13, B13,C13)</f>
        <v>Armenia  |  Pensions (all types)</v>
      </c>
      <c r="E13" s="26">
        <v>25</v>
      </c>
      <c r="F13" s="26"/>
      <c r="G13" s="26"/>
      <c r="H13" s="27">
        <v>2011</v>
      </c>
      <c r="I13" s="27">
        <v>1</v>
      </c>
      <c r="J13" s="49">
        <v>9</v>
      </c>
    </row>
    <row r="14" spans="1:10">
      <c r="A14" s="10" t="s">
        <v>2</v>
      </c>
      <c r="B14" s="35" t="s">
        <v>50</v>
      </c>
      <c r="C14" s="10" t="s">
        <v>132</v>
      </c>
      <c r="D14" s="41" t="str">
        <f>CONCATENATE(A14, B14,C14)</f>
        <v>Armenia  |  Old age pension (contributory)</v>
      </c>
      <c r="E14" s="26">
        <v>26.6</v>
      </c>
      <c r="F14" s="26"/>
      <c r="G14" s="26"/>
      <c r="H14" s="27">
        <v>2011</v>
      </c>
      <c r="I14" s="27">
        <v>1</v>
      </c>
      <c r="J14" s="49">
        <v>10</v>
      </c>
    </row>
    <row r="15" spans="1:10">
      <c r="A15" s="10" t="s">
        <v>2</v>
      </c>
      <c r="B15" s="35" t="s">
        <v>50</v>
      </c>
      <c r="C15" s="10" t="s">
        <v>115</v>
      </c>
      <c r="D15" s="41" t="str">
        <f>CONCATENATE(A15, B15,C15)</f>
        <v>Armenia  |  Social pension</v>
      </c>
      <c r="E15" s="26">
        <v>12.2</v>
      </c>
      <c r="F15" s="26"/>
      <c r="G15" s="26"/>
      <c r="H15" s="27">
        <v>2011</v>
      </c>
      <c r="I15" s="27">
        <v>1</v>
      </c>
      <c r="J15" s="49">
        <v>11</v>
      </c>
    </row>
    <row r="16" spans="1:10">
      <c r="A16" s="10" t="s">
        <v>2</v>
      </c>
      <c r="B16" s="35" t="s">
        <v>50</v>
      </c>
      <c r="C16" s="10" t="s">
        <v>133</v>
      </c>
      <c r="D16" s="41" t="str">
        <f>CONCATENATE(A16, B16,C16)</f>
        <v>Armenia  |  Related to military service</v>
      </c>
      <c r="E16" s="26">
        <v>13.7</v>
      </c>
      <c r="F16" s="26"/>
      <c r="G16" s="26"/>
      <c r="H16" s="27">
        <v>2011</v>
      </c>
      <c r="I16" s="27">
        <v>1</v>
      </c>
      <c r="J16" s="49">
        <v>12</v>
      </c>
    </row>
    <row r="17" spans="1:10">
      <c r="A17" s="10" t="s">
        <v>76</v>
      </c>
      <c r="B17" s="35" t="s">
        <v>50</v>
      </c>
      <c r="C17" s="10" t="s">
        <v>134</v>
      </c>
      <c r="D17" s="41" t="str">
        <f>CONCATENATE(A17, B17,C17)</f>
        <v>Australia  |  Superannuation and annuity</v>
      </c>
      <c r="E17" s="26">
        <v>47.8</v>
      </c>
      <c r="F17" s="26"/>
      <c r="G17" s="26"/>
      <c r="H17" s="25">
        <v>2009</v>
      </c>
      <c r="I17" s="25">
        <v>1</v>
      </c>
      <c r="J17" s="49">
        <v>13</v>
      </c>
    </row>
    <row r="18" spans="1:10">
      <c r="A18" s="10" t="s">
        <v>3</v>
      </c>
      <c r="B18" s="35" t="s">
        <v>50</v>
      </c>
      <c r="C18" s="10" t="s">
        <v>135</v>
      </c>
      <c r="D18" s="41" t="str">
        <f>CONCATENATE(A18, B18,C18)</f>
        <v>Austria  |  Age pension</v>
      </c>
      <c r="E18" s="26">
        <v>32</v>
      </c>
      <c r="F18" s="26"/>
      <c r="G18" s="26"/>
      <c r="H18" s="25">
        <v>2011</v>
      </c>
      <c r="I18" s="25">
        <v>1</v>
      </c>
      <c r="J18" s="49">
        <v>14</v>
      </c>
    </row>
    <row r="19" spans="1:10">
      <c r="A19" s="10" t="s">
        <v>3</v>
      </c>
      <c r="B19" s="35" t="s">
        <v>50</v>
      </c>
      <c r="C19" s="10" t="s">
        <v>136</v>
      </c>
      <c r="D19" s="41" t="str">
        <f>CONCATENATE(A19, B19,C19)</f>
        <v>Austria  |  Hard work pension</v>
      </c>
      <c r="E19" s="26">
        <v>51.7</v>
      </c>
      <c r="F19" s="26"/>
      <c r="G19" s="26"/>
      <c r="H19" s="25">
        <v>2011</v>
      </c>
      <c r="I19" s="25">
        <v>1</v>
      </c>
      <c r="J19" s="49">
        <v>15</v>
      </c>
    </row>
    <row r="20" spans="1:10">
      <c r="A20" s="10" t="s">
        <v>3</v>
      </c>
      <c r="B20" s="35" t="s">
        <v>50</v>
      </c>
      <c r="C20" s="11" t="s">
        <v>117</v>
      </c>
      <c r="D20" s="41" t="str">
        <f>CONCATENATE(A20, B20,C20)</f>
        <v>Austria  |  Survivors pension</v>
      </c>
      <c r="E20" s="26">
        <v>17.399999999999999</v>
      </c>
      <c r="F20" s="26"/>
      <c r="G20" s="26"/>
      <c r="H20" s="25">
        <v>2011</v>
      </c>
      <c r="I20" s="25">
        <v>1</v>
      </c>
      <c r="J20" s="49">
        <v>16</v>
      </c>
    </row>
    <row r="21" spans="1:10">
      <c r="A21" s="10" t="s">
        <v>4</v>
      </c>
      <c r="B21" s="35" t="s">
        <v>50</v>
      </c>
      <c r="C21" s="10" t="s">
        <v>79</v>
      </c>
      <c r="D21" s="41" t="str">
        <f>CONCATENATE(A21, B21,C21)</f>
        <v>Azerbaijan  |  Minimum age pension</v>
      </c>
      <c r="E21" s="26">
        <v>23.4</v>
      </c>
      <c r="F21" s="26"/>
      <c r="G21" s="26"/>
      <c r="H21" s="25">
        <v>2011</v>
      </c>
      <c r="I21" s="25"/>
      <c r="J21" s="49">
        <v>17</v>
      </c>
    </row>
    <row r="22" spans="1:10">
      <c r="A22" s="10" t="s">
        <v>4</v>
      </c>
      <c r="B22" s="35" t="s">
        <v>50</v>
      </c>
      <c r="C22" s="10" t="s">
        <v>143</v>
      </c>
      <c r="D22" s="41" t="str">
        <f>CONCATENATE(A22, B22,C22)</f>
        <v>Azerbaijan  |  Old age pension</v>
      </c>
      <c r="E22" s="26">
        <v>32.4</v>
      </c>
      <c r="F22" s="26"/>
      <c r="G22" s="26"/>
      <c r="H22" s="25">
        <v>2011</v>
      </c>
      <c r="I22" s="25">
        <v>1</v>
      </c>
      <c r="J22" s="49">
        <v>18</v>
      </c>
    </row>
    <row r="23" spans="1:10">
      <c r="A23" s="10" t="s">
        <v>4</v>
      </c>
      <c r="B23" s="35" t="s">
        <v>50</v>
      </c>
      <c r="C23" s="10" t="s">
        <v>116</v>
      </c>
      <c r="D23" s="41" t="str">
        <f>CONCATENATE(A23, B23,C23)</f>
        <v>Azerbaijan  |  Disability pension</v>
      </c>
      <c r="E23" s="26">
        <v>30.5</v>
      </c>
      <c r="F23" s="26"/>
      <c r="G23" s="26"/>
      <c r="H23" s="25">
        <v>2011</v>
      </c>
      <c r="I23" s="25">
        <v>1</v>
      </c>
      <c r="J23" s="49">
        <v>19</v>
      </c>
    </row>
    <row r="24" spans="1:10">
      <c r="A24" s="10" t="s">
        <v>4</v>
      </c>
      <c r="B24" s="35" t="s">
        <v>50</v>
      </c>
      <c r="C24" s="10" t="s">
        <v>117</v>
      </c>
      <c r="D24" s="41" t="str">
        <f>CONCATENATE(A24, B24,C24)</f>
        <v>Azerbaijan  |  Survivors pension</v>
      </c>
      <c r="E24" s="26">
        <v>24.6</v>
      </c>
      <c r="F24" s="26"/>
      <c r="G24" s="26"/>
      <c r="H24" s="25">
        <v>2011</v>
      </c>
      <c r="I24" s="25">
        <v>1</v>
      </c>
      <c r="J24" s="49">
        <v>20</v>
      </c>
    </row>
    <row r="25" spans="1:10">
      <c r="A25" s="10" t="s">
        <v>80</v>
      </c>
      <c r="B25" s="35" t="s">
        <v>50</v>
      </c>
      <c r="C25" s="10" t="s">
        <v>82</v>
      </c>
      <c r="D25" s="41" t="str">
        <f>CONCATENATE(A25, B25,C25)</f>
        <v>Bahrain  |  Private and civil sectors</v>
      </c>
      <c r="E25" s="26">
        <v>159.5</v>
      </c>
      <c r="F25" s="26">
        <v>172.8</v>
      </c>
      <c r="G25" s="26">
        <v>109.2</v>
      </c>
      <c r="H25" s="25">
        <v>2010</v>
      </c>
      <c r="I25" s="25">
        <v>1</v>
      </c>
      <c r="J25" s="49">
        <v>21</v>
      </c>
    </row>
    <row r="26" spans="1:10">
      <c r="A26" s="10" t="s">
        <v>83</v>
      </c>
      <c r="B26" s="35" t="s">
        <v>50</v>
      </c>
      <c r="C26" s="10" t="s">
        <v>84</v>
      </c>
      <c r="D26" s="41" t="str">
        <f>CONCATENATE(A26, B26,C26)</f>
        <v>Bangladesh  |  Old age allowance</v>
      </c>
      <c r="E26" s="26">
        <v>5.5</v>
      </c>
      <c r="F26" s="26"/>
      <c r="G26" s="26"/>
      <c r="H26" s="25">
        <v>2010</v>
      </c>
      <c r="I26" s="25">
        <v>1</v>
      </c>
      <c r="J26" s="49">
        <v>22</v>
      </c>
    </row>
    <row r="27" spans="1:10">
      <c r="A27" s="10" t="s">
        <v>5</v>
      </c>
      <c r="B27" s="35" t="s">
        <v>50</v>
      </c>
      <c r="C27" s="10" t="s">
        <v>79</v>
      </c>
      <c r="D27" s="41" t="str">
        <f>CONCATENATE(A27, B27,C27)</f>
        <v>Belarus  |  Minimum age pension</v>
      </c>
      <c r="E27" s="26">
        <v>35.5</v>
      </c>
      <c r="F27" s="26"/>
      <c r="G27" s="26"/>
      <c r="H27" s="25">
        <v>2011</v>
      </c>
      <c r="I27" s="25"/>
      <c r="J27" s="49">
        <v>23</v>
      </c>
    </row>
    <row r="28" spans="1:10">
      <c r="A28" s="10" t="s">
        <v>5</v>
      </c>
      <c r="B28" s="35" t="s">
        <v>50</v>
      </c>
      <c r="C28" s="10" t="s">
        <v>131</v>
      </c>
      <c r="D28" s="41" t="str">
        <f>CONCATENATE(A28, B28,C28)</f>
        <v>Belarus  |  Pensions (all types)</v>
      </c>
      <c r="E28" s="26">
        <v>50.6</v>
      </c>
      <c r="F28" s="26"/>
      <c r="G28" s="26"/>
      <c r="H28" s="25">
        <v>2011</v>
      </c>
      <c r="I28" s="25">
        <v>1</v>
      </c>
      <c r="J28" s="49">
        <v>24</v>
      </c>
    </row>
    <row r="29" spans="1:10">
      <c r="A29" s="10" t="s">
        <v>5</v>
      </c>
      <c r="B29" s="35" t="s">
        <v>50</v>
      </c>
      <c r="C29" s="10" t="s">
        <v>115</v>
      </c>
      <c r="D29" s="41" t="str">
        <f>CONCATENATE(A29, B29,C29)</f>
        <v>Belarus  |  Social pension</v>
      </c>
      <c r="E29" s="26">
        <v>27.6</v>
      </c>
      <c r="F29" s="26"/>
      <c r="G29" s="26"/>
      <c r="H29" s="25">
        <v>2011</v>
      </c>
      <c r="I29" s="25">
        <v>1</v>
      </c>
      <c r="J29" s="49">
        <v>25</v>
      </c>
    </row>
    <row r="30" spans="1:10">
      <c r="A30" s="10" t="s">
        <v>5</v>
      </c>
      <c r="B30" s="35" t="s">
        <v>50</v>
      </c>
      <c r="C30" s="10" t="s">
        <v>116</v>
      </c>
      <c r="D30" s="41" t="str">
        <f>CONCATENATE(A30, B30,C30)</f>
        <v>Belarus  |  Disability pension</v>
      </c>
      <c r="E30" s="26">
        <v>45.3</v>
      </c>
      <c r="F30" s="26"/>
      <c r="G30" s="26"/>
      <c r="H30" s="25">
        <v>2011</v>
      </c>
      <c r="I30" s="25">
        <v>1</v>
      </c>
      <c r="J30" s="49">
        <v>26</v>
      </c>
    </row>
    <row r="31" spans="1:10">
      <c r="A31" s="10" t="s">
        <v>5</v>
      </c>
      <c r="B31" s="35" t="s">
        <v>50</v>
      </c>
      <c r="C31" s="10" t="s">
        <v>117</v>
      </c>
      <c r="D31" s="41" t="str">
        <f>CONCATENATE(A31, B31,C31)</f>
        <v>Belarus  |  Survivors pension</v>
      </c>
      <c r="E31" s="26">
        <v>32.9</v>
      </c>
      <c r="F31" s="26"/>
      <c r="G31" s="26"/>
      <c r="H31" s="25">
        <v>2011</v>
      </c>
      <c r="I31" s="25">
        <v>1</v>
      </c>
      <c r="J31" s="49">
        <v>27</v>
      </c>
    </row>
    <row r="32" spans="1:10">
      <c r="A32" s="11" t="s">
        <v>6</v>
      </c>
      <c r="B32" s="35" t="s">
        <v>50</v>
      </c>
      <c r="C32" s="11" t="s">
        <v>143</v>
      </c>
      <c r="D32" s="41" t="str">
        <f>CONCATENATE(A32, B32,C32)</f>
        <v>Belgium  |  Old age pension</v>
      </c>
      <c r="E32" s="26">
        <v>47.7</v>
      </c>
      <c r="F32" s="26">
        <v>61.4</v>
      </c>
      <c r="G32" s="26">
        <v>22.6</v>
      </c>
      <c r="H32" s="27">
        <v>2007</v>
      </c>
      <c r="I32" s="27">
        <v>1</v>
      </c>
      <c r="J32" s="49">
        <v>28</v>
      </c>
    </row>
    <row r="33" spans="1:10">
      <c r="A33" s="11" t="s">
        <v>85</v>
      </c>
      <c r="B33" s="35" t="s">
        <v>50</v>
      </c>
      <c r="C33" s="10" t="s">
        <v>206</v>
      </c>
      <c r="D33" s="41" t="str">
        <f>CONCATENATE(A33, B33,C33)</f>
        <v>Belize  |  Old age pension (non contributory)</v>
      </c>
      <c r="E33" s="26"/>
      <c r="F33" s="26"/>
      <c r="G33" s="26"/>
      <c r="H33" s="27"/>
      <c r="I33" s="27">
        <v>1</v>
      </c>
      <c r="J33" s="49">
        <v>29</v>
      </c>
    </row>
    <row r="34" spans="1:10">
      <c r="A34" s="11" t="s">
        <v>85</v>
      </c>
      <c r="B34" s="35" t="s">
        <v>50</v>
      </c>
      <c r="C34" s="10" t="s">
        <v>131</v>
      </c>
      <c r="D34" s="41" t="str">
        <f>CONCATENATE(A34, B34,C34)</f>
        <v>Belize  |  Pensions (all types)</v>
      </c>
      <c r="E34" s="26"/>
      <c r="F34" s="26"/>
      <c r="G34" s="26"/>
      <c r="H34" s="27"/>
      <c r="I34" s="27">
        <v>1</v>
      </c>
      <c r="J34" s="49">
        <v>30</v>
      </c>
    </row>
    <row r="35" spans="1:10">
      <c r="A35" s="11" t="s">
        <v>85</v>
      </c>
      <c r="B35" s="35" t="s">
        <v>50</v>
      </c>
      <c r="C35" s="10" t="s">
        <v>132</v>
      </c>
      <c r="D35" s="41" t="str">
        <f>CONCATENATE(A35, B35,C35)</f>
        <v>Belize  |  Old age pension (contributory)</v>
      </c>
      <c r="E35" s="26"/>
      <c r="F35" s="26"/>
      <c r="G35" s="26"/>
      <c r="H35" s="27"/>
      <c r="I35" s="27">
        <v>1</v>
      </c>
      <c r="J35" s="49">
        <v>31</v>
      </c>
    </row>
    <row r="36" spans="1:10">
      <c r="A36" s="11" t="s">
        <v>86</v>
      </c>
      <c r="B36" s="35" t="s">
        <v>50</v>
      </c>
      <c r="C36" s="11" t="s">
        <v>87</v>
      </c>
      <c r="D36" s="41" t="str">
        <f>CONCATENATE(A36, B36,C36)</f>
        <v>Benin  |  Private pension (CNSS)</v>
      </c>
      <c r="E36" s="26"/>
      <c r="F36" s="26"/>
      <c r="G36" s="26"/>
      <c r="H36" s="27"/>
      <c r="I36" s="27">
        <v>1</v>
      </c>
      <c r="J36" s="49">
        <v>32</v>
      </c>
    </row>
    <row r="37" spans="1:10">
      <c r="A37" s="10" t="s">
        <v>71</v>
      </c>
      <c r="B37" s="35" t="s">
        <v>50</v>
      </c>
      <c r="C37" s="10" t="s">
        <v>72</v>
      </c>
      <c r="D37" s="41" t="str">
        <f>CONCATENATE(A37, B37,C37)</f>
        <v>Bostwana  |  State old age pension</v>
      </c>
      <c r="E37" s="25">
        <v>5</v>
      </c>
      <c r="F37" s="25"/>
      <c r="G37" s="25"/>
      <c r="H37" s="25">
        <v>2010</v>
      </c>
      <c r="I37" s="25">
        <v>1</v>
      </c>
      <c r="J37" s="49">
        <v>33</v>
      </c>
    </row>
    <row r="38" spans="1:10" ht="24">
      <c r="A38" s="10" t="s">
        <v>8</v>
      </c>
      <c r="B38" s="35" t="s">
        <v>50</v>
      </c>
      <c r="C38" s="10" t="s">
        <v>206</v>
      </c>
      <c r="D38" s="41" t="str">
        <f>CONCATENATE(A38, B38,C38)</f>
        <v>Bulgaria  |  Old age pension (non contributory)</v>
      </c>
      <c r="E38" s="26">
        <v>21.8</v>
      </c>
      <c r="F38" s="26"/>
      <c r="G38" s="26"/>
      <c r="H38" s="25">
        <v>2009</v>
      </c>
      <c r="I38" s="25">
        <v>1</v>
      </c>
      <c r="J38" s="49">
        <v>34</v>
      </c>
    </row>
    <row r="39" spans="1:10">
      <c r="A39" s="10" t="s">
        <v>8</v>
      </c>
      <c r="B39" s="35" t="s">
        <v>50</v>
      </c>
      <c r="C39" s="10" t="s">
        <v>79</v>
      </c>
      <c r="D39" s="41" t="str">
        <f>CONCATENATE(A39, B39,C39)</f>
        <v>Bulgaria  |  Minimum age pension</v>
      </c>
      <c r="E39" s="26">
        <v>22.3</v>
      </c>
      <c r="F39" s="26"/>
      <c r="G39" s="26"/>
      <c r="H39" s="25">
        <v>2009</v>
      </c>
      <c r="I39" s="25"/>
      <c r="J39" s="49">
        <v>35</v>
      </c>
    </row>
    <row r="40" spans="1:10">
      <c r="A40" s="10" t="s">
        <v>8</v>
      </c>
      <c r="B40" s="35" t="s">
        <v>50</v>
      </c>
      <c r="C40" s="10" t="s">
        <v>88</v>
      </c>
      <c r="D40" s="41" t="str">
        <f>CONCATENATE(A40, B40,C40)</f>
        <v>Bulgaria  |  Maximum age pension</v>
      </c>
      <c r="E40" s="26">
        <v>114.9</v>
      </c>
      <c r="F40" s="26"/>
      <c r="G40" s="26"/>
      <c r="H40" s="25">
        <v>2009</v>
      </c>
      <c r="I40" s="25"/>
      <c r="J40" s="49">
        <v>36</v>
      </c>
    </row>
    <row r="41" spans="1:10">
      <c r="A41" s="10" t="s">
        <v>8</v>
      </c>
      <c r="B41" s="35" t="s">
        <v>50</v>
      </c>
      <c r="C41" s="10" t="s">
        <v>145</v>
      </c>
      <c r="D41" s="41" t="str">
        <f>CONCATENATE(A41, B41,C41)</f>
        <v xml:space="preserve">Bulgaria  |  Old age pension </v>
      </c>
      <c r="E41" s="26">
        <v>40.1</v>
      </c>
      <c r="F41" s="26"/>
      <c r="G41" s="26"/>
      <c r="H41" s="25">
        <v>2009</v>
      </c>
      <c r="I41" s="25">
        <v>1</v>
      </c>
      <c r="J41" s="49">
        <v>37</v>
      </c>
    </row>
    <row r="42" spans="1:10">
      <c r="A42" s="10" t="s">
        <v>8</v>
      </c>
      <c r="B42" s="35" t="s">
        <v>50</v>
      </c>
      <c r="C42" s="11" t="s">
        <v>37</v>
      </c>
      <c r="D42" s="41" t="str">
        <f>CONCATENATE(A42, B42,C42)</f>
        <v>Bulgaria  |  Contributory old age pension</v>
      </c>
      <c r="E42" s="26">
        <v>43.2</v>
      </c>
      <c r="F42" s="26"/>
      <c r="G42" s="26"/>
      <c r="H42" s="25">
        <v>2009</v>
      </c>
      <c r="I42" s="25">
        <v>1</v>
      </c>
      <c r="J42" s="49">
        <v>38</v>
      </c>
    </row>
    <row r="43" spans="1:10">
      <c r="A43" s="10" t="s">
        <v>89</v>
      </c>
      <c r="B43" s="35" t="s">
        <v>50</v>
      </c>
      <c r="C43" s="10" t="s">
        <v>90</v>
      </c>
      <c r="D43" s="41" t="str">
        <f>CONCATENATE(A43, B43,C43)</f>
        <v>Burkina Faso  |  CARFO (civil servant)</v>
      </c>
      <c r="E43" s="26"/>
      <c r="F43" s="26"/>
      <c r="G43" s="26"/>
      <c r="H43" s="25"/>
      <c r="I43" s="25">
        <v>1</v>
      </c>
      <c r="J43" s="49">
        <v>39</v>
      </c>
    </row>
    <row r="44" spans="1:10">
      <c r="A44" s="10" t="s">
        <v>89</v>
      </c>
      <c r="B44" s="35" t="s">
        <v>50</v>
      </c>
      <c r="C44" s="10" t="s">
        <v>91</v>
      </c>
      <c r="D44" s="41" t="str">
        <f>CONCATENATE(A44, B44,C44)</f>
        <v>Burkina Faso  |  CNSS (private sector)</v>
      </c>
      <c r="E44" s="26"/>
      <c r="F44" s="26"/>
      <c r="G44" s="26"/>
      <c r="H44" s="25"/>
      <c r="I44" s="25">
        <v>1</v>
      </c>
      <c r="J44" s="49">
        <v>40</v>
      </c>
    </row>
    <row r="45" spans="1:10">
      <c r="A45" s="10" t="s">
        <v>92</v>
      </c>
      <c r="B45" s="35" t="s">
        <v>50</v>
      </c>
      <c r="C45" s="10" t="s">
        <v>93</v>
      </c>
      <c r="D45" s="41" t="str">
        <f>CONCATENATE(A45, B45,C45)</f>
        <v>Cambodia  |  NSSF-C</v>
      </c>
      <c r="E45" s="26">
        <v>61.1</v>
      </c>
      <c r="F45" s="26"/>
      <c r="G45" s="26"/>
      <c r="H45" s="25">
        <v>2009</v>
      </c>
      <c r="I45" s="25">
        <v>1</v>
      </c>
      <c r="J45" s="49">
        <v>41</v>
      </c>
    </row>
    <row r="46" spans="1:10">
      <c r="A46" s="10" t="s">
        <v>123</v>
      </c>
      <c r="B46" s="35" t="s">
        <v>50</v>
      </c>
      <c r="C46" s="11" t="s">
        <v>143</v>
      </c>
      <c r="D46" s="41" t="str">
        <f>CONCATENATE(A46, B46,C46)</f>
        <v>Cameroun  |  Old age pension</v>
      </c>
      <c r="E46" s="26"/>
      <c r="F46" s="26"/>
      <c r="G46" s="26"/>
      <c r="H46" s="25">
        <v>2011</v>
      </c>
      <c r="I46" s="25">
        <v>1</v>
      </c>
      <c r="J46" s="49">
        <v>42</v>
      </c>
    </row>
    <row r="47" spans="1:10" ht="24">
      <c r="A47" s="11" t="s">
        <v>58</v>
      </c>
      <c r="B47" s="35" t="s">
        <v>50</v>
      </c>
      <c r="C47" s="11" t="s">
        <v>150</v>
      </c>
      <c r="D47" s="41" t="str">
        <f>CONCATENATE(A47, B47,C47)</f>
        <v>Croatia  |  Old age pension (from insurance, excluding saving accounts)</v>
      </c>
      <c r="E47" s="26">
        <v>31.4</v>
      </c>
      <c r="F47" s="26"/>
      <c r="G47" s="26"/>
      <c r="H47" s="25">
        <v>2010</v>
      </c>
      <c r="I47" s="25">
        <v>1</v>
      </c>
      <c r="J47" s="49">
        <v>43</v>
      </c>
    </row>
    <row r="48" spans="1:10">
      <c r="A48" s="10" t="s">
        <v>9</v>
      </c>
      <c r="B48" s="35" t="s">
        <v>50</v>
      </c>
      <c r="C48" s="10" t="s">
        <v>143</v>
      </c>
      <c r="D48" s="41" t="str">
        <f>CONCATENATE(A48, B48,C48)</f>
        <v>Cyprus  |  Old age pension</v>
      </c>
      <c r="E48" s="26">
        <v>46</v>
      </c>
      <c r="F48" s="26"/>
      <c r="G48" s="26"/>
      <c r="H48" s="27">
        <v>2008</v>
      </c>
      <c r="I48" s="27"/>
      <c r="J48" s="49">
        <v>44</v>
      </c>
    </row>
    <row r="49" spans="1:10">
      <c r="A49" s="10" t="s">
        <v>10</v>
      </c>
      <c r="B49" s="35" t="s">
        <v>50</v>
      </c>
      <c r="C49" s="10" t="s">
        <v>61</v>
      </c>
      <c r="D49" s="41" t="str">
        <f>CONCATENATE(A49, B49,C49)</f>
        <v>Czech Republic  |  Early pension</v>
      </c>
      <c r="E49" s="26">
        <v>37.799999999999997</v>
      </c>
      <c r="F49" s="26"/>
      <c r="G49" s="26"/>
      <c r="H49" s="25">
        <v>2010</v>
      </c>
      <c r="I49" s="25">
        <v>1</v>
      </c>
      <c r="J49" s="49">
        <v>45</v>
      </c>
    </row>
    <row r="50" spans="1:10">
      <c r="A50" s="10" t="s">
        <v>10</v>
      </c>
      <c r="B50" s="35" t="s">
        <v>50</v>
      </c>
      <c r="C50" s="10" t="s">
        <v>152</v>
      </c>
      <c r="D50" s="41" t="str">
        <f>CONCATENATE(A50, B50,C50)</f>
        <v>Czech Republic  |  Full old age pension</v>
      </c>
      <c r="E50" s="26">
        <v>44.1</v>
      </c>
      <c r="F50" s="26"/>
      <c r="G50" s="26"/>
      <c r="H50" s="25">
        <v>2010</v>
      </c>
      <c r="I50" s="25">
        <v>1</v>
      </c>
      <c r="J50" s="49">
        <v>46</v>
      </c>
    </row>
    <row r="51" spans="1:10">
      <c r="A51" s="10" t="s">
        <v>11</v>
      </c>
      <c r="B51" s="35" t="s">
        <v>50</v>
      </c>
      <c r="C51" s="10" t="s">
        <v>143</v>
      </c>
      <c r="D51" s="41" t="str">
        <f>CONCATENATE(A51, B51,C51)</f>
        <v>Denmark  |  Old age pension</v>
      </c>
      <c r="E51" s="26">
        <v>51.9</v>
      </c>
      <c r="F51" s="26"/>
      <c r="G51" s="26"/>
      <c r="H51" s="25">
        <v>2008</v>
      </c>
      <c r="I51" s="25"/>
      <c r="J51" s="49">
        <v>47</v>
      </c>
    </row>
    <row r="52" spans="1:10">
      <c r="A52" s="10" t="s">
        <v>44</v>
      </c>
      <c r="B52" s="35" t="s">
        <v>50</v>
      </c>
      <c r="C52" s="10" t="s">
        <v>143</v>
      </c>
      <c r="D52" s="41" t="str">
        <f>CONCATENATE(A52, B52,C52)</f>
        <v>Dominica  |  Old age pension</v>
      </c>
      <c r="E52" s="26">
        <v>18.5</v>
      </c>
      <c r="F52" s="26"/>
      <c r="G52" s="26"/>
      <c r="H52" s="25">
        <v>2008</v>
      </c>
      <c r="I52" s="25">
        <v>1</v>
      </c>
      <c r="J52" s="49">
        <v>48</v>
      </c>
    </row>
    <row r="53" spans="1:10">
      <c r="A53" s="10" t="s">
        <v>124</v>
      </c>
      <c r="B53" s="35" t="s">
        <v>50</v>
      </c>
      <c r="C53" s="10" t="s">
        <v>156</v>
      </c>
      <c r="D53" s="41" t="str">
        <f>CONCATENATE(A53, B53,C53)</f>
        <v>El Salvador  |  Old age pension (ISSS)</v>
      </c>
      <c r="E53" s="26">
        <v>107.7</v>
      </c>
      <c r="F53" s="26"/>
      <c r="G53" s="26"/>
      <c r="H53" s="25">
        <v>2009</v>
      </c>
      <c r="I53" s="25">
        <v>1</v>
      </c>
      <c r="J53" s="49">
        <v>49</v>
      </c>
    </row>
    <row r="54" spans="1:10">
      <c r="A54" s="10" t="s">
        <v>124</v>
      </c>
      <c r="B54" s="35" t="s">
        <v>50</v>
      </c>
      <c r="C54" s="10" t="s">
        <v>155</v>
      </c>
      <c r="D54" s="41" t="str">
        <f>CONCATENATE(A54, B54,C54)</f>
        <v>El Salvador  |  Disability pension (ISSS)</v>
      </c>
      <c r="E54" s="26">
        <v>63.4</v>
      </c>
      <c r="F54" s="26"/>
      <c r="G54" s="26"/>
      <c r="H54" s="25">
        <v>2009</v>
      </c>
      <c r="I54" s="25">
        <v>1</v>
      </c>
      <c r="J54" s="49">
        <v>50</v>
      </c>
    </row>
    <row r="55" spans="1:10">
      <c r="A55" s="10" t="s">
        <v>124</v>
      </c>
      <c r="B55" s="35" t="s">
        <v>50</v>
      </c>
      <c r="C55" s="10" t="s">
        <v>157</v>
      </c>
      <c r="D55" s="41" t="str">
        <f>CONCATENATE(A55, B55,C55)</f>
        <v>El Salvador  |  Survivors pension (ISSS)</v>
      </c>
      <c r="E55" s="26">
        <v>58</v>
      </c>
      <c r="F55" s="26"/>
      <c r="G55" s="26"/>
      <c r="H55" s="25">
        <v>2009</v>
      </c>
      <c r="I55" s="25">
        <v>1</v>
      </c>
      <c r="J55" s="49">
        <v>51</v>
      </c>
    </row>
    <row r="56" spans="1:10">
      <c r="A56" s="11" t="s">
        <v>12</v>
      </c>
      <c r="B56" s="35" t="s">
        <v>50</v>
      </c>
      <c r="C56" s="10" t="s">
        <v>143</v>
      </c>
      <c r="D56" s="41" t="str">
        <f>CONCATENATE(A56, B56,C56)</f>
        <v>Estonia  |  Old age pension</v>
      </c>
      <c r="E56" s="26">
        <v>36.4</v>
      </c>
      <c r="F56" s="26"/>
      <c r="G56" s="26"/>
      <c r="H56" s="25">
        <v>2011</v>
      </c>
      <c r="I56" s="27">
        <v>1</v>
      </c>
      <c r="J56" s="49">
        <v>52</v>
      </c>
    </row>
    <row r="57" spans="1:10">
      <c r="A57" s="11" t="s">
        <v>12</v>
      </c>
      <c r="B57" s="35" t="s">
        <v>50</v>
      </c>
      <c r="C57" s="10" t="s">
        <v>131</v>
      </c>
      <c r="D57" s="41" t="str">
        <f>CONCATENATE(A57, B57,C57)</f>
        <v>Estonia  |  Pensions (all types)</v>
      </c>
      <c r="E57" s="26">
        <v>32.299999999999997</v>
      </c>
      <c r="F57" s="26"/>
      <c r="G57" s="26"/>
      <c r="H57" s="25">
        <v>2011</v>
      </c>
      <c r="I57" s="27">
        <v>1</v>
      </c>
      <c r="J57" s="49">
        <v>53</v>
      </c>
    </row>
    <row r="58" spans="1:10">
      <c r="A58" s="11" t="s">
        <v>13</v>
      </c>
      <c r="B58" s="35" t="s">
        <v>50</v>
      </c>
      <c r="C58" s="10" t="s">
        <v>143</v>
      </c>
      <c r="D58" s="41" t="str">
        <f>CONCATENATE(A58, B58,C58)</f>
        <v>Finland  |  Old age pension</v>
      </c>
      <c r="E58" s="26">
        <v>45.8</v>
      </c>
      <c r="F58" s="26"/>
      <c r="G58" s="26"/>
      <c r="H58" s="25">
        <v>2008</v>
      </c>
      <c r="I58" s="25"/>
      <c r="J58" s="49">
        <v>54</v>
      </c>
    </row>
    <row r="59" spans="1:10">
      <c r="A59" s="11" t="s">
        <v>14</v>
      </c>
      <c r="B59" s="35" t="s">
        <v>50</v>
      </c>
      <c r="C59" s="10" t="s">
        <v>159</v>
      </c>
      <c r="D59" s="41" t="str">
        <f>CONCATENATE(A59, B59,C59)</f>
        <v>France  |  Pensions (above retirement age)</v>
      </c>
      <c r="E59" s="26">
        <v>47.5</v>
      </c>
      <c r="F59" s="26">
        <v>60.6</v>
      </c>
      <c r="G59" s="26">
        <v>35.1</v>
      </c>
      <c r="H59" s="27">
        <v>2010</v>
      </c>
      <c r="I59" s="27">
        <v>1</v>
      </c>
      <c r="J59" s="49">
        <v>55</v>
      </c>
    </row>
    <row r="60" spans="1:10">
      <c r="A60" s="10" t="s">
        <v>15</v>
      </c>
      <c r="B60" s="35" t="s">
        <v>50</v>
      </c>
      <c r="C60" s="10" t="s">
        <v>143</v>
      </c>
      <c r="D60" s="41" t="str">
        <f>CONCATENATE(A60, B60,C60)</f>
        <v>Germany  |  Old age pension</v>
      </c>
      <c r="E60" s="26">
        <v>47.8</v>
      </c>
      <c r="F60" s="26"/>
      <c r="G60" s="26"/>
      <c r="H60" s="25">
        <v>2008</v>
      </c>
      <c r="I60" s="25"/>
      <c r="J60" s="49">
        <v>56</v>
      </c>
    </row>
    <row r="61" spans="1:10">
      <c r="A61" s="10" t="s">
        <v>16</v>
      </c>
      <c r="B61" s="35" t="s">
        <v>50</v>
      </c>
      <c r="C61" s="10" t="s">
        <v>143</v>
      </c>
      <c r="D61" s="41" t="str">
        <f>CONCATENATE(A61, B61,C61)</f>
        <v>Greece  |  Old age pension</v>
      </c>
      <c r="E61" s="26">
        <v>46.6</v>
      </c>
      <c r="F61" s="26"/>
      <c r="G61" s="26"/>
      <c r="H61" s="25">
        <v>2008</v>
      </c>
      <c r="I61" s="25"/>
      <c r="J61" s="49">
        <v>57</v>
      </c>
    </row>
    <row r="62" spans="1:10">
      <c r="A62" s="10" t="s">
        <v>17</v>
      </c>
      <c r="B62" s="35" t="s">
        <v>50</v>
      </c>
      <c r="C62" s="10" t="s">
        <v>64</v>
      </c>
      <c r="D62" s="41" t="str">
        <f>CONCATENATE(A62, B62,C62)</f>
        <v>Hungary  |  Above 62</v>
      </c>
      <c r="E62" s="26">
        <v>39.799999999999997</v>
      </c>
      <c r="F62" s="26">
        <v>43.9</v>
      </c>
      <c r="G62" s="26">
        <v>37.299999999999997</v>
      </c>
      <c r="H62" s="27">
        <v>2008</v>
      </c>
      <c r="I62" s="27">
        <v>1</v>
      </c>
      <c r="J62" s="49">
        <v>58</v>
      </c>
    </row>
    <row r="63" spans="1:10">
      <c r="A63" s="10" t="s">
        <v>17</v>
      </c>
      <c r="B63" s="35" t="s">
        <v>50</v>
      </c>
      <c r="C63" s="10" t="s">
        <v>143</v>
      </c>
      <c r="D63" s="41" t="str">
        <f>CONCATENATE(A63, B63,C63)</f>
        <v>Hungary  |  Old age pension</v>
      </c>
      <c r="E63" s="26">
        <v>41.2</v>
      </c>
      <c r="F63" s="26">
        <v>46</v>
      </c>
      <c r="G63" s="26">
        <v>38.4</v>
      </c>
      <c r="H63" s="27">
        <v>2008</v>
      </c>
      <c r="I63" s="25">
        <v>1</v>
      </c>
      <c r="J63" s="49">
        <v>59</v>
      </c>
    </row>
    <row r="64" spans="1:10">
      <c r="A64" s="10" t="s">
        <v>17</v>
      </c>
      <c r="B64" s="35" t="s">
        <v>50</v>
      </c>
      <c r="C64" s="10" t="s">
        <v>65</v>
      </c>
      <c r="D64" s="41" t="str">
        <f>CONCATENATE(A64, B64,C64)</f>
        <v>Hungary  |  Below 62</v>
      </c>
      <c r="E64" s="26">
        <v>49.3</v>
      </c>
      <c r="F64" s="26">
        <v>57.6</v>
      </c>
      <c r="G64" s="26">
        <v>44.2</v>
      </c>
      <c r="H64" s="25">
        <v>2008</v>
      </c>
      <c r="I64" s="25">
        <v>1</v>
      </c>
      <c r="J64" s="49">
        <v>60</v>
      </c>
    </row>
    <row r="65" spans="1:10">
      <c r="A65" s="10" t="s">
        <v>18</v>
      </c>
      <c r="B65" s="35" t="s">
        <v>50</v>
      </c>
      <c r="C65" s="10" t="s">
        <v>143</v>
      </c>
      <c r="D65" s="41" t="str">
        <f>CONCATENATE(A65, B65,C65)</f>
        <v>Ireland  |  Old age pension</v>
      </c>
      <c r="E65" s="26">
        <v>47.1</v>
      </c>
      <c r="F65" s="26"/>
      <c r="G65" s="26"/>
      <c r="H65" s="25">
        <v>2008</v>
      </c>
      <c r="I65" s="25">
        <v>1</v>
      </c>
      <c r="J65" s="49">
        <v>61</v>
      </c>
    </row>
    <row r="66" spans="1:10">
      <c r="A66" s="10" t="s">
        <v>118</v>
      </c>
      <c r="B66" s="35" t="s">
        <v>50</v>
      </c>
      <c r="C66" s="10" t="s">
        <v>143</v>
      </c>
      <c r="D66" s="41" t="str">
        <f>CONCATENATE(A66, B66,C66)</f>
        <v>Israel (couple)  |  Old age pension</v>
      </c>
      <c r="E66" s="26">
        <v>24.2</v>
      </c>
      <c r="F66" s="26"/>
      <c r="G66" s="26"/>
      <c r="H66" s="25">
        <v>2009</v>
      </c>
      <c r="I66" s="25">
        <v>1</v>
      </c>
      <c r="J66" s="49">
        <v>62</v>
      </c>
    </row>
    <row r="67" spans="1:10">
      <c r="A67" s="10" t="s">
        <v>42</v>
      </c>
      <c r="B67" s="35" t="s">
        <v>50</v>
      </c>
      <c r="C67" s="10" t="s">
        <v>143</v>
      </c>
      <c r="D67" s="41" t="str">
        <f>CONCATENATE(A67, B67,C67)</f>
        <v>Israel (single individual)  |  Old age pension</v>
      </c>
      <c r="E67" s="26">
        <v>16.100000000000001</v>
      </c>
      <c r="F67" s="26"/>
      <c r="G67" s="26"/>
      <c r="H67" s="25">
        <v>2009</v>
      </c>
      <c r="I67" s="25">
        <v>1</v>
      </c>
      <c r="J67" s="49">
        <v>63</v>
      </c>
    </row>
    <row r="68" spans="1:10">
      <c r="A68" s="10" t="s">
        <v>19</v>
      </c>
      <c r="B68" s="35" t="s">
        <v>50</v>
      </c>
      <c r="C68" s="10" t="s">
        <v>143</v>
      </c>
      <c r="D68" s="41" t="str">
        <f>CONCATENATE(A68, B68,C68)</f>
        <v>Jordan  |  Old age pension</v>
      </c>
      <c r="E68" s="26">
        <v>75.3</v>
      </c>
      <c r="F68" s="26"/>
      <c r="G68" s="26"/>
      <c r="H68" s="25">
        <v>2009</v>
      </c>
      <c r="I68" s="25">
        <v>1</v>
      </c>
      <c r="J68" s="49">
        <v>64</v>
      </c>
    </row>
    <row r="69" spans="1:10">
      <c r="A69" s="10" t="s">
        <v>20</v>
      </c>
      <c r="B69" s="35" t="s">
        <v>50</v>
      </c>
      <c r="C69" s="10" t="s">
        <v>79</v>
      </c>
      <c r="D69" s="41" t="str">
        <f>CONCATENATE(A69, B69,C69)</f>
        <v>Kazakhstan  |  Minimum age pension</v>
      </c>
      <c r="E69" s="26">
        <v>26.7</v>
      </c>
      <c r="F69" s="26"/>
      <c r="G69" s="26"/>
      <c r="H69" s="25">
        <v>2011</v>
      </c>
      <c r="I69" s="25"/>
      <c r="J69" s="49">
        <v>65</v>
      </c>
    </row>
    <row r="70" spans="1:10">
      <c r="A70" s="10" t="s">
        <v>20</v>
      </c>
      <c r="B70" s="35" t="s">
        <v>50</v>
      </c>
      <c r="C70" s="11" t="s">
        <v>131</v>
      </c>
      <c r="D70" s="41" t="str">
        <f>CONCATENATE(A70, B70,C70)</f>
        <v>Kazakhstan  |  Pensions (all types)</v>
      </c>
      <c r="E70" s="26">
        <v>31.7</v>
      </c>
      <c r="F70" s="26"/>
      <c r="G70" s="26"/>
      <c r="H70" s="25">
        <v>2011</v>
      </c>
      <c r="I70" s="25">
        <v>1</v>
      </c>
      <c r="J70" s="49">
        <v>66</v>
      </c>
    </row>
    <row r="71" spans="1:10">
      <c r="A71" s="10" t="s">
        <v>21</v>
      </c>
      <c r="B71" s="35" t="s">
        <v>50</v>
      </c>
      <c r="C71" s="10" t="s">
        <v>143</v>
      </c>
      <c r="D71" s="41" t="str">
        <f>CONCATENATE(A71, B71,C71)</f>
        <v>Korea  |  Old age pension</v>
      </c>
      <c r="E71" s="26">
        <v>15</v>
      </c>
      <c r="F71" s="26"/>
      <c r="G71" s="26"/>
      <c r="H71" s="25">
        <v>2007</v>
      </c>
      <c r="I71" s="25">
        <v>1</v>
      </c>
      <c r="J71" s="49">
        <v>67</v>
      </c>
    </row>
    <row r="72" spans="1:10">
      <c r="A72" s="10" t="s">
        <v>22</v>
      </c>
      <c r="B72" s="35" t="s">
        <v>50</v>
      </c>
      <c r="C72" s="10" t="s">
        <v>163</v>
      </c>
      <c r="D72" s="41" t="str">
        <f>CONCATENATE(A72, B72,C72)</f>
        <v>Kyrgyzstan  |  Basic pension</v>
      </c>
      <c r="E72" s="26">
        <v>16</v>
      </c>
      <c r="F72" s="26"/>
      <c r="G72" s="26"/>
      <c r="H72" s="25">
        <v>2011</v>
      </c>
      <c r="I72" s="25">
        <v>1</v>
      </c>
      <c r="J72" s="49">
        <v>68</v>
      </c>
    </row>
    <row r="73" spans="1:10">
      <c r="A73" s="10" t="s">
        <v>22</v>
      </c>
      <c r="B73" s="35" t="s">
        <v>50</v>
      </c>
      <c r="C73" s="10" t="s">
        <v>131</v>
      </c>
      <c r="D73" s="41" t="str">
        <f>CONCATENATE(A73, B73,C73)</f>
        <v>Kyrgyzstan  |  Pensions (all types)</v>
      </c>
      <c r="E73" s="26">
        <v>55.3</v>
      </c>
      <c r="F73" s="26"/>
      <c r="G73" s="26"/>
      <c r="H73" s="25">
        <v>2011</v>
      </c>
      <c r="I73" s="25">
        <v>1</v>
      </c>
      <c r="J73" s="49">
        <v>69</v>
      </c>
    </row>
    <row r="74" spans="1:10">
      <c r="A74" s="10" t="s">
        <v>97</v>
      </c>
      <c r="B74" s="35" t="s">
        <v>50</v>
      </c>
      <c r="C74" s="10" t="s">
        <v>143</v>
      </c>
      <c r="D74" s="41" t="str">
        <f>CONCATENATE(A74, B74,C74)</f>
        <v>Latvia  |  Old age pension</v>
      </c>
      <c r="E74" s="26">
        <v>38.4</v>
      </c>
      <c r="F74" s="26"/>
      <c r="G74" s="26"/>
      <c r="H74" s="25">
        <v>2011</v>
      </c>
      <c r="I74" s="25">
        <v>1</v>
      </c>
      <c r="J74" s="49">
        <v>70</v>
      </c>
    </row>
    <row r="75" spans="1:10">
      <c r="A75" s="10" t="s">
        <v>97</v>
      </c>
      <c r="B75" s="35" t="s">
        <v>50</v>
      </c>
      <c r="C75" s="10" t="s">
        <v>116</v>
      </c>
      <c r="D75" s="41" t="str">
        <f>CONCATENATE(A75, B75,C75)</f>
        <v>Latvia  |  Disability pension</v>
      </c>
      <c r="E75" s="26">
        <v>25.8</v>
      </c>
      <c r="F75" s="26"/>
      <c r="G75" s="26"/>
      <c r="H75" s="25">
        <v>2011</v>
      </c>
      <c r="I75" s="25">
        <v>1</v>
      </c>
      <c r="J75" s="49">
        <v>71</v>
      </c>
    </row>
    <row r="76" spans="1:10">
      <c r="A76" s="10" t="s">
        <v>97</v>
      </c>
      <c r="B76" s="35" t="s">
        <v>50</v>
      </c>
      <c r="C76" s="10" t="s">
        <v>117</v>
      </c>
      <c r="D76" s="41" t="str">
        <f>CONCATENATE(A76, B76,C76)</f>
        <v>Latvia  |  Survivors pension</v>
      </c>
      <c r="E76" s="26">
        <v>20.2</v>
      </c>
      <c r="F76" s="26"/>
      <c r="G76" s="26"/>
      <c r="H76" s="25">
        <v>2011</v>
      </c>
      <c r="I76" s="25">
        <v>1</v>
      </c>
      <c r="J76" s="49">
        <v>72</v>
      </c>
    </row>
    <row r="77" spans="1:10">
      <c r="A77" s="10" t="s">
        <v>97</v>
      </c>
      <c r="B77" s="35" t="s">
        <v>50</v>
      </c>
      <c r="C77" s="10" t="s">
        <v>165</v>
      </c>
      <c r="D77" s="41" t="str">
        <f>CONCATENATE(A77, B77,C77)</f>
        <v>Latvia  |  Service pension</v>
      </c>
      <c r="E77" s="26">
        <v>42.1</v>
      </c>
      <c r="F77" s="26"/>
      <c r="G77" s="26"/>
      <c r="H77" s="25">
        <v>2011</v>
      </c>
      <c r="I77" s="25">
        <v>1</v>
      </c>
      <c r="J77" s="49">
        <v>73</v>
      </c>
    </row>
    <row r="78" spans="1:10">
      <c r="A78" s="10" t="s">
        <v>98</v>
      </c>
      <c r="B78" s="35" t="s">
        <v>50</v>
      </c>
      <c r="C78" s="10" t="s">
        <v>131</v>
      </c>
      <c r="D78" s="41" t="str">
        <f>CONCATENATE(A78, B78,C78)</f>
        <v>Lithuania  |  Pensions (all types)</v>
      </c>
      <c r="E78" s="26">
        <v>35.6</v>
      </c>
      <c r="F78" s="26"/>
      <c r="G78" s="26"/>
      <c r="H78" s="25">
        <v>2011</v>
      </c>
      <c r="I78" s="25">
        <v>1</v>
      </c>
      <c r="J78" s="49">
        <v>74</v>
      </c>
    </row>
    <row r="79" spans="1:10">
      <c r="A79" s="10" t="s">
        <v>98</v>
      </c>
      <c r="B79" s="35" t="s">
        <v>50</v>
      </c>
      <c r="C79" s="10" t="s">
        <v>167</v>
      </c>
      <c r="D79" s="41" t="str">
        <f>CONCATENATE(A79, B79,C79)</f>
        <v>Lithuania  |  Old age state insurance</v>
      </c>
      <c r="E79" s="26">
        <v>36.5</v>
      </c>
      <c r="F79" s="26">
        <v>41.3</v>
      </c>
      <c r="G79" s="26">
        <v>34.299999999999997</v>
      </c>
      <c r="H79" s="25">
        <v>2011</v>
      </c>
      <c r="I79" s="25">
        <v>1</v>
      </c>
      <c r="J79" s="49">
        <v>75</v>
      </c>
    </row>
    <row r="80" spans="1:10">
      <c r="A80" s="10" t="s">
        <v>98</v>
      </c>
      <c r="B80" s="35" t="s">
        <v>50</v>
      </c>
      <c r="C80" s="10" t="s">
        <v>168</v>
      </c>
      <c r="D80" s="41" t="str">
        <f>CONCATENATE(A80, B80,C80)</f>
        <v>Lithuania  |  Disability state insurance</v>
      </c>
      <c r="E80" s="26">
        <v>34.5</v>
      </c>
      <c r="F80" s="26">
        <v>36.6</v>
      </c>
      <c r="G80" s="26">
        <v>32.9</v>
      </c>
      <c r="H80" s="25">
        <v>2011</v>
      </c>
      <c r="I80" s="25">
        <v>1</v>
      </c>
      <c r="J80" s="49">
        <v>76</v>
      </c>
    </row>
    <row r="81" spans="1:10">
      <c r="A81" s="10" t="s">
        <v>23</v>
      </c>
      <c r="B81" s="35" t="s">
        <v>50</v>
      </c>
      <c r="C81" s="10" t="s">
        <v>131</v>
      </c>
      <c r="D81" s="41" t="str">
        <f>CONCATENATE(A81, B81,C81)</f>
        <v>Luxembourg  |  Pensions (all types)</v>
      </c>
      <c r="E81" s="26">
        <v>41.8</v>
      </c>
      <c r="F81" s="26"/>
      <c r="G81" s="26"/>
      <c r="H81" s="27">
        <v>2010</v>
      </c>
      <c r="I81" s="25">
        <v>1</v>
      </c>
      <c r="J81" s="49">
        <v>77</v>
      </c>
    </row>
    <row r="82" spans="1:10">
      <c r="A82" s="10" t="s">
        <v>99</v>
      </c>
      <c r="B82" s="35" t="s">
        <v>50</v>
      </c>
      <c r="C82" s="10" t="s">
        <v>143</v>
      </c>
      <c r="D82" s="41" t="str">
        <f>CONCATENATE(A82, B82,C82)</f>
        <v>Madagascar  |  Old age pension</v>
      </c>
      <c r="E82" s="26"/>
      <c r="F82" s="26"/>
      <c r="G82" s="26"/>
      <c r="H82" s="27">
        <v>2010</v>
      </c>
      <c r="I82" s="25">
        <v>1</v>
      </c>
      <c r="J82" s="49">
        <v>78</v>
      </c>
    </row>
    <row r="83" spans="1:10">
      <c r="A83" s="10" t="s">
        <v>36</v>
      </c>
      <c r="B83" s="35" t="s">
        <v>50</v>
      </c>
      <c r="C83" s="10" t="s">
        <v>79</v>
      </c>
      <c r="D83" s="41" t="str">
        <f>CONCATENATE(A83, B83,C83)</f>
        <v>Moldova  |  Minimum age pension</v>
      </c>
      <c r="E83" s="26">
        <v>20.100000000000001</v>
      </c>
      <c r="F83" s="26"/>
      <c r="G83" s="26"/>
      <c r="H83" s="25">
        <v>2011</v>
      </c>
      <c r="I83" s="25"/>
      <c r="J83" s="49">
        <v>79</v>
      </c>
    </row>
    <row r="84" spans="1:10">
      <c r="A84" s="11" t="s">
        <v>36</v>
      </c>
      <c r="B84" s="35" t="s">
        <v>50</v>
      </c>
      <c r="C84" s="11" t="s">
        <v>143</v>
      </c>
      <c r="D84" s="41" t="str">
        <f>CONCATENATE(A84, B84,C84)</f>
        <v>Moldova  |  Old age pension</v>
      </c>
      <c r="E84" s="26">
        <v>28.2</v>
      </c>
      <c r="F84" s="26">
        <v>30.4</v>
      </c>
      <c r="G84" s="26">
        <v>27.3</v>
      </c>
      <c r="H84" s="25">
        <v>2011</v>
      </c>
      <c r="I84" s="25">
        <v>1</v>
      </c>
      <c r="J84" s="49">
        <v>80</v>
      </c>
    </row>
    <row r="85" spans="1:10" ht="24">
      <c r="A85" s="11" t="s">
        <v>36</v>
      </c>
      <c r="B85" s="35" t="s">
        <v>50</v>
      </c>
      <c r="C85" s="11" t="s">
        <v>172</v>
      </c>
      <c r="D85" s="41" t="str">
        <f>CONCATENATE(A85, B85,C85)</f>
        <v>Moldova  |  Old age pension (agricultural sector)</v>
      </c>
      <c r="E85" s="26">
        <v>24.6</v>
      </c>
      <c r="F85" s="26">
        <v>25.9</v>
      </c>
      <c r="G85" s="26">
        <v>23.9</v>
      </c>
      <c r="H85" s="25">
        <v>2011</v>
      </c>
      <c r="I85" s="25">
        <v>1</v>
      </c>
      <c r="J85" s="49">
        <v>81</v>
      </c>
    </row>
    <row r="86" spans="1:10" ht="24">
      <c r="A86" s="11" t="s">
        <v>36</v>
      </c>
      <c r="B86" s="35" t="s">
        <v>50</v>
      </c>
      <c r="C86" s="11" t="s">
        <v>173</v>
      </c>
      <c r="D86" s="41" t="str">
        <f>CONCATENATE(A86, B86,C86)</f>
        <v>Moldova  |  Old age pension (non agricultural sector)</v>
      </c>
      <c r="E86" s="26">
        <v>31</v>
      </c>
      <c r="F86" s="26">
        <v>34.799999999999997</v>
      </c>
      <c r="G86" s="26">
        <v>29.8</v>
      </c>
      <c r="H86" s="25">
        <v>2011</v>
      </c>
      <c r="I86" s="25">
        <v>1</v>
      </c>
      <c r="J86" s="49">
        <v>82</v>
      </c>
    </row>
    <row r="87" spans="1:10">
      <c r="A87" s="11" t="s">
        <v>36</v>
      </c>
      <c r="B87" s="35" t="s">
        <v>50</v>
      </c>
      <c r="C87" s="11" t="s">
        <v>131</v>
      </c>
      <c r="D87" s="41" t="str">
        <f>CONCATENATE(A87, B87,C87)</f>
        <v>Moldova  |  Pensions (all types)</v>
      </c>
      <c r="E87" s="26">
        <v>27.4</v>
      </c>
      <c r="F87" s="26"/>
      <c r="G87" s="26"/>
      <c r="H87" s="25">
        <v>2011</v>
      </c>
      <c r="I87" s="25">
        <v>1</v>
      </c>
      <c r="J87" s="49">
        <v>83</v>
      </c>
    </row>
    <row r="88" spans="1:10">
      <c r="A88" s="11" t="s">
        <v>51</v>
      </c>
      <c r="B88" s="35" t="s">
        <v>50</v>
      </c>
      <c r="C88" s="11" t="s">
        <v>143</v>
      </c>
      <c r="D88" s="41" t="str">
        <f>CONCATENATE(A88, B88,C88)</f>
        <v>Mongolia  |  Old age pension</v>
      </c>
      <c r="E88" s="26">
        <v>29.4</v>
      </c>
      <c r="F88" s="26"/>
      <c r="G88" s="26"/>
      <c r="H88" s="25">
        <v>2011</v>
      </c>
      <c r="I88" s="25">
        <v>1</v>
      </c>
      <c r="J88" s="49">
        <v>84</v>
      </c>
    </row>
    <row r="89" spans="1:10">
      <c r="A89" s="11" t="s">
        <v>51</v>
      </c>
      <c r="B89" s="35" t="s">
        <v>50</v>
      </c>
      <c r="C89" s="11" t="s">
        <v>116</v>
      </c>
      <c r="D89" s="41" t="str">
        <f>CONCATENATE(A89, B89,C89)</f>
        <v>Mongolia  |  Disability pension</v>
      </c>
      <c r="E89" s="26">
        <v>20.6</v>
      </c>
      <c r="F89" s="26"/>
      <c r="G89" s="26"/>
      <c r="H89" s="25">
        <v>2011</v>
      </c>
      <c r="I89" s="25">
        <v>1</v>
      </c>
      <c r="J89" s="49">
        <v>85</v>
      </c>
    </row>
    <row r="90" spans="1:10">
      <c r="A90" s="11" t="s">
        <v>51</v>
      </c>
      <c r="B90" s="35" t="s">
        <v>50</v>
      </c>
      <c r="C90" s="11" t="s">
        <v>117</v>
      </c>
      <c r="D90" s="41" t="str">
        <f>CONCATENATE(A90, B90,C90)</f>
        <v>Mongolia  |  Survivors pension</v>
      </c>
      <c r="E90" s="26">
        <v>18.8</v>
      </c>
      <c r="F90" s="26"/>
      <c r="G90" s="26"/>
      <c r="H90" s="25">
        <v>2011</v>
      </c>
      <c r="I90" s="25">
        <v>1</v>
      </c>
      <c r="J90" s="49">
        <v>86</v>
      </c>
    </row>
    <row r="91" spans="1:10">
      <c r="A91" s="11" t="s">
        <v>51</v>
      </c>
      <c r="B91" s="35" t="s">
        <v>50</v>
      </c>
      <c r="C91" s="11" t="s">
        <v>175</v>
      </c>
      <c r="D91" s="41" t="str">
        <f>CONCATENATE(A91, B91,C91)</f>
        <v>Mongolia  |  Military pension</v>
      </c>
      <c r="E91" s="26">
        <v>41.3</v>
      </c>
      <c r="F91" s="26"/>
      <c r="G91" s="26"/>
      <c r="H91" s="25">
        <v>2011</v>
      </c>
      <c r="I91" s="25">
        <v>1</v>
      </c>
      <c r="J91" s="49">
        <v>87</v>
      </c>
    </row>
    <row r="92" spans="1:10">
      <c r="A92" s="11" t="s">
        <v>176</v>
      </c>
      <c r="B92" s="35" t="s">
        <v>50</v>
      </c>
      <c r="C92" s="11" t="s">
        <v>143</v>
      </c>
      <c r="D92" s="41" t="str">
        <f>CONCATENATE(A92, B92,C92)</f>
        <v>Montenegro  |  Old age pension</v>
      </c>
      <c r="E92" s="26">
        <v>42.5</v>
      </c>
      <c r="F92" s="26"/>
      <c r="G92" s="26"/>
      <c r="H92" s="25">
        <v>2010</v>
      </c>
      <c r="I92" s="25">
        <v>1</v>
      </c>
      <c r="J92" s="49">
        <v>88</v>
      </c>
    </row>
    <row r="93" spans="1:10">
      <c r="A93" s="11" t="s">
        <v>176</v>
      </c>
      <c r="B93" s="35" t="s">
        <v>50</v>
      </c>
      <c r="C93" s="11" t="s">
        <v>116</v>
      </c>
      <c r="D93" s="41" t="str">
        <f>CONCATENATE(A93, B93,C93)</f>
        <v>Montenegro  |  Disability pension</v>
      </c>
      <c r="E93" s="26">
        <v>33.1</v>
      </c>
      <c r="F93" s="26"/>
      <c r="G93" s="26"/>
      <c r="H93" s="25">
        <v>2010</v>
      </c>
      <c r="I93" s="25">
        <v>1</v>
      </c>
      <c r="J93" s="49">
        <v>89</v>
      </c>
    </row>
    <row r="94" spans="1:10">
      <c r="A94" s="11" t="s">
        <v>176</v>
      </c>
      <c r="B94" s="35" t="s">
        <v>50</v>
      </c>
      <c r="C94" s="11" t="s">
        <v>117</v>
      </c>
      <c r="D94" s="41" t="str">
        <f>CONCATENATE(A94, B94,C94)</f>
        <v>Montenegro  |  Survivors pension</v>
      </c>
      <c r="E94" s="26">
        <v>29.1</v>
      </c>
      <c r="F94" s="26"/>
      <c r="G94" s="26"/>
      <c r="H94" s="25">
        <v>2010</v>
      </c>
      <c r="I94" s="25">
        <v>1</v>
      </c>
      <c r="J94" s="49">
        <v>90</v>
      </c>
    </row>
    <row r="95" spans="1:10">
      <c r="A95" s="10" t="s">
        <v>110</v>
      </c>
      <c r="B95" s="35" t="s">
        <v>50</v>
      </c>
      <c r="C95" s="11" t="s">
        <v>143</v>
      </c>
      <c r="D95" s="41" t="str">
        <f>CONCATENATE(A95, B95,C95)</f>
        <v>Morocco  |  Old age pension</v>
      </c>
      <c r="E95" s="26">
        <v>54</v>
      </c>
      <c r="F95" s="26"/>
      <c r="G95" s="26"/>
      <c r="H95" s="25">
        <v>2005</v>
      </c>
      <c r="I95" s="25">
        <v>1</v>
      </c>
      <c r="J95" s="49">
        <v>91</v>
      </c>
    </row>
    <row r="96" spans="1:10">
      <c r="A96" s="10" t="s">
        <v>24</v>
      </c>
      <c r="B96" s="35" t="s">
        <v>50</v>
      </c>
      <c r="C96" s="11" t="s">
        <v>143</v>
      </c>
      <c r="D96" s="41" t="str">
        <f>CONCATENATE(A96, B96,C96)</f>
        <v>Netherlands  |  Old age pension</v>
      </c>
      <c r="E96" s="26">
        <v>73.599999999999994</v>
      </c>
      <c r="F96" s="26"/>
      <c r="G96" s="26"/>
      <c r="H96" s="27">
        <v>2008</v>
      </c>
      <c r="I96" s="27"/>
      <c r="J96" s="49">
        <v>92</v>
      </c>
    </row>
    <row r="97" spans="1:10">
      <c r="A97" s="10" t="s">
        <v>119</v>
      </c>
      <c r="B97" s="35" t="s">
        <v>50</v>
      </c>
      <c r="C97" s="10" t="s">
        <v>143</v>
      </c>
      <c r="D97" s="41" t="str">
        <f>CONCATENATE(A97, B97,C97)</f>
        <v>Nicaragua  |  Old age pension</v>
      </c>
      <c r="E97" s="26">
        <v>65.3</v>
      </c>
      <c r="F97" s="26"/>
      <c r="G97" s="26"/>
      <c r="H97" s="25">
        <v>2011</v>
      </c>
      <c r="I97" s="25">
        <v>1</v>
      </c>
      <c r="J97" s="49">
        <v>93</v>
      </c>
    </row>
    <row r="98" spans="1:10">
      <c r="A98" s="10" t="s">
        <v>119</v>
      </c>
      <c r="B98" s="35" t="s">
        <v>50</v>
      </c>
      <c r="C98" s="10" t="s">
        <v>180</v>
      </c>
      <c r="D98" s="41" t="str">
        <f>CONCATENATE(A98, B98,C98)</f>
        <v>Nicaragua  |  Full disability pension</v>
      </c>
      <c r="E98" s="26">
        <v>58.8</v>
      </c>
      <c r="F98" s="26"/>
      <c r="G98" s="26"/>
      <c r="H98" s="25">
        <v>2011</v>
      </c>
      <c r="I98" s="25">
        <v>1</v>
      </c>
      <c r="J98" s="49">
        <v>94</v>
      </c>
    </row>
    <row r="99" spans="1:10">
      <c r="A99" s="10" t="s">
        <v>119</v>
      </c>
      <c r="B99" s="35" t="s">
        <v>50</v>
      </c>
      <c r="C99" s="10" t="s">
        <v>181</v>
      </c>
      <c r="D99" s="41" t="str">
        <f>CONCATENATE(A99, B99,C99)</f>
        <v>Nicaragua  |  Partial disability pension</v>
      </c>
      <c r="E99" s="26">
        <v>35.299999999999997</v>
      </c>
      <c r="F99" s="26"/>
      <c r="G99" s="26"/>
      <c r="H99" s="25">
        <v>2011</v>
      </c>
      <c r="I99" s="25">
        <v>1</v>
      </c>
      <c r="J99" s="49">
        <v>95</v>
      </c>
    </row>
    <row r="100" spans="1:10">
      <c r="A100" s="10" t="s">
        <v>119</v>
      </c>
      <c r="B100" s="35" t="s">
        <v>50</v>
      </c>
      <c r="C100" s="10" t="s">
        <v>117</v>
      </c>
      <c r="D100" s="41" t="str">
        <f>CONCATENATE(A100, B100,C100)</f>
        <v>Nicaragua  |  Survivors pension</v>
      </c>
      <c r="E100" s="26">
        <v>24.4</v>
      </c>
      <c r="F100" s="26"/>
      <c r="G100" s="26"/>
      <c r="H100" s="25">
        <v>2011</v>
      </c>
      <c r="I100" s="25">
        <v>1</v>
      </c>
      <c r="J100" s="49">
        <v>96</v>
      </c>
    </row>
    <row r="101" spans="1:10">
      <c r="A101" s="10" t="s">
        <v>119</v>
      </c>
      <c r="B101" s="35" t="s">
        <v>50</v>
      </c>
      <c r="C101" s="10" t="s">
        <v>131</v>
      </c>
      <c r="D101" s="41" t="str">
        <f>CONCATENATE(A101, B101,C101)</f>
        <v>Nicaragua  |  Pensions (all types)</v>
      </c>
      <c r="E101" s="26">
        <v>52.9</v>
      </c>
      <c r="F101" s="26"/>
      <c r="G101" s="26"/>
      <c r="H101" s="25">
        <v>2011</v>
      </c>
      <c r="I101" s="25">
        <v>1</v>
      </c>
      <c r="J101" s="49">
        <v>97</v>
      </c>
    </row>
    <row r="102" spans="1:10">
      <c r="A102" s="11" t="s">
        <v>74</v>
      </c>
      <c r="B102" s="35" t="s">
        <v>50</v>
      </c>
      <c r="C102" s="11" t="s">
        <v>143</v>
      </c>
      <c r="D102" s="41" t="str">
        <f>CONCATENATE(A102, B102,C102)</f>
        <v>Niger  |  Old age pension</v>
      </c>
      <c r="E102" s="26">
        <v>22.9</v>
      </c>
      <c r="F102" s="26"/>
      <c r="G102" s="26"/>
      <c r="H102" s="25">
        <v>2006</v>
      </c>
      <c r="I102" s="25">
        <v>1</v>
      </c>
      <c r="J102" s="49">
        <v>98</v>
      </c>
    </row>
    <row r="103" spans="1:10">
      <c r="A103" s="11" t="s">
        <v>25</v>
      </c>
      <c r="B103" s="35" t="s">
        <v>50</v>
      </c>
      <c r="C103" s="11" t="s">
        <v>143</v>
      </c>
      <c r="D103" s="41" t="str">
        <f>CONCATENATE(A103, B103,C103)</f>
        <v>Norway  |  Old age pension</v>
      </c>
      <c r="E103" s="26">
        <v>48.4</v>
      </c>
      <c r="F103" s="26"/>
      <c r="G103" s="26"/>
      <c r="H103" s="25">
        <v>2008</v>
      </c>
      <c r="I103" s="25"/>
      <c r="J103" s="49">
        <v>99</v>
      </c>
    </row>
    <row r="104" spans="1:10">
      <c r="A104" s="10" t="s">
        <v>101</v>
      </c>
      <c r="B104" s="35" t="s">
        <v>50</v>
      </c>
      <c r="C104" s="10" t="s">
        <v>183</v>
      </c>
      <c r="D104" s="41" t="str">
        <f>CONCATENATE(A104, B104,C104)</f>
        <v>Oman  |  Civil Service employees (old age)</v>
      </c>
      <c r="E104" s="26">
        <v>79.5</v>
      </c>
      <c r="F104" s="26">
        <v>80</v>
      </c>
      <c r="G104" s="26">
        <v>71.099999999999994</v>
      </c>
      <c r="H104" s="27">
        <v>2010</v>
      </c>
      <c r="I104" s="25">
        <v>1</v>
      </c>
      <c r="J104" s="49">
        <v>100</v>
      </c>
    </row>
    <row r="105" spans="1:10" ht="24">
      <c r="A105" s="10" t="s">
        <v>52</v>
      </c>
      <c r="B105" s="35" t="s">
        <v>50</v>
      </c>
      <c r="C105" s="11" t="s">
        <v>184</v>
      </c>
      <c r="D105" s="41" t="str">
        <f>CONCATENATE(A105, B105,C105)</f>
        <v>Philippines  |  Old age pension (private sector)</v>
      </c>
      <c r="E105" s="26">
        <v>38.5</v>
      </c>
      <c r="F105" s="26"/>
      <c r="G105" s="26"/>
      <c r="H105" s="27">
        <v>2010</v>
      </c>
      <c r="I105" s="25">
        <v>1</v>
      </c>
      <c r="J105" s="49">
        <v>101</v>
      </c>
    </row>
    <row r="106" spans="1:10">
      <c r="A106" s="10" t="s">
        <v>103</v>
      </c>
      <c r="B106" s="35" t="s">
        <v>50</v>
      </c>
      <c r="C106" s="10" t="s">
        <v>186</v>
      </c>
      <c r="D106" s="41" t="str">
        <f>CONCATENATE(A106, B106,C106)</f>
        <v>Poland  |  Farmers (old age)</v>
      </c>
      <c r="E106" s="26">
        <v>30.5</v>
      </c>
      <c r="F106" s="26"/>
      <c r="G106" s="26"/>
      <c r="H106" s="27">
        <v>2008</v>
      </c>
      <c r="I106" s="25">
        <v>1</v>
      </c>
      <c r="J106" s="49">
        <v>102</v>
      </c>
    </row>
    <row r="107" spans="1:10">
      <c r="A107" s="10" t="s">
        <v>103</v>
      </c>
      <c r="B107" s="35" t="s">
        <v>50</v>
      </c>
      <c r="C107" s="10" t="s">
        <v>187</v>
      </c>
      <c r="D107" s="41" t="str">
        <f>CONCATENATE(A107, B107,C107)</f>
        <v>Poland  |  ZUS (old age)</v>
      </c>
      <c r="E107" s="26">
        <v>52.7</v>
      </c>
      <c r="F107" s="26"/>
      <c r="G107" s="26"/>
      <c r="H107" s="27">
        <v>2010</v>
      </c>
      <c r="I107" s="25">
        <v>1</v>
      </c>
      <c r="J107" s="49">
        <v>103</v>
      </c>
    </row>
    <row r="108" spans="1:10">
      <c r="A108" s="11" t="s">
        <v>103</v>
      </c>
      <c r="B108" s="35" t="s">
        <v>50</v>
      </c>
      <c r="C108" s="11" t="s">
        <v>188</v>
      </c>
      <c r="D108" s="41" t="str">
        <f>CONCATENATE(A108, B108,C108)</f>
        <v>Poland  |  Soldiers (old age)</v>
      </c>
      <c r="E108" s="26">
        <v>85.3</v>
      </c>
      <c r="F108" s="26"/>
      <c r="G108" s="26"/>
      <c r="H108" s="25">
        <v>2008</v>
      </c>
      <c r="I108" s="25">
        <v>1</v>
      </c>
      <c r="J108" s="49">
        <v>104</v>
      </c>
    </row>
    <row r="109" spans="1:10">
      <c r="A109" s="11" t="s">
        <v>26</v>
      </c>
      <c r="B109" s="35" t="s">
        <v>50</v>
      </c>
      <c r="C109" s="11" t="s">
        <v>143</v>
      </c>
      <c r="D109" s="41" t="str">
        <f>CONCATENATE(A109, B109,C109)</f>
        <v>Portugal  |  Old age pension</v>
      </c>
      <c r="E109" s="26">
        <v>42.6</v>
      </c>
      <c r="F109" s="26"/>
      <c r="G109" s="26"/>
      <c r="H109" s="25">
        <v>2009</v>
      </c>
      <c r="I109" s="25">
        <v>1</v>
      </c>
      <c r="J109" s="49">
        <v>105</v>
      </c>
    </row>
    <row r="110" spans="1:10">
      <c r="A110" s="11" t="s">
        <v>26</v>
      </c>
      <c r="B110" s="35" t="s">
        <v>50</v>
      </c>
      <c r="C110" s="11" t="s">
        <v>116</v>
      </c>
      <c r="D110" s="41" t="str">
        <f>CONCATENATE(A110, B110,C110)</f>
        <v>Portugal  |  Disability pension</v>
      </c>
      <c r="E110" s="26">
        <v>35.299999999999997</v>
      </c>
      <c r="F110" s="26"/>
      <c r="G110" s="26"/>
      <c r="H110" s="25">
        <v>2009</v>
      </c>
      <c r="I110" s="25">
        <v>1</v>
      </c>
      <c r="J110" s="49">
        <v>106</v>
      </c>
    </row>
    <row r="111" spans="1:10">
      <c r="A111" s="11" t="s">
        <v>26</v>
      </c>
      <c r="B111" s="35" t="s">
        <v>50</v>
      </c>
      <c r="C111" s="11" t="s">
        <v>117</v>
      </c>
      <c r="D111" s="41" t="str">
        <f>CONCATENATE(A111, B111,C111)</f>
        <v>Portugal  |  Survivors pension</v>
      </c>
      <c r="E111" s="26">
        <v>21.1</v>
      </c>
      <c r="F111" s="26"/>
      <c r="G111" s="26"/>
      <c r="H111" s="25">
        <v>2009</v>
      </c>
      <c r="I111" s="25">
        <v>1</v>
      </c>
      <c r="J111" s="49">
        <v>107</v>
      </c>
    </row>
    <row r="112" spans="1:10">
      <c r="A112" s="11" t="s">
        <v>26</v>
      </c>
      <c r="B112" s="35" t="s">
        <v>50</v>
      </c>
      <c r="C112" s="10" t="s">
        <v>131</v>
      </c>
      <c r="D112" s="41" t="str">
        <f>CONCATENATE(A112, B112,C112)</f>
        <v>Portugal  |  Pensions (all types)</v>
      </c>
      <c r="E112" s="26">
        <v>36.5</v>
      </c>
      <c r="F112" s="26"/>
      <c r="G112" s="26"/>
      <c r="H112" s="25">
        <v>2009</v>
      </c>
      <c r="I112" s="25">
        <v>1</v>
      </c>
      <c r="J112" s="49">
        <v>108</v>
      </c>
    </row>
    <row r="113" spans="1:10">
      <c r="A113" s="10" t="s">
        <v>105</v>
      </c>
      <c r="B113" s="35" t="s">
        <v>50</v>
      </c>
      <c r="C113" s="11" t="s">
        <v>143</v>
      </c>
      <c r="D113" s="41" t="str">
        <f>CONCATENATE(A113, B113,C113)</f>
        <v>Romania  |  Old age pension</v>
      </c>
      <c r="E113" s="26">
        <v>37.700000000000003</v>
      </c>
      <c r="F113" s="26"/>
      <c r="G113" s="26"/>
      <c r="H113" s="25">
        <v>2008</v>
      </c>
      <c r="I113" s="25"/>
      <c r="J113" s="49">
        <v>109</v>
      </c>
    </row>
    <row r="114" spans="1:10" ht="24">
      <c r="A114" s="10" t="s">
        <v>27</v>
      </c>
      <c r="B114" s="35" t="s">
        <v>50</v>
      </c>
      <c r="C114" s="10" t="s">
        <v>79</v>
      </c>
      <c r="D114" s="41" t="str">
        <f>CONCATENATE(A114, B114,C114)</f>
        <v>Russian Federation  |  Minimum age pension</v>
      </c>
      <c r="E114" s="26">
        <v>12.5</v>
      </c>
      <c r="F114" s="26"/>
      <c r="G114" s="26"/>
      <c r="H114" s="25">
        <v>2011</v>
      </c>
      <c r="I114" s="25"/>
      <c r="J114" s="49">
        <v>110</v>
      </c>
    </row>
    <row r="115" spans="1:10">
      <c r="A115" s="10" t="s">
        <v>27</v>
      </c>
      <c r="B115" s="35" t="s">
        <v>50</v>
      </c>
      <c r="C115" s="10" t="s">
        <v>131</v>
      </c>
      <c r="D115" s="41" t="str">
        <f>CONCATENATE(A115, B115,C115)</f>
        <v>Russian Federation  |  Pensions (all types)</v>
      </c>
      <c r="E115" s="26">
        <v>34.9</v>
      </c>
      <c r="F115" s="26"/>
      <c r="G115" s="26"/>
      <c r="H115" s="25">
        <v>2011</v>
      </c>
      <c r="I115" s="25">
        <v>1</v>
      </c>
      <c r="J115" s="49">
        <v>111</v>
      </c>
    </row>
    <row r="116" spans="1:10">
      <c r="A116" s="10" t="s">
        <v>28</v>
      </c>
      <c r="B116" s="35" t="s">
        <v>50</v>
      </c>
      <c r="C116" s="10" t="s">
        <v>186</v>
      </c>
      <c r="D116" s="41" t="str">
        <f>CONCATENATE(A116, B116,C116)</f>
        <v>Serbia  |  Farmers (old age)</v>
      </c>
      <c r="E116" s="26">
        <v>17.5</v>
      </c>
      <c r="F116" s="26"/>
      <c r="G116" s="26"/>
      <c r="H116" s="25">
        <v>2011</v>
      </c>
      <c r="I116" s="25"/>
      <c r="J116" s="49">
        <v>112</v>
      </c>
    </row>
    <row r="117" spans="1:10">
      <c r="A117" s="10" t="s">
        <v>28</v>
      </c>
      <c r="B117" s="35" t="s">
        <v>50</v>
      </c>
      <c r="C117" s="10" t="s">
        <v>190</v>
      </c>
      <c r="D117" s="41" t="str">
        <f>CONCATENATE(A117, B117,C117)</f>
        <v>Serbia  |  Employees (old age)</v>
      </c>
      <c r="E117" s="26">
        <v>44.4</v>
      </c>
      <c r="F117" s="26"/>
      <c r="G117" s="26"/>
      <c r="H117" s="25">
        <v>2011</v>
      </c>
      <c r="I117" s="25">
        <v>1</v>
      </c>
      <c r="J117" s="49">
        <v>113</v>
      </c>
    </row>
    <row r="118" spans="1:10">
      <c r="A118" s="11" t="s">
        <v>28</v>
      </c>
      <c r="B118" s="35" t="s">
        <v>50</v>
      </c>
      <c r="C118" s="10" t="s">
        <v>191</v>
      </c>
      <c r="D118" s="41" t="str">
        <f>CONCATENATE(A118, B118,C118)</f>
        <v>Serbia  |  Independent (old age)</v>
      </c>
      <c r="E118" s="26">
        <v>43.5</v>
      </c>
      <c r="F118" s="26"/>
      <c r="G118" s="26"/>
      <c r="H118" s="28">
        <v>2011</v>
      </c>
      <c r="I118" s="27"/>
      <c r="J118" s="49">
        <v>114</v>
      </c>
    </row>
    <row r="119" spans="1:10">
      <c r="A119" s="10" t="s">
        <v>69</v>
      </c>
      <c r="B119" s="35" t="s">
        <v>50</v>
      </c>
      <c r="C119" s="10" t="s">
        <v>68</v>
      </c>
      <c r="D119" s="41" t="str">
        <f>CONCATENATE(A119, B119,C119)</f>
        <v xml:space="preserve">Seychelles  |  Universal </v>
      </c>
      <c r="E119" s="26">
        <v>35.299999999999997</v>
      </c>
      <c r="F119" s="26"/>
      <c r="G119" s="26"/>
      <c r="H119" s="27">
        <v>2010</v>
      </c>
      <c r="I119" s="25">
        <v>1</v>
      </c>
      <c r="J119" s="49">
        <v>115</v>
      </c>
    </row>
    <row r="120" spans="1:10">
      <c r="A120" s="10" t="s">
        <v>29</v>
      </c>
      <c r="B120" s="35" t="s">
        <v>50</v>
      </c>
      <c r="C120" s="10" t="s">
        <v>143</v>
      </c>
      <c r="D120" s="41" t="str">
        <f>CONCATENATE(A120, B120,C120)</f>
        <v>Slovakia  |  Old age pension</v>
      </c>
      <c r="E120" s="29">
        <v>42.5</v>
      </c>
      <c r="F120" s="29"/>
      <c r="G120" s="29"/>
      <c r="H120" s="27">
        <v>2008</v>
      </c>
      <c r="I120" s="25">
        <v>1</v>
      </c>
      <c r="J120" s="49">
        <v>116</v>
      </c>
    </row>
    <row r="121" spans="1:10">
      <c r="A121" s="10" t="s">
        <v>29</v>
      </c>
      <c r="B121" s="35" t="s">
        <v>50</v>
      </c>
      <c r="C121" s="10" t="s">
        <v>193</v>
      </c>
      <c r="D121" s="41" t="str">
        <f>CONCATENATE(A121, B121,C121)</f>
        <v>Slovakia  |  Early old age</v>
      </c>
      <c r="E121" s="29">
        <v>44.2</v>
      </c>
      <c r="F121" s="29"/>
      <c r="G121" s="29"/>
      <c r="H121" s="27">
        <v>2010</v>
      </c>
      <c r="I121" s="25">
        <v>1</v>
      </c>
      <c r="J121" s="49">
        <v>117</v>
      </c>
    </row>
    <row r="122" spans="1:10">
      <c r="A122" s="10" t="s">
        <v>29</v>
      </c>
      <c r="B122" s="35" t="s">
        <v>50</v>
      </c>
      <c r="C122" s="10" t="s">
        <v>116</v>
      </c>
      <c r="D122" s="41" t="str">
        <f>CONCATENATE(A122, B122,C122)</f>
        <v>Slovakia  |  Disability pension</v>
      </c>
      <c r="E122" s="29">
        <v>30.7</v>
      </c>
      <c r="F122" s="29"/>
      <c r="G122" s="29"/>
      <c r="H122" s="27">
        <v>2010</v>
      </c>
      <c r="I122" s="25">
        <v>1</v>
      </c>
      <c r="J122" s="49">
        <v>118</v>
      </c>
    </row>
    <row r="123" spans="1:10">
      <c r="A123" s="10" t="s">
        <v>29</v>
      </c>
      <c r="B123" s="35" t="s">
        <v>50</v>
      </c>
      <c r="C123" s="10" t="s">
        <v>194</v>
      </c>
      <c r="D123" s="41" t="str">
        <f>CONCATENATE(A123, B123,C123)</f>
        <v>Slovakia  |  Widow's</v>
      </c>
      <c r="E123" s="29">
        <v>26.1</v>
      </c>
      <c r="F123" s="29"/>
      <c r="G123" s="29"/>
      <c r="H123" s="27">
        <v>2010</v>
      </c>
      <c r="I123" s="25">
        <v>1</v>
      </c>
      <c r="J123" s="49">
        <v>119</v>
      </c>
    </row>
    <row r="124" spans="1:10">
      <c r="A124" s="10" t="s">
        <v>29</v>
      </c>
      <c r="B124" s="35" t="s">
        <v>50</v>
      </c>
      <c r="C124" s="10" t="s">
        <v>195</v>
      </c>
      <c r="D124" s="41" t="str">
        <f>CONCATENATE(A124, B124,C124)</f>
        <v>Slovakia  |  Widower's</v>
      </c>
      <c r="E124" s="29">
        <v>19.899999999999999</v>
      </c>
      <c r="F124" s="29"/>
      <c r="G124" s="29"/>
      <c r="H124" s="27">
        <v>2010</v>
      </c>
      <c r="I124" s="25">
        <v>1</v>
      </c>
      <c r="J124" s="49">
        <v>120</v>
      </c>
    </row>
    <row r="125" spans="1:10">
      <c r="A125" s="10" t="s">
        <v>29</v>
      </c>
      <c r="B125" s="35" t="s">
        <v>50</v>
      </c>
      <c r="C125" s="10" t="s">
        <v>115</v>
      </c>
      <c r="D125" s="41" t="str">
        <f>CONCATENATE(A125, B125,C125)</f>
        <v>Slovakia  |  Social pension</v>
      </c>
      <c r="E125" s="29">
        <v>23.9</v>
      </c>
      <c r="F125" s="29"/>
      <c r="G125" s="29"/>
      <c r="H125" s="27">
        <v>2010</v>
      </c>
      <c r="I125" s="25">
        <v>1</v>
      </c>
      <c r="J125" s="49">
        <v>121</v>
      </c>
    </row>
    <row r="126" spans="1:10" ht="24">
      <c r="A126" s="11" t="s">
        <v>30</v>
      </c>
      <c r="B126" s="35" t="s">
        <v>50</v>
      </c>
      <c r="C126" s="11" t="s">
        <v>198</v>
      </c>
      <c r="D126" s="41" t="str">
        <f>CONCATENATE(A126, B126,C126)</f>
        <v>Slovenia  |  Old age pension (except farmers)</v>
      </c>
      <c r="E126" s="26">
        <v>41.8</v>
      </c>
      <c r="F126" s="26"/>
      <c r="G126" s="26"/>
      <c r="H126" s="25">
        <v>2010</v>
      </c>
      <c r="I126" s="25">
        <v>1</v>
      </c>
      <c r="J126" s="49">
        <v>122</v>
      </c>
    </row>
    <row r="127" spans="1:10">
      <c r="A127" s="11" t="s">
        <v>30</v>
      </c>
      <c r="B127" s="35" t="s">
        <v>50</v>
      </c>
      <c r="C127" s="11" t="s">
        <v>116</v>
      </c>
      <c r="D127" s="41" t="str">
        <f>CONCATENATE(A127, B127,C127)</f>
        <v>Slovenia  |  Disability pension</v>
      </c>
      <c r="E127" s="26">
        <v>31.6</v>
      </c>
      <c r="F127" s="26"/>
      <c r="G127" s="26"/>
      <c r="H127" s="25">
        <v>2010</v>
      </c>
      <c r="I127" s="25">
        <v>1</v>
      </c>
      <c r="J127" s="49">
        <v>123</v>
      </c>
    </row>
    <row r="128" spans="1:10">
      <c r="A128" s="11" t="s">
        <v>30</v>
      </c>
      <c r="B128" s="35" t="s">
        <v>50</v>
      </c>
      <c r="C128" s="11" t="s">
        <v>117</v>
      </c>
      <c r="D128" s="41" t="str">
        <f>CONCATENATE(A128, B128,C128)</f>
        <v>Slovenia  |  Survivors pension</v>
      </c>
      <c r="E128" s="26">
        <v>27.8</v>
      </c>
      <c r="F128" s="26"/>
      <c r="G128" s="26"/>
      <c r="H128" s="25">
        <v>2010</v>
      </c>
      <c r="I128" s="25">
        <v>1</v>
      </c>
      <c r="J128" s="49">
        <v>124</v>
      </c>
    </row>
    <row r="129" spans="1:10">
      <c r="A129" s="11" t="s">
        <v>30</v>
      </c>
      <c r="B129" s="35" t="s">
        <v>50</v>
      </c>
      <c r="C129" s="11" t="s">
        <v>199</v>
      </c>
      <c r="D129" s="41" t="str">
        <f>CONCATENATE(A129, B129,C129)</f>
        <v>Slovenia  |  Farmers' pension</v>
      </c>
      <c r="E129" s="26">
        <v>17.3</v>
      </c>
      <c r="F129" s="26"/>
      <c r="G129" s="26"/>
      <c r="H129" s="25">
        <v>2010</v>
      </c>
      <c r="I129" s="25">
        <v>1</v>
      </c>
      <c r="J129" s="49">
        <v>125</v>
      </c>
    </row>
    <row r="130" spans="1:10">
      <c r="A130" s="11" t="s">
        <v>30</v>
      </c>
      <c r="B130" s="35" t="s">
        <v>50</v>
      </c>
      <c r="C130" s="11" t="s">
        <v>200</v>
      </c>
      <c r="D130" s="41" t="str">
        <f>CONCATENATE(A130, B130,C130)</f>
        <v>Slovenia  |  National pension</v>
      </c>
      <c r="E130" s="26">
        <v>12.2</v>
      </c>
      <c r="F130" s="26"/>
      <c r="G130" s="26"/>
      <c r="H130" s="25">
        <v>2010</v>
      </c>
      <c r="I130" s="25">
        <v>1</v>
      </c>
      <c r="J130" s="49">
        <v>126</v>
      </c>
    </row>
    <row r="131" spans="1:10">
      <c r="A131" s="11" t="s">
        <v>31</v>
      </c>
      <c r="B131" s="35" t="s">
        <v>50</v>
      </c>
      <c r="C131" s="11" t="s">
        <v>132</v>
      </c>
      <c r="D131" s="41" t="str">
        <f>CONCATENATE(A131, B131,C131)</f>
        <v>Spain  |  Old age pension (contributory)</v>
      </c>
      <c r="E131" s="26">
        <v>47.1</v>
      </c>
      <c r="F131" s="26"/>
      <c r="G131" s="26"/>
      <c r="H131" s="27">
        <v>2010</v>
      </c>
      <c r="I131" s="27">
        <v>1</v>
      </c>
      <c r="J131" s="49">
        <v>127</v>
      </c>
    </row>
    <row r="132" spans="1:10">
      <c r="A132" s="11" t="s">
        <v>31</v>
      </c>
      <c r="B132" s="35" t="s">
        <v>50</v>
      </c>
      <c r="C132" s="11" t="s">
        <v>207</v>
      </c>
      <c r="D132" s="41" t="str">
        <f>CONCATENATE(A132, B132,C132)</f>
        <v>Spain  |  Disability pension (contributory)</v>
      </c>
      <c r="E132" s="26">
        <v>45.3</v>
      </c>
      <c r="F132" s="26"/>
      <c r="G132" s="26"/>
      <c r="H132" s="27">
        <v>2010</v>
      </c>
      <c r="I132" s="27">
        <v>1</v>
      </c>
      <c r="J132" s="49">
        <v>128</v>
      </c>
    </row>
    <row r="133" spans="1:10">
      <c r="A133" s="11" t="s">
        <v>31</v>
      </c>
      <c r="B133" s="35" t="s">
        <v>50</v>
      </c>
      <c r="C133" s="11" t="s">
        <v>202</v>
      </c>
      <c r="D133" s="41" t="str">
        <f>CONCATENATE(A133, B133,C133)</f>
        <v>Spain  |  Widow's/er pension (contributory)</v>
      </c>
      <c r="E133" s="26">
        <v>30.5</v>
      </c>
      <c r="F133" s="26"/>
      <c r="G133" s="26"/>
      <c r="H133" s="27">
        <v>2010</v>
      </c>
      <c r="I133" s="27">
        <v>1</v>
      </c>
      <c r="J133" s="49">
        <v>129</v>
      </c>
    </row>
    <row r="134" spans="1:10">
      <c r="A134" s="11" t="s">
        <v>32</v>
      </c>
      <c r="B134" s="35" t="s">
        <v>50</v>
      </c>
      <c r="C134" s="10" t="s">
        <v>143</v>
      </c>
      <c r="D134" s="41" t="str">
        <f>CONCATENATE(A134, B134,C134)</f>
        <v>Sweden  |  Old age pension</v>
      </c>
      <c r="E134" s="26">
        <v>53.1</v>
      </c>
      <c r="F134" s="26"/>
      <c r="G134" s="26"/>
      <c r="H134" s="27">
        <v>2008</v>
      </c>
      <c r="I134" s="27"/>
      <c r="J134" s="49">
        <v>130</v>
      </c>
    </row>
    <row r="135" spans="1:10">
      <c r="A135" s="11" t="s">
        <v>56</v>
      </c>
      <c r="B135" s="35" t="s">
        <v>50</v>
      </c>
      <c r="C135" s="11" t="s">
        <v>114</v>
      </c>
      <c r="D135" s="41" t="str">
        <f>CONCATENATE(A135, B135,C135)</f>
        <v>Switzerland  |  AVS or AI (single)</v>
      </c>
      <c r="E135" s="26">
        <v>30</v>
      </c>
      <c r="F135" s="26"/>
      <c r="G135" s="26"/>
      <c r="H135" s="25">
        <v>2008</v>
      </c>
      <c r="I135" s="25"/>
      <c r="J135" s="49">
        <v>131</v>
      </c>
    </row>
    <row r="136" spans="1:10">
      <c r="A136" s="10" t="s">
        <v>56</v>
      </c>
      <c r="B136" s="35" t="s">
        <v>50</v>
      </c>
      <c r="C136" s="10" t="s">
        <v>113</v>
      </c>
      <c r="D136" s="41" t="str">
        <f>CONCATENATE(A136, B136,C136)</f>
        <v>Switzerland  |  Single</v>
      </c>
      <c r="E136" s="26">
        <v>52.8</v>
      </c>
      <c r="F136" s="26"/>
      <c r="G136" s="26"/>
      <c r="H136" s="25">
        <v>2008</v>
      </c>
      <c r="I136" s="25"/>
      <c r="J136" s="49">
        <v>132</v>
      </c>
    </row>
    <row r="137" spans="1:10">
      <c r="A137" s="10" t="s">
        <v>33</v>
      </c>
      <c r="B137" s="35" t="s">
        <v>50</v>
      </c>
      <c r="C137" s="10" t="s">
        <v>79</v>
      </c>
      <c r="D137" s="41" t="str">
        <f>CONCATENATE(A137, B137,C137)</f>
        <v>Tajikistan  |  Minimum age pension</v>
      </c>
      <c r="E137" s="26">
        <v>18.100000000000001</v>
      </c>
      <c r="F137" s="26"/>
      <c r="G137" s="26"/>
      <c r="H137" s="25">
        <v>2011</v>
      </c>
      <c r="I137" s="25"/>
      <c r="J137" s="49">
        <v>133</v>
      </c>
    </row>
    <row r="138" spans="1:10">
      <c r="A138" s="10" t="s">
        <v>33</v>
      </c>
      <c r="B138" s="35" t="s">
        <v>50</v>
      </c>
      <c r="C138" s="10" t="s">
        <v>143</v>
      </c>
      <c r="D138" s="41" t="str">
        <f>CONCATENATE(A138, B138,C138)</f>
        <v>Tajikistan  |  Old age pension</v>
      </c>
      <c r="E138" s="26">
        <v>32.1</v>
      </c>
      <c r="F138" s="26"/>
      <c r="G138" s="26"/>
      <c r="H138" s="25">
        <v>2011</v>
      </c>
      <c r="I138" s="25">
        <v>1</v>
      </c>
      <c r="J138" s="49">
        <v>134</v>
      </c>
    </row>
    <row r="139" spans="1:10">
      <c r="A139" s="10" t="s">
        <v>33</v>
      </c>
      <c r="B139" s="35" t="s">
        <v>50</v>
      </c>
      <c r="C139" s="10" t="s">
        <v>131</v>
      </c>
      <c r="D139" s="41" t="str">
        <f>CONCATENATE(A139, B139,C139)</f>
        <v>Tajikistan  |  Pensions (all types)</v>
      </c>
      <c r="E139" s="26">
        <v>34.4</v>
      </c>
      <c r="F139" s="26"/>
      <c r="G139" s="26"/>
      <c r="H139" s="25">
        <v>2011</v>
      </c>
      <c r="I139" s="25">
        <v>1</v>
      </c>
      <c r="J139" s="49">
        <v>135</v>
      </c>
    </row>
    <row r="140" spans="1:10">
      <c r="A140" s="10" t="s">
        <v>33</v>
      </c>
      <c r="B140" s="35" t="s">
        <v>50</v>
      </c>
      <c r="C140" s="11" t="s">
        <v>116</v>
      </c>
      <c r="D140" s="41" t="str">
        <f>CONCATENATE(A140, B140,C140)</f>
        <v>Tajikistan  |  Disability pension</v>
      </c>
      <c r="E140" s="26">
        <v>48.8</v>
      </c>
      <c r="F140" s="26"/>
      <c r="G140" s="26"/>
      <c r="H140" s="25">
        <v>2011</v>
      </c>
      <c r="I140" s="25">
        <v>1</v>
      </c>
      <c r="J140" s="49">
        <v>136</v>
      </c>
    </row>
    <row r="141" spans="1:10">
      <c r="A141" s="10" t="s">
        <v>33</v>
      </c>
      <c r="B141" s="35" t="s">
        <v>50</v>
      </c>
      <c r="C141" s="10" t="s">
        <v>205</v>
      </c>
      <c r="D141" s="41" t="str">
        <f>CONCATENATE(A141, B141,C141)</f>
        <v>Tajikistan  |  Survivors' pension</v>
      </c>
      <c r="E141" s="26">
        <v>41.5</v>
      </c>
      <c r="F141" s="26"/>
      <c r="G141" s="26"/>
      <c r="H141" s="25">
        <v>2011</v>
      </c>
      <c r="I141" s="25">
        <v>1</v>
      </c>
      <c r="J141" s="49">
        <v>137</v>
      </c>
    </row>
    <row r="142" spans="1:10">
      <c r="A142" s="10" t="s">
        <v>33</v>
      </c>
      <c r="B142" s="35" t="s">
        <v>50</v>
      </c>
      <c r="C142" s="10" t="s">
        <v>120</v>
      </c>
      <c r="D142" s="41" t="str">
        <f>CONCATENATE(A142, B142,C142)</f>
        <v>Tajikistan  |  Long service pension</v>
      </c>
      <c r="E142" s="26">
        <v>53.9</v>
      </c>
      <c r="F142" s="26"/>
      <c r="G142" s="26"/>
      <c r="H142" s="25">
        <v>2011</v>
      </c>
      <c r="I142" s="25">
        <v>1</v>
      </c>
      <c r="J142" s="49">
        <v>138</v>
      </c>
    </row>
    <row r="143" spans="1:10">
      <c r="A143" s="10" t="s">
        <v>33</v>
      </c>
      <c r="B143" s="35" t="s">
        <v>50</v>
      </c>
      <c r="C143" s="10" t="s">
        <v>115</v>
      </c>
      <c r="D143" s="41" t="str">
        <f>CONCATENATE(A143, B143,C143)</f>
        <v>Tajikistan  |  Social pension</v>
      </c>
      <c r="E143" s="26">
        <v>20.6</v>
      </c>
      <c r="F143" s="26"/>
      <c r="G143" s="26"/>
      <c r="H143" s="25">
        <v>2011</v>
      </c>
      <c r="I143" s="25">
        <v>1</v>
      </c>
      <c r="J143" s="49">
        <v>139</v>
      </c>
    </row>
    <row r="144" spans="1:10">
      <c r="A144" s="10" t="s">
        <v>111</v>
      </c>
      <c r="B144" s="35" t="s">
        <v>50</v>
      </c>
      <c r="C144" s="11" t="s">
        <v>143</v>
      </c>
      <c r="D144" s="41" t="str">
        <f>CONCATENATE(A144, B144,C144)</f>
        <v>Tunisia  |  Old age pension</v>
      </c>
      <c r="E144" s="26">
        <v>52</v>
      </c>
      <c r="F144" s="26"/>
      <c r="G144" s="26"/>
      <c r="H144" s="25">
        <v>2005</v>
      </c>
      <c r="I144" s="25">
        <v>1</v>
      </c>
      <c r="J144" s="49">
        <v>140</v>
      </c>
    </row>
    <row r="145" spans="1:10">
      <c r="A145" s="10" t="s">
        <v>34</v>
      </c>
      <c r="B145" s="35" t="s">
        <v>50</v>
      </c>
      <c r="C145" s="10" t="s">
        <v>131</v>
      </c>
      <c r="D145" s="41" t="str">
        <f>CONCATENATE(A145, B145,C145)</f>
        <v>Ukraine  |  Pensions (all types)</v>
      </c>
      <c r="E145" s="26">
        <v>43.9</v>
      </c>
      <c r="F145" s="26"/>
      <c r="G145" s="26"/>
      <c r="H145" s="25">
        <v>2011</v>
      </c>
      <c r="I145" s="25">
        <v>1</v>
      </c>
      <c r="J145" s="49">
        <v>141</v>
      </c>
    </row>
    <row r="146" spans="1:10">
      <c r="A146" s="10" t="s">
        <v>34</v>
      </c>
      <c r="B146" s="35" t="s">
        <v>50</v>
      </c>
      <c r="C146" s="10" t="s">
        <v>79</v>
      </c>
      <c r="D146" s="41" t="str">
        <f>CONCATENATE(A146, B146,C146)</f>
        <v>Ukraine  |  Minimum age pension</v>
      </c>
      <c r="E146" s="26">
        <v>30.4</v>
      </c>
      <c r="F146" s="26"/>
      <c r="G146" s="26"/>
      <c r="H146" s="25">
        <v>2011</v>
      </c>
      <c r="I146" s="25"/>
      <c r="J146" s="49">
        <v>142</v>
      </c>
    </row>
    <row r="147" spans="1:10">
      <c r="A147" s="10" t="s">
        <v>107</v>
      </c>
      <c r="B147" s="35" t="s">
        <v>50</v>
      </c>
      <c r="C147" s="10" t="s">
        <v>143</v>
      </c>
      <c r="D147" s="41" t="str">
        <f>CONCATENATE(A147, B147,C147)</f>
        <v>United Kingdom  |  Old age pension</v>
      </c>
      <c r="E147" s="26">
        <v>42.9</v>
      </c>
      <c r="F147" s="26"/>
      <c r="G147" s="26"/>
      <c r="H147" s="25">
        <v>2008</v>
      </c>
      <c r="I147" s="25"/>
      <c r="J147" s="49">
        <v>143</v>
      </c>
    </row>
    <row r="148" spans="1:10">
      <c r="A148" s="10" t="s">
        <v>54</v>
      </c>
      <c r="B148" s="35" t="s">
        <v>50</v>
      </c>
      <c r="C148" s="10" t="s">
        <v>143</v>
      </c>
      <c r="D148" s="41" t="str">
        <f>CONCATENATE(A148, B148,C148)</f>
        <v>United States  |  Old age pension</v>
      </c>
      <c r="E148" s="26">
        <v>42.6</v>
      </c>
      <c r="F148" s="26">
        <v>47.9</v>
      </c>
      <c r="G148" s="26">
        <v>37.1</v>
      </c>
      <c r="H148" s="25">
        <v>2010</v>
      </c>
      <c r="I148" s="25">
        <v>1</v>
      </c>
      <c r="J148" s="49">
        <v>144</v>
      </c>
    </row>
    <row r="149" spans="1:10">
      <c r="A149" s="10" t="s">
        <v>121</v>
      </c>
      <c r="B149" s="35" t="s">
        <v>50</v>
      </c>
      <c r="C149" s="10" t="s">
        <v>143</v>
      </c>
      <c r="D149" s="41" t="str">
        <f>CONCATENATE(A149, B149,C149)</f>
        <v>Uruguay  |  Old age pension</v>
      </c>
      <c r="E149" s="26">
        <v>61.4</v>
      </c>
      <c r="F149" s="26"/>
      <c r="G149" s="26"/>
      <c r="H149" s="25">
        <v>2011</v>
      </c>
      <c r="I149" s="25">
        <v>1</v>
      </c>
      <c r="J149" s="49">
        <v>145</v>
      </c>
    </row>
    <row r="150" spans="1:10" ht="15">
      <c r="A150" s="8"/>
      <c r="B150" s="31"/>
      <c r="D150" s="44" t="str">
        <f t="shared" ref="D150" si="0">CONCATENATE(A150, B150,C150)</f>
        <v/>
      </c>
      <c r="J150" s="45"/>
    </row>
    <row r="151" spans="1:10">
      <c r="B151" s="31"/>
      <c r="D151" s="38"/>
      <c r="I151" s="2">
        <f>SUM(I6:I144)</f>
        <v>114</v>
      </c>
      <c r="J151" s="45"/>
    </row>
    <row r="152" spans="1:10">
      <c r="A152" s="9" t="s">
        <v>48</v>
      </c>
      <c r="B152" s="31"/>
      <c r="D152" s="38"/>
      <c r="J152" s="45"/>
    </row>
    <row r="153" spans="1:10">
      <c r="B153" s="31"/>
      <c r="D153" s="38" t="s">
        <v>48</v>
      </c>
      <c r="J153" s="45"/>
    </row>
    <row r="154" spans="1:10">
      <c r="B154" s="31"/>
      <c r="D154" s="38"/>
      <c r="J154" s="45"/>
    </row>
    <row r="155" spans="1:10">
      <c r="B155" s="31"/>
      <c r="D155" s="38"/>
      <c r="J155" s="45"/>
    </row>
    <row r="156" spans="1:10">
      <c r="B156" s="31"/>
      <c r="D156" s="38"/>
      <c r="J156" s="45"/>
    </row>
    <row r="157" spans="1:10">
      <c r="B157" s="31"/>
      <c r="D157" s="38"/>
      <c r="J157" s="45"/>
    </row>
    <row r="158" spans="1:10">
      <c r="B158" s="31"/>
      <c r="D158" s="38"/>
      <c r="J158" s="45"/>
    </row>
    <row r="159" spans="1:10">
      <c r="B159" s="31"/>
      <c r="D159" s="38"/>
      <c r="J159" s="45"/>
    </row>
    <row r="160" spans="1:10">
      <c r="B160" s="31"/>
      <c r="D160" s="38"/>
      <c r="J160" s="45"/>
    </row>
    <row r="161" spans="2:10">
      <c r="B161" s="31"/>
      <c r="D161" s="38"/>
      <c r="J161" s="45"/>
    </row>
    <row r="162" spans="2:10">
      <c r="B162" s="31"/>
      <c r="D162" s="38"/>
      <c r="J162" s="45"/>
    </row>
    <row r="163" spans="2:10">
      <c r="B163" s="31"/>
      <c r="D163" s="38"/>
      <c r="J163" s="45"/>
    </row>
    <row r="164" spans="2:10"/>
    <row r="165" spans="2:10"/>
    <row r="166" spans="2:10"/>
    <row r="167" spans="2:10"/>
    <row r="168" spans="2:10"/>
    <row r="169" spans="2:10"/>
    <row r="170" spans="2:10"/>
    <row r="171" spans="2:10"/>
    <row r="172" spans="2:10"/>
  </sheetData>
  <autoFilter ref="A4:P152">
    <filterColumn colId="8"/>
    <filterColumn colId="9"/>
  </autoFilter>
  <sortState ref="A5:J149">
    <sortCondition ref="J5:J149"/>
  </sortState>
  <mergeCells count="1">
    <mergeCell ref="D1:I1"/>
  </mergeCells>
  <hyperlinks>
    <hyperlink ref="A152" location="Sources!A1" display="Consult sources"/>
    <hyperlink ref="D153" location="Sources!A1" display="Sources"/>
  </hyperlinks>
  <pageMargins left="0.57999999999999996" right="0.51" top="0.74803149606299213" bottom="0.74803149606299213"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M178"/>
  <sheetViews>
    <sheetView workbookViewId="0">
      <pane xSplit="3" ySplit="4" topLeftCell="D5" activePane="bottomRight" state="frozen"/>
      <selection pane="topRight" activeCell="D1" sqref="D1"/>
      <selection pane="bottomLeft" activeCell="A5" sqref="A5"/>
      <selection pane="bottomRight" activeCell="D136" sqref="D136"/>
    </sheetView>
  </sheetViews>
  <sheetFormatPr baseColWidth="10" defaultColWidth="0" defaultRowHeight="12.75" customHeight="1" zeroHeight="1"/>
  <cols>
    <col min="1" max="1" width="15.140625" style="9" customWidth="1"/>
    <col min="2" max="2" width="2.28515625" style="31" customWidth="1"/>
    <col min="3" max="3" width="18.5703125" style="9" customWidth="1"/>
    <col min="4" max="4" width="35.140625" style="38" customWidth="1"/>
    <col min="5" max="7" width="9.140625" style="2" customWidth="1"/>
    <col min="8" max="8" width="7.7109375" style="2" customWidth="1"/>
    <col min="9" max="9" width="0" style="2" hidden="1" customWidth="1"/>
    <col min="10" max="10" width="36.85546875" style="45" customWidth="1"/>
    <col min="11" max="11" width="3.5703125" style="2" customWidth="1"/>
    <col min="12" max="12" width="5.28515625" style="2" customWidth="1"/>
    <col min="13" max="13" width="3.140625" style="2" customWidth="1"/>
    <col min="14" max="16384" width="11.42578125" style="2" hidden="1"/>
  </cols>
  <sheetData>
    <row r="1" spans="1:12" ht="15.75">
      <c r="D1" s="56" t="s">
        <v>47</v>
      </c>
      <c r="E1" s="57"/>
      <c r="F1" s="57"/>
      <c r="G1" s="57"/>
      <c r="H1" s="57"/>
      <c r="I1" s="57"/>
      <c r="J1" s="57"/>
    </row>
    <row r="2" spans="1:12"/>
    <row r="3" spans="1:12" ht="15.75">
      <c r="A3" s="18"/>
      <c r="B3" s="32"/>
      <c r="C3" s="18"/>
      <c r="D3" s="39"/>
      <c r="E3" s="19" t="s">
        <v>178</v>
      </c>
      <c r="F3" s="19"/>
      <c r="G3" s="19"/>
      <c r="H3" s="19"/>
      <c r="I3" s="19"/>
      <c r="J3" s="46"/>
    </row>
    <row r="4" spans="1:12" ht="46.5" customHeight="1">
      <c r="A4" s="17"/>
      <c r="B4" s="33"/>
      <c r="C4" s="17"/>
      <c r="D4" s="20"/>
      <c r="E4" s="20" t="s">
        <v>35</v>
      </c>
      <c r="F4" s="20" t="s">
        <v>39</v>
      </c>
      <c r="G4" s="20" t="s">
        <v>40</v>
      </c>
      <c r="H4" s="20" t="s">
        <v>46</v>
      </c>
      <c r="I4" s="20" t="s">
        <v>45</v>
      </c>
      <c r="J4" s="47"/>
      <c r="K4" s="52" t="s">
        <v>204</v>
      </c>
      <c r="L4" s="52" t="s">
        <v>203</v>
      </c>
    </row>
    <row r="5" spans="1:12">
      <c r="A5" s="21" t="s">
        <v>0</v>
      </c>
      <c r="B5" s="34" t="s">
        <v>50</v>
      </c>
      <c r="C5" s="21" t="s">
        <v>125</v>
      </c>
      <c r="D5" s="40" t="str">
        <f>CONCATENATE(A5,B5,C5)</f>
        <v xml:space="preserve">Albania  |  Rural old age pension </v>
      </c>
      <c r="E5" s="23">
        <v>39.299999999999997</v>
      </c>
      <c r="F5" s="23"/>
      <c r="G5" s="23"/>
      <c r="H5" s="24">
        <v>2011</v>
      </c>
      <c r="I5" s="24">
        <v>1</v>
      </c>
      <c r="J5" s="48"/>
      <c r="K5" s="24">
        <v>1</v>
      </c>
      <c r="L5" s="48">
        <v>1</v>
      </c>
    </row>
    <row r="6" spans="1:12">
      <c r="A6" s="10" t="s">
        <v>0</v>
      </c>
      <c r="B6" s="35" t="s">
        <v>50</v>
      </c>
      <c r="C6" s="10" t="s">
        <v>126</v>
      </c>
      <c r="D6" s="41" t="str">
        <f>CONCATENATE(A6,B6,C6)</f>
        <v>Albania  |  Urban Minimum age pension</v>
      </c>
      <c r="E6" s="26">
        <v>55.6</v>
      </c>
      <c r="F6" s="26"/>
      <c r="G6" s="26"/>
      <c r="H6" s="25">
        <v>2011</v>
      </c>
      <c r="I6" s="25">
        <v>1</v>
      </c>
      <c r="J6" s="49"/>
      <c r="K6" s="25"/>
      <c r="L6" s="49">
        <v>2</v>
      </c>
    </row>
    <row r="7" spans="1:12">
      <c r="A7" s="10" t="s">
        <v>0</v>
      </c>
      <c r="B7" s="35" t="s">
        <v>50</v>
      </c>
      <c r="C7" s="10" t="s">
        <v>127</v>
      </c>
      <c r="D7" s="41" t="str">
        <f>CONCATENATE(A7,B7,C7)</f>
        <v>Albania  |  Full urban old age pension</v>
      </c>
      <c r="E7" s="26">
        <v>66.400000000000006</v>
      </c>
      <c r="F7" s="26"/>
      <c r="G7" s="26"/>
      <c r="H7" s="25">
        <v>2011</v>
      </c>
      <c r="I7" s="25">
        <v>1</v>
      </c>
      <c r="J7" s="49"/>
      <c r="K7" s="25">
        <v>1</v>
      </c>
      <c r="L7" s="49">
        <v>3</v>
      </c>
    </row>
    <row r="8" spans="1:12" ht="24">
      <c r="A8" s="10" t="s">
        <v>0</v>
      </c>
      <c r="B8" s="35" t="s">
        <v>50</v>
      </c>
      <c r="C8" s="10" t="s">
        <v>128</v>
      </c>
      <c r="D8" s="41" t="str">
        <f>CONCATENATE(A8,B8,C8)</f>
        <v>Albania  |  Urban Maximum old age pension</v>
      </c>
      <c r="E8" s="26">
        <v>111.2</v>
      </c>
      <c r="F8" s="26"/>
      <c r="G8" s="26"/>
      <c r="H8" s="27">
        <v>2011</v>
      </c>
      <c r="I8" s="27">
        <v>1</v>
      </c>
      <c r="J8" s="49"/>
      <c r="K8" s="27"/>
      <c r="L8" s="49">
        <v>4</v>
      </c>
    </row>
    <row r="9" spans="1:12">
      <c r="A9" s="10" t="s">
        <v>122</v>
      </c>
      <c r="B9" s="35" t="s">
        <v>50</v>
      </c>
      <c r="C9" s="10" t="s">
        <v>131</v>
      </c>
      <c r="D9" s="41" t="str">
        <f>CONCATENATE(A9,B9,C9)</f>
        <v>Angola  |  Pensions (all types)</v>
      </c>
      <c r="E9" s="26">
        <v>21.2</v>
      </c>
      <c r="F9" s="26"/>
      <c r="G9" s="26"/>
      <c r="H9" s="27">
        <v>2007</v>
      </c>
      <c r="I9" s="27"/>
      <c r="J9" s="49"/>
      <c r="K9" s="27"/>
      <c r="L9" s="49">
        <v>5</v>
      </c>
    </row>
    <row r="10" spans="1:12">
      <c r="A10" s="10" t="s">
        <v>108</v>
      </c>
      <c r="B10" s="35" t="s">
        <v>50</v>
      </c>
      <c r="C10" s="11" t="s">
        <v>143</v>
      </c>
      <c r="D10" s="41" t="str">
        <f>CONCATENATE(A10,B10,C10)</f>
        <v>Algeria  |  Old age pension</v>
      </c>
      <c r="E10" s="26">
        <v>130</v>
      </c>
      <c r="F10" s="26"/>
      <c r="G10" s="26"/>
      <c r="H10" s="27">
        <v>2005</v>
      </c>
      <c r="I10" s="27"/>
      <c r="J10" s="49"/>
      <c r="K10" s="27">
        <v>1</v>
      </c>
      <c r="L10" s="49">
        <v>6</v>
      </c>
    </row>
    <row r="11" spans="1:12">
      <c r="A11" s="10" t="s">
        <v>1</v>
      </c>
      <c r="B11" s="35" t="s">
        <v>50</v>
      </c>
      <c r="C11" s="11" t="s">
        <v>143</v>
      </c>
      <c r="D11" s="41" t="str">
        <f>CONCATENATE(A11,B11,C11)</f>
        <v>Argentina  |  Old age pension</v>
      </c>
      <c r="E11" s="26">
        <v>83.3</v>
      </c>
      <c r="F11" s="26"/>
      <c r="G11" s="26"/>
      <c r="H11" s="27">
        <v>2011</v>
      </c>
      <c r="I11" s="27">
        <v>1</v>
      </c>
      <c r="J11" s="49"/>
      <c r="K11" s="27">
        <v>1</v>
      </c>
      <c r="L11" s="49">
        <v>7</v>
      </c>
    </row>
    <row r="12" spans="1:12">
      <c r="A12" s="10" t="s">
        <v>2</v>
      </c>
      <c r="B12" s="35" t="s">
        <v>50</v>
      </c>
      <c r="C12" s="10" t="s">
        <v>79</v>
      </c>
      <c r="D12" s="41" t="str">
        <f>CONCATENATE(A12,B12,C12)</f>
        <v>Armenia  |  Minimum age pension</v>
      </c>
      <c r="E12" s="26">
        <v>32.299999999999997</v>
      </c>
      <c r="F12" s="26"/>
      <c r="G12" s="26"/>
      <c r="H12" s="27">
        <v>2011</v>
      </c>
      <c r="I12" s="27"/>
      <c r="J12" s="49"/>
      <c r="K12" s="27"/>
      <c r="L12" s="49">
        <v>8</v>
      </c>
    </row>
    <row r="13" spans="1:12">
      <c r="A13" s="10" t="s">
        <v>2</v>
      </c>
      <c r="B13" s="35" t="s">
        <v>50</v>
      </c>
      <c r="C13" s="10" t="s">
        <v>131</v>
      </c>
      <c r="D13" s="41" t="str">
        <f>CONCATENATE(A13,B13,C13)</f>
        <v>Armenia  |  Pensions (all types)</v>
      </c>
      <c r="E13" s="26">
        <v>83.3</v>
      </c>
      <c r="F13" s="26"/>
      <c r="G13" s="26"/>
      <c r="H13" s="27">
        <v>2011</v>
      </c>
      <c r="I13" s="27"/>
      <c r="J13" s="49"/>
      <c r="K13" s="27">
        <v>1</v>
      </c>
      <c r="L13" s="49">
        <v>9</v>
      </c>
    </row>
    <row r="14" spans="1:12">
      <c r="A14" s="10" t="s">
        <v>2</v>
      </c>
      <c r="B14" s="35" t="s">
        <v>50</v>
      </c>
      <c r="C14" s="10" t="s">
        <v>132</v>
      </c>
      <c r="D14" s="41" t="str">
        <f>CONCATENATE(A14,B14,C14)</f>
        <v>Armenia  |  Old age pension (contributory)</v>
      </c>
      <c r="E14" s="26">
        <v>88.3</v>
      </c>
      <c r="F14" s="26"/>
      <c r="G14" s="26"/>
      <c r="H14" s="27">
        <v>2011</v>
      </c>
      <c r="I14" s="27"/>
      <c r="J14" s="49"/>
      <c r="K14" s="27">
        <v>1</v>
      </c>
      <c r="L14" s="49">
        <v>10</v>
      </c>
    </row>
    <row r="15" spans="1:12">
      <c r="A15" s="10" t="s">
        <v>2</v>
      </c>
      <c r="B15" s="35" t="s">
        <v>50</v>
      </c>
      <c r="C15" s="10" t="s">
        <v>115</v>
      </c>
      <c r="D15" s="41" t="str">
        <f>CONCATENATE(A15,B15,C15)</f>
        <v>Armenia  |  Social pension</v>
      </c>
      <c r="E15" s="26">
        <v>40.6</v>
      </c>
      <c r="F15" s="26"/>
      <c r="G15" s="26"/>
      <c r="H15" s="27">
        <v>2011</v>
      </c>
      <c r="I15" s="27"/>
      <c r="J15" s="49"/>
      <c r="K15" s="27">
        <v>1</v>
      </c>
      <c r="L15" s="49">
        <v>11</v>
      </c>
    </row>
    <row r="16" spans="1:12">
      <c r="A16" s="10" t="s">
        <v>2</v>
      </c>
      <c r="B16" s="35" t="s">
        <v>50</v>
      </c>
      <c r="C16" s="10" t="s">
        <v>133</v>
      </c>
      <c r="D16" s="41" t="str">
        <f>CONCATENATE(A16,B16,C16)</f>
        <v>Armenia  |  Related to military service</v>
      </c>
      <c r="E16" s="26">
        <v>45.5</v>
      </c>
      <c r="F16" s="26"/>
      <c r="G16" s="26"/>
      <c r="H16" s="27">
        <v>2011</v>
      </c>
      <c r="I16" s="27"/>
      <c r="J16" s="49"/>
      <c r="K16" s="27">
        <v>1</v>
      </c>
      <c r="L16" s="49">
        <v>12</v>
      </c>
    </row>
    <row r="17" spans="1:12">
      <c r="A17" s="10" t="s">
        <v>76</v>
      </c>
      <c r="B17" s="35" t="s">
        <v>50</v>
      </c>
      <c r="C17" s="10" t="s">
        <v>134</v>
      </c>
      <c r="D17" s="41" t="str">
        <f>CONCATENATE(A17,B17,C17)</f>
        <v>Australia  |  Superannuation and annuity</v>
      </c>
      <c r="E17" s="26">
        <v>82.1</v>
      </c>
      <c r="F17" s="26"/>
      <c r="G17" s="26"/>
      <c r="H17" s="25">
        <v>2009</v>
      </c>
      <c r="I17" s="25">
        <v>1</v>
      </c>
      <c r="J17" s="49"/>
      <c r="K17" s="25">
        <v>1</v>
      </c>
      <c r="L17" s="49">
        <v>13</v>
      </c>
    </row>
    <row r="18" spans="1:12">
      <c r="A18" s="10" t="s">
        <v>3</v>
      </c>
      <c r="B18" s="35" t="s">
        <v>50</v>
      </c>
      <c r="C18" s="10" t="s">
        <v>135</v>
      </c>
      <c r="D18" s="41" t="str">
        <f>CONCATENATE(A18,B18,C18)</f>
        <v>Austria  |  Age pension</v>
      </c>
      <c r="E18" s="26"/>
      <c r="F18" s="26"/>
      <c r="G18" s="26"/>
      <c r="H18" s="25">
        <v>2011</v>
      </c>
      <c r="I18" s="25"/>
      <c r="J18" s="49" t="s">
        <v>81</v>
      </c>
      <c r="K18" s="25">
        <v>1</v>
      </c>
      <c r="L18" s="49">
        <v>14</v>
      </c>
    </row>
    <row r="19" spans="1:12">
      <c r="A19" s="10" t="s">
        <v>3</v>
      </c>
      <c r="B19" s="35" t="s">
        <v>50</v>
      </c>
      <c r="C19" s="10" t="s">
        <v>136</v>
      </c>
      <c r="D19" s="41" t="str">
        <f>CONCATENATE(A19,B19,C19)</f>
        <v>Austria  |  Hard work pension</v>
      </c>
      <c r="E19" s="26"/>
      <c r="F19" s="26"/>
      <c r="G19" s="26"/>
      <c r="H19" s="25">
        <v>2011</v>
      </c>
      <c r="I19" s="25"/>
      <c r="J19" s="49" t="s">
        <v>81</v>
      </c>
      <c r="K19" s="25">
        <v>1</v>
      </c>
      <c r="L19" s="49">
        <v>15</v>
      </c>
    </row>
    <row r="20" spans="1:12">
      <c r="A20" s="10" t="s">
        <v>3</v>
      </c>
      <c r="B20" s="35" t="s">
        <v>50</v>
      </c>
      <c r="C20" s="11" t="s">
        <v>117</v>
      </c>
      <c r="D20" s="41" t="str">
        <f>CONCATENATE(A20,B20,C20)</f>
        <v>Austria  |  Survivors pension</v>
      </c>
      <c r="E20" s="26"/>
      <c r="F20" s="26"/>
      <c r="G20" s="26"/>
      <c r="H20" s="25">
        <v>2011</v>
      </c>
      <c r="I20" s="25">
        <v>1</v>
      </c>
      <c r="J20" s="49" t="s">
        <v>81</v>
      </c>
      <c r="K20" s="25">
        <v>1</v>
      </c>
      <c r="L20" s="49">
        <v>16</v>
      </c>
    </row>
    <row r="21" spans="1:12">
      <c r="A21" s="10" t="s">
        <v>4</v>
      </c>
      <c r="B21" s="35" t="s">
        <v>50</v>
      </c>
      <c r="C21" s="10" t="s">
        <v>79</v>
      </c>
      <c r="D21" s="41" t="str">
        <f>CONCATENATE(A21,B21,C21)</f>
        <v>Azerbaijan  |  Minimum age pension</v>
      </c>
      <c r="E21" s="26">
        <v>100</v>
      </c>
      <c r="F21" s="26"/>
      <c r="G21" s="26"/>
      <c r="H21" s="25">
        <v>2011</v>
      </c>
      <c r="I21" s="25"/>
      <c r="J21" s="49"/>
      <c r="K21" s="25"/>
      <c r="L21" s="49">
        <v>17</v>
      </c>
    </row>
    <row r="22" spans="1:12">
      <c r="A22" s="10" t="s">
        <v>4</v>
      </c>
      <c r="B22" s="35" t="s">
        <v>50</v>
      </c>
      <c r="C22" s="10" t="s">
        <v>143</v>
      </c>
      <c r="D22" s="41" t="str">
        <f>CONCATENATE(A22,B22,C22)</f>
        <v>Azerbaijan  |  Old age pension</v>
      </c>
      <c r="E22" s="26">
        <v>138.4</v>
      </c>
      <c r="F22" s="26"/>
      <c r="G22" s="26"/>
      <c r="H22" s="25">
        <v>2011</v>
      </c>
      <c r="I22" s="25"/>
      <c r="J22" s="49"/>
      <c r="K22" s="25">
        <v>1</v>
      </c>
      <c r="L22" s="49">
        <v>18</v>
      </c>
    </row>
    <row r="23" spans="1:12">
      <c r="A23" s="10" t="s">
        <v>4</v>
      </c>
      <c r="B23" s="35" t="s">
        <v>50</v>
      </c>
      <c r="C23" s="10" t="s">
        <v>116</v>
      </c>
      <c r="D23" s="41" t="str">
        <f>CONCATENATE(A23,B23,C23)</f>
        <v>Azerbaijan  |  Disability pension</v>
      </c>
      <c r="E23" s="26">
        <v>130.19999999999999</v>
      </c>
      <c r="F23" s="26"/>
      <c r="G23" s="26"/>
      <c r="H23" s="25">
        <v>2011</v>
      </c>
      <c r="I23" s="25"/>
      <c r="J23" s="49"/>
      <c r="K23" s="25">
        <v>1</v>
      </c>
      <c r="L23" s="49">
        <v>19</v>
      </c>
    </row>
    <row r="24" spans="1:12">
      <c r="A24" s="10" t="s">
        <v>4</v>
      </c>
      <c r="B24" s="35" t="s">
        <v>50</v>
      </c>
      <c r="C24" s="10" t="s">
        <v>117</v>
      </c>
      <c r="D24" s="41" t="str">
        <f>CONCATENATE(A24,B24,C24)</f>
        <v>Azerbaijan  |  Survivors pension</v>
      </c>
      <c r="E24" s="26">
        <v>104.9</v>
      </c>
      <c r="F24" s="26"/>
      <c r="G24" s="26"/>
      <c r="H24" s="25">
        <v>2011</v>
      </c>
      <c r="I24" s="25"/>
      <c r="J24" s="49"/>
      <c r="K24" s="25">
        <v>1</v>
      </c>
      <c r="L24" s="49">
        <v>20</v>
      </c>
    </row>
    <row r="25" spans="1:12">
      <c r="A25" s="10" t="s">
        <v>80</v>
      </c>
      <c r="B25" s="35" t="s">
        <v>50</v>
      </c>
      <c r="C25" s="10" t="s">
        <v>82</v>
      </c>
      <c r="D25" s="41" t="str">
        <f>CONCATENATE(A25,B25,C25)</f>
        <v>Bahrain  |  Private and civil sectors</v>
      </c>
      <c r="E25" s="26"/>
      <c r="F25" s="26"/>
      <c r="G25" s="26"/>
      <c r="H25" s="25"/>
      <c r="I25" s="25"/>
      <c r="J25" s="49" t="s">
        <v>81</v>
      </c>
      <c r="K25" s="25">
        <v>1</v>
      </c>
      <c r="L25" s="49">
        <v>21</v>
      </c>
    </row>
    <row r="26" spans="1:12">
      <c r="A26" s="10" t="s">
        <v>83</v>
      </c>
      <c r="B26" s="35" t="s">
        <v>50</v>
      </c>
      <c r="C26" s="10" t="s">
        <v>84</v>
      </c>
      <c r="D26" s="41" t="str">
        <f>CONCATENATE(A26,B26,C26)</f>
        <v>Bangladesh  |  Old age allowance</v>
      </c>
      <c r="E26" s="26">
        <v>10</v>
      </c>
      <c r="F26" s="26"/>
      <c r="G26" s="26"/>
      <c r="H26" s="25">
        <v>2010</v>
      </c>
      <c r="I26" s="25"/>
      <c r="J26" s="49"/>
      <c r="K26" s="25">
        <v>1</v>
      </c>
      <c r="L26" s="49">
        <v>22</v>
      </c>
    </row>
    <row r="27" spans="1:12">
      <c r="A27" s="10" t="s">
        <v>5</v>
      </c>
      <c r="B27" s="35" t="s">
        <v>50</v>
      </c>
      <c r="C27" s="10" t="s">
        <v>79</v>
      </c>
      <c r="D27" s="41" t="str">
        <f>CONCATENATE(A27,B27,C27)</f>
        <v>Belarus  |  Minimum age pension</v>
      </c>
      <c r="E27" s="26">
        <v>73.900000000000006</v>
      </c>
      <c r="F27" s="26"/>
      <c r="G27" s="26"/>
      <c r="H27" s="25">
        <v>2011</v>
      </c>
      <c r="I27" s="25"/>
      <c r="J27" s="49"/>
      <c r="K27" s="25"/>
      <c r="L27" s="49">
        <v>23</v>
      </c>
    </row>
    <row r="28" spans="1:12">
      <c r="A28" s="10" t="s">
        <v>5</v>
      </c>
      <c r="B28" s="35" t="s">
        <v>50</v>
      </c>
      <c r="C28" s="10" t="s">
        <v>131</v>
      </c>
      <c r="D28" s="41" t="str">
        <f>CONCATENATE(A28,B28,C28)</f>
        <v>Belarus  |  Pensions (all types)</v>
      </c>
      <c r="E28" s="26">
        <v>105.2</v>
      </c>
      <c r="F28" s="26"/>
      <c r="G28" s="26"/>
      <c r="H28" s="25">
        <v>2011</v>
      </c>
      <c r="I28" s="25"/>
      <c r="J28" s="49">
        <v>1</v>
      </c>
      <c r="K28" s="25">
        <v>1</v>
      </c>
      <c r="L28" s="49">
        <v>24</v>
      </c>
    </row>
    <row r="29" spans="1:12">
      <c r="A29" s="10" t="s">
        <v>5</v>
      </c>
      <c r="B29" s="35" t="s">
        <v>50</v>
      </c>
      <c r="C29" s="10" t="s">
        <v>115</v>
      </c>
      <c r="D29" s="41" t="str">
        <f>CONCATENATE(A29,B29,C29)</f>
        <v>Belarus  |  Social pension</v>
      </c>
      <c r="E29" s="26">
        <v>57.4</v>
      </c>
      <c r="F29" s="26"/>
      <c r="G29" s="26"/>
      <c r="H29" s="25">
        <v>2011</v>
      </c>
      <c r="I29" s="25"/>
      <c r="J29" s="49"/>
      <c r="K29" s="25">
        <v>1</v>
      </c>
      <c r="L29" s="49">
        <v>25</v>
      </c>
    </row>
    <row r="30" spans="1:12">
      <c r="A30" s="10" t="s">
        <v>5</v>
      </c>
      <c r="B30" s="35" t="s">
        <v>50</v>
      </c>
      <c r="C30" s="10" t="s">
        <v>116</v>
      </c>
      <c r="D30" s="41" t="str">
        <f>CONCATENATE(A30,B30,C30)</f>
        <v>Belarus  |  Disability pension</v>
      </c>
      <c r="E30" s="26">
        <v>68.5</v>
      </c>
      <c r="F30" s="26"/>
      <c r="G30" s="26"/>
      <c r="H30" s="25">
        <v>2011</v>
      </c>
      <c r="I30" s="25"/>
      <c r="J30" s="49"/>
      <c r="K30" s="25">
        <v>1</v>
      </c>
      <c r="L30" s="49">
        <v>26</v>
      </c>
    </row>
    <row r="31" spans="1:12">
      <c r="A31" s="10" t="s">
        <v>5</v>
      </c>
      <c r="B31" s="35" t="s">
        <v>50</v>
      </c>
      <c r="C31" s="10" t="s">
        <v>117</v>
      </c>
      <c r="D31" s="41" t="str">
        <f>CONCATENATE(A31,B31,C31)</f>
        <v>Belarus  |  Survivors pension</v>
      </c>
      <c r="E31" s="26">
        <v>94.2</v>
      </c>
      <c r="F31" s="26"/>
      <c r="G31" s="26"/>
      <c r="H31" s="25">
        <v>2011</v>
      </c>
      <c r="I31" s="25"/>
      <c r="J31" s="49"/>
      <c r="K31" s="25">
        <v>1</v>
      </c>
      <c r="L31" s="49">
        <v>27</v>
      </c>
    </row>
    <row r="32" spans="1:12">
      <c r="A32" s="11" t="s">
        <v>6</v>
      </c>
      <c r="B32" s="35" t="s">
        <v>50</v>
      </c>
      <c r="C32" s="11" t="s">
        <v>143</v>
      </c>
      <c r="D32" s="41" t="str">
        <f>CONCATENATE(A32,B32,C32)</f>
        <v>Belgium  |  Old age pension</v>
      </c>
      <c r="E32" s="26">
        <v>95.9</v>
      </c>
      <c r="F32" s="26">
        <v>123.3</v>
      </c>
      <c r="G32" s="26">
        <v>45.4</v>
      </c>
      <c r="H32" s="27">
        <v>2007</v>
      </c>
      <c r="I32" s="27">
        <v>1</v>
      </c>
      <c r="J32" s="49"/>
      <c r="K32" s="27">
        <v>1</v>
      </c>
      <c r="L32" s="49">
        <v>28</v>
      </c>
    </row>
    <row r="33" spans="1:12" ht="24">
      <c r="A33" s="11" t="s">
        <v>85</v>
      </c>
      <c r="B33" s="35" t="s">
        <v>50</v>
      </c>
      <c r="C33" s="10" t="s">
        <v>206</v>
      </c>
      <c r="D33" s="41" t="str">
        <f>CONCATENATE(A33,B33,C33)</f>
        <v>Belize  |  Old age pension (non contributory)</v>
      </c>
      <c r="E33" s="26">
        <v>9.9</v>
      </c>
      <c r="F33" s="26"/>
      <c r="G33" s="26"/>
      <c r="H33" s="27">
        <v>2008</v>
      </c>
      <c r="I33" s="27"/>
      <c r="J33" s="49"/>
      <c r="K33" s="27">
        <v>1</v>
      </c>
      <c r="L33" s="49">
        <v>29</v>
      </c>
    </row>
    <row r="34" spans="1:12">
      <c r="A34" s="11" t="s">
        <v>85</v>
      </c>
      <c r="B34" s="35" t="s">
        <v>50</v>
      </c>
      <c r="C34" s="10" t="s">
        <v>131</v>
      </c>
      <c r="D34" s="41" t="str">
        <f>CONCATENATE(A34,B34,C34)</f>
        <v>Belize  |  Pensions (all types)</v>
      </c>
      <c r="E34" s="26">
        <v>34</v>
      </c>
      <c r="F34" s="26"/>
      <c r="G34" s="26"/>
      <c r="H34" s="27">
        <v>2008</v>
      </c>
      <c r="I34" s="27"/>
      <c r="J34" s="49"/>
      <c r="K34" s="27">
        <v>1</v>
      </c>
      <c r="L34" s="49">
        <v>30</v>
      </c>
    </row>
    <row r="35" spans="1:12">
      <c r="A35" s="11" t="s">
        <v>85</v>
      </c>
      <c r="B35" s="35" t="s">
        <v>50</v>
      </c>
      <c r="C35" s="10" t="s">
        <v>132</v>
      </c>
      <c r="D35" s="41" t="str">
        <f>CONCATENATE(A35,B35,C35)</f>
        <v>Belize  |  Old age pension (contributory)</v>
      </c>
      <c r="E35" s="26">
        <v>59.4</v>
      </c>
      <c r="F35" s="26"/>
      <c r="G35" s="26"/>
      <c r="H35" s="27">
        <v>2008</v>
      </c>
      <c r="I35" s="27"/>
      <c r="J35" s="49"/>
      <c r="K35" s="27">
        <v>1</v>
      </c>
      <c r="L35" s="49">
        <v>31</v>
      </c>
    </row>
    <row r="36" spans="1:12">
      <c r="A36" s="11" t="s">
        <v>86</v>
      </c>
      <c r="B36" s="35" t="s">
        <v>50</v>
      </c>
      <c r="C36" s="11" t="s">
        <v>87</v>
      </c>
      <c r="D36" s="41" t="str">
        <f>CONCATENATE(A36,B36,C36)</f>
        <v>Benin  |  Private pension (CNSS)</v>
      </c>
      <c r="E36" s="26">
        <v>210.7</v>
      </c>
      <c r="F36" s="26"/>
      <c r="G36" s="26"/>
      <c r="H36" s="27">
        <v>2008</v>
      </c>
      <c r="I36" s="27"/>
      <c r="J36" s="49"/>
      <c r="K36" s="27">
        <v>1</v>
      </c>
      <c r="L36" s="49">
        <v>32</v>
      </c>
    </row>
    <row r="37" spans="1:12">
      <c r="A37" s="10" t="s">
        <v>71</v>
      </c>
      <c r="B37" s="35" t="s">
        <v>50</v>
      </c>
      <c r="C37" s="10" t="s">
        <v>72</v>
      </c>
      <c r="D37" s="41" t="str">
        <f>CONCATENATE(A37,B37,C37)</f>
        <v>Bostwana  |  State old age pension</v>
      </c>
      <c r="E37" s="25">
        <v>33.4</v>
      </c>
      <c r="F37" s="25"/>
      <c r="G37" s="25"/>
      <c r="H37" s="25">
        <v>2010</v>
      </c>
      <c r="I37" s="25">
        <v>1</v>
      </c>
      <c r="J37" s="49"/>
      <c r="K37" s="25">
        <v>1</v>
      </c>
      <c r="L37" s="49">
        <v>33</v>
      </c>
    </row>
    <row r="38" spans="1:12" ht="24">
      <c r="A38" s="10" t="s">
        <v>8</v>
      </c>
      <c r="B38" s="35" t="s">
        <v>50</v>
      </c>
      <c r="C38" s="10" t="s">
        <v>206</v>
      </c>
      <c r="D38" s="41" t="str">
        <f>CONCATENATE(A38,B38,C38)</f>
        <v>Bulgaria  |  Old age pension (non contributory)</v>
      </c>
      <c r="E38" s="26">
        <v>108.1</v>
      </c>
      <c r="F38" s="26"/>
      <c r="G38" s="26"/>
      <c r="H38" s="25">
        <v>2009</v>
      </c>
      <c r="I38" s="25"/>
      <c r="J38" s="49"/>
      <c r="K38" s="25">
        <v>1</v>
      </c>
      <c r="L38" s="49">
        <v>34</v>
      </c>
    </row>
    <row r="39" spans="1:12">
      <c r="A39" s="10" t="s">
        <v>8</v>
      </c>
      <c r="B39" s="35" t="s">
        <v>50</v>
      </c>
      <c r="C39" s="10" t="s">
        <v>79</v>
      </c>
      <c r="D39" s="41" t="str">
        <f>CONCATENATE(A39,B39,C39)</f>
        <v>Bulgaria  |  Minimum age pension</v>
      </c>
      <c r="E39" s="26">
        <v>110.9</v>
      </c>
      <c r="F39" s="26"/>
      <c r="G39" s="26"/>
      <c r="H39" s="25">
        <v>2010</v>
      </c>
      <c r="I39" s="25"/>
      <c r="J39" s="49"/>
      <c r="K39" s="25"/>
      <c r="L39" s="49">
        <v>35</v>
      </c>
    </row>
    <row r="40" spans="1:12">
      <c r="A40" s="10" t="s">
        <v>8</v>
      </c>
      <c r="B40" s="35" t="s">
        <v>50</v>
      </c>
      <c r="C40" s="10" t="s">
        <v>88</v>
      </c>
      <c r="D40" s="41" t="str">
        <f>CONCATENATE(A40,B40,C40)</f>
        <v>Bulgaria  |  Maximum age pension</v>
      </c>
      <c r="E40" s="26">
        <v>570.5</v>
      </c>
      <c r="F40" s="26"/>
      <c r="G40" s="26"/>
      <c r="H40" s="25">
        <v>2010</v>
      </c>
      <c r="I40" s="25"/>
      <c r="J40" s="49"/>
      <c r="K40" s="25"/>
      <c r="L40" s="49">
        <v>36</v>
      </c>
    </row>
    <row r="41" spans="1:12">
      <c r="A41" s="10" t="s">
        <v>8</v>
      </c>
      <c r="B41" s="35" t="s">
        <v>50</v>
      </c>
      <c r="C41" s="10" t="s">
        <v>145</v>
      </c>
      <c r="D41" s="41" t="str">
        <f>CONCATENATE(A41,B41,C41)</f>
        <v xml:space="preserve">Bulgaria  |  Old age pension </v>
      </c>
      <c r="E41" s="26">
        <v>199.2</v>
      </c>
      <c r="F41" s="26"/>
      <c r="G41" s="26"/>
      <c r="H41" s="25">
        <v>2010</v>
      </c>
      <c r="I41" s="25">
        <v>1</v>
      </c>
      <c r="J41" s="49"/>
      <c r="K41" s="25">
        <v>1</v>
      </c>
      <c r="L41" s="49">
        <v>37</v>
      </c>
    </row>
    <row r="42" spans="1:12">
      <c r="A42" s="10" t="s">
        <v>8</v>
      </c>
      <c r="B42" s="35" t="s">
        <v>50</v>
      </c>
      <c r="C42" s="11" t="s">
        <v>37</v>
      </c>
      <c r="D42" s="41" t="str">
        <f>CONCATENATE(A42,B42,C42)</f>
        <v>Bulgaria  |  Contributory old age pension</v>
      </c>
      <c r="E42" s="26">
        <v>214.5</v>
      </c>
      <c r="F42" s="26"/>
      <c r="G42" s="26"/>
      <c r="H42" s="25">
        <v>2009</v>
      </c>
      <c r="I42" s="25"/>
      <c r="J42" s="49"/>
      <c r="K42" s="25">
        <v>1</v>
      </c>
      <c r="L42" s="49">
        <v>38</v>
      </c>
    </row>
    <row r="43" spans="1:12">
      <c r="A43" s="10" t="s">
        <v>89</v>
      </c>
      <c r="B43" s="35" t="s">
        <v>50</v>
      </c>
      <c r="C43" s="10" t="s">
        <v>90</v>
      </c>
      <c r="D43" s="41" t="str">
        <f>CONCATENATE(A43,B43,C43)</f>
        <v>Burkina Faso  |  CARFO (civil servant)</v>
      </c>
      <c r="E43" s="26">
        <v>244</v>
      </c>
      <c r="F43" s="26"/>
      <c r="G43" s="26"/>
      <c r="H43" s="25">
        <v>2009</v>
      </c>
      <c r="I43" s="25"/>
      <c r="J43" s="49"/>
      <c r="K43" s="25">
        <v>1</v>
      </c>
      <c r="L43" s="49">
        <v>39</v>
      </c>
    </row>
    <row r="44" spans="1:12">
      <c r="A44" s="10" t="s">
        <v>89</v>
      </c>
      <c r="B44" s="35" t="s">
        <v>50</v>
      </c>
      <c r="C44" s="10" t="s">
        <v>91</v>
      </c>
      <c r="D44" s="41" t="str">
        <f>CONCATENATE(A44,B44,C44)</f>
        <v>Burkina Faso  |  CNSS (private sector)</v>
      </c>
      <c r="E44" s="26">
        <v>134.6</v>
      </c>
      <c r="F44" s="26"/>
      <c r="G44" s="26"/>
      <c r="H44" s="25">
        <v>2009</v>
      </c>
      <c r="I44" s="25"/>
      <c r="J44" s="49"/>
      <c r="K44" s="25">
        <v>1</v>
      </c>
      <c r="L44" s="49">
        <v>40</v>
      </c>
    </row>
    <row r="45" spans="1:12">
      <c r="A45" s="10" t="s">
        <v>92</v>
      </c>
      <c r="B45" s="35" t="s">
        <v>50</v>
      </c>
      <c r="C45" s="10" t="s">
        <v>93</v>
      </c>
      <c r="D45" s="41" t="str">
        <f>CONCATENATE(A45,B45,C45)</f>
        <v>Cambodia  |  NSSF-C</v>
      </c>
      <c r="E45" s="26">
        <v>92.9</v>
      </c>
      <c r="F45" s="26"/>
      <c r="G45" s="26"/>
      <c r="H45" s="25">
        <v>2009</v>
      </c>
      <c r="I45" s="25"/>
      <c r="J45" s="49"/>
      <c r="K45" s="25">
        <v>1</v>
      </c>
      <c r="L45" s="49">
        <v>41</v>
      </c>
    </row>
    <row r="46" spans="1:12">
      <c r="A46" s="10" t="s">
        <v>123</v>
      </c>
      <c r="B46" s="35" t="s">
        <v>50</v>
      </c>
      <c r="C46" s="11" t="s">
        <v>143</v>
      </c>
      <c r="D46" s="41" t="str">
        <f>CONCATENATE(A46,B46,C46)</f>
        <v>Cameroun  |  Old age pension</v>
      </c>
      <c r="E46" s="26">
        <v>252.9</v>
      </c>
      <c r="F46" s="26"/>
      <c r="G46" s="26"/>
      <c r="H46" s="25">
        <v>2011</v>
      </c>
      <c r="I46" s="25"/>
      <c r="J46" s="49"/>
      <c r="K46" s="25">
        <v>1</v>
      </c>
      <c r="L46" s="49">
        <v>42</v>
      </c>
    </row>
    <row r="47" spans="1:12" ht="24">
      <c r="A47" s="11" t="s">
        <v>58</v>
      </c>
      <c r="B47" s="35" t="s">
        <v>50</v>
      </c>
      <c r="C47" s="11" t="s">
        <v>150</v>
      </c>
      <c r="D47" s="41" t="str">
        <f>CONCATENATE(A47,B47,C47)</f>
        <v>Croatia  |  Old age pension (from insurance, excluding saving accounts)</v>
      </c>
      <c r="E47" s="26">
        <v>85.6</v>
      </c>
      <c r="F47" s="26"/>
      <c r="G47" s="26"/>
      <c r="H47" s="25">
        <v>2010</v>
      </c>
      <c r="I47" s="25">
        <v>1</v>
      </c>
      <c r="J47" s="49"/>
      <c r="K47" s="25">
        <v>1</v>
      </c>
      <c r="L47" s="49">
        <v>43</v>
      </c>
    </row>
    <row r="48" spans="1:12">
      <c r="A48" s="10" t="s">
        <v>9</v>
      </c>
      <c r="B48" s="35" t="s">
        <v>50</v>
      </c>
      <c r="C48" s="10" t="s">
        <v>143</v>
      </c>
      <c r="D48" s="41" t="str">
        <f>CONCATENATE(A48,B48,C48)</f>
        <v>Cyprus  |  Old age pension</v>
      </c>
      <c r="E48" s="26">
        <v>127.7</v>
      </c>
      <c r="F48" s="26"/>
      <c r="G48" s="26"/>
      <c r="H48" s="27">
        <v>2008</v>
      </c>
      <c r="I48" s="27">
        <v>1</v>
      </c>
      <c r="J48" s="49"/>
      <c r="K48" s="27"/>
      <c r="L48" s="49">
        <v>44</v>
      </c>
    </row>
    <row r="49" spans="1:12">
      <c r="A49" s="10" t="s">
        <v>10</v>
      </c>
      <c r="B49" s="35" t="s">
        <v>50</v>
      </c>
      <c r="C49" s="10" t="s">
        <v>61</v>
      </c>
      <c r="D49" s="41" t="str">
        <f>CONCATENATE(A49,B49,C49)</f>
        <v>Czech Republic  |  Early pension</v>
      </c>
      <c r="E49" s="26">
        <v>112.3</v>
      </c>
      <c r="F49" s="26"/>
      <c r="G49" s="26"/>
      <c r="H49" s="25">
        <v>2010</v>
      </c>
      <c r="I49" s="25">
        <v>1</v>
      </c>
      <c r="J49" s="49"/>
      <c r="K49" s="25">
        <v>1</v>
      </c>
      <c r="L49" s="49">
        <v>45</v>
      </c>
    </row>
    <row r="50" spans="1:12">
      <c r="A50" s="10" t="s">
        <v>10</v>
      </c>
      <c r="B50" s="35" t="s">
        <v>50</v>
      </c>
      <c r="C50" s="10" t="s">
        <v>152</v>
      </c>
      <c r="D50" s="41" t="str">
        <f>CONCATENATE(A50,B50,C50)</f>
        <v>Czech Republic  |  Full old age pension</v>
      </c>
      <c r="E50" s="26">
        <v>131.1</v>
      </c>
      <c r="F50" s="26"/>
      <c r="G50" s="26"/>
      <c r="H50" s="25">
        <v>2010</v>
      </c>
      <c r="I50" s="25">
        <v>1</v>
      </c>
      <c r="J50" s="49"/>
      <c r="K50" s="25">
        <v>1</v>
      </c>
      <c r="L50" s="49">
        <v>46</v>
      </c>
    </row>
    <row r="51" spans="1:12" ht="27">
      <c r="A51" s="10" t="s">
        <v>11</v>
      </c>
      <c r="B51" s="35"/>
      <c r="C51" s="10" t="s">
        <v>143</v>
      </c>
      <c r="D51" s="41" t="str">
        <f>CONCATENATE(A51,B51,C51)</f>
        <v>DenmarkOld age pension</v>
      </c>
      <c r="E51" s="26"/>
      <c r="F51" s="26"/>
      <c r="G51" s="26"/>
      <c r="H51" s="25">
        <v>2008</v>
      </c>
      <c r="I51" s="25">
        <v>1</v>
      </c>
      <c r="J51" s="49" t="s">
        <v>94</v>
      </c>
      <c r="K51" s="25"/>
      <c r="L51" s="49">
        <v>47</v>
      </c>
    </row>
    <row r="52" spans="1:12">
      <c r="A52" s="10" t="s">
        <v>44</v>
      </c>
      <c r="B52" s="35" t="s">
        <v>50</v>
      </c>
      <c r="C52" s="10" t="s">
        <v>143</v>
      </c>
      <c r="D52" s="41" t="str">
        <f>CONCATENATE(A52,B52,C52)</f>
        <v>Dominica  |  Old age pension</v>
      </c>
      <c r="E52" s="26">
        <v>68.3</v>
      </c>
      <c r="F52" s="26"/>
      <c r="G52" s="26"/>
      <c r="H52" s="25">
        <v>2008</v>
      </c>
      <c r="I52" s="25">
        <v>1</v>
      </c>
      <c r="J52" s="49"/>
      <c r="K52" s="25">
        <v>1</v>
      </c>
      <c r="L52" s="49">
        <v>48</v>
      </c>
    </row>
    <row r="53" spans="1:12">
      <c r="A53" s="10" t="s">
        <v>124</v>
      </c>
      <c r="B53" s="35" t="s">
        <v>50</v>
      </c>
      <c r="C53" s="10" t="s">
        <v>156</v>
      </c>
      <c r="D53" s="41" t="str">
        <f>CONCATENATE(A53,B53,C53)</f>
        <v>El Salvador  |  Old age pension (ISSS)</v>
      </c>
      <c r="E53" s="26">
        <v>169.9</v>
      </c>
      <c r="F53" s="26"/>
      <c r="G53" s="26"/>
      <c r="H53" s="25">
        <v>2009</v>
      </c>
      <c r="I53" s="25"/>
      <c r="J53" s="49"/>
      <c r="K53" s="25">
        <v>1</v>
      </c>
      <c r="L53" s="49">
        <v>49</v>
      </c>
    </row>
    <row r="54" spans="1:12">
      <c r="A54" s="10" t="s">
        <v>124</v>
      </c>
      <c r="B54" s="35" t="s">
        <v>50</v>
      </c>
      <c r="C54" s="10" t="s">
        <v>155</v>
      </c>
      <c r="D54" s="41" t="str">
        <f>CONCATENATE(A54,B54,C54)</f>
        <v>El Salvador  |  Disability pension (ISSS)</v>
      </c>
      <c r="E54" s="26">
        <v>100</v>
      </c>
      <c r="F54" s="26"/>
      <c r="G54" s="26"/>
      <c r="H54" s="25">
        <v>2009</v>
      </c>
      <c r="I54" s="25"/>
      <c r="J54" s="49"/>
      <c r="K54" s="25">
        <v>1</v>
      </c>
      <c r="L54" s="49">
        <v>50</v>
      </c>
    </row>
    <row r="55" spans="1:12">
      <c r="A55" s="10" t="s">
        <v>124</v>
      </c>
      <c r="B55" s="35" t="s">
        <v>50</v>
      </c>
      <c r="C55" s="10" t="s">
        <v>157</v>
      </c>
      <c r="D55" s="41" t="str">
        <f>CONCATENATE(A55,B55,C55)</f>
        <v>El Salvador  |  Survivors pension (ISSS)</v>
      </c>
      <c r="E55" s="26">
        <v>91.5</v>
      </c>
      <c r="F55" s="26"/>
      <c r="G55" s="26"/>
      <c r="H55" s="25">
        <v>2009</v>
      </c>
      <c r="I55" s="25"/>
      <c r="J55" s="49"/>
      <c r="K55" s="25">
        <v>1</v>
      </c>
      <c r="L55" s="49">
        <v>51</v>
      </c>
    </row>
    <row r="56" spans="1:12">
      <c r="A56" s="11" t="s">
        <v>12</v>
      </c>
      <c r="B56" s="35" t="s">
        <v>50</v>
      </c>
      <c r="C56" s="10" t="s">
        <v>143</v>
      </c>
      <c r="D56" s="41" t="str">
        <f>CONCATENATE(A56,B56,C56)</f>
        <v>Estonia  |  Old age pension</v>
      </c>
      <c r="E56" s="26">
        <v>109.7</v>
      </c>
      <c r="F56" s="26"/>
      <c r="G56" s="26"/>
      <c r="H56" s="25">
        <v>2011</v>
      </c>
      <c r="I56" s="27">
        <v>1</v>
      </c>
      <c r="J56" s="49"/>
      <c r="K56" s="27">
        <v>1</v>
      </c>
      <c r="L56" s="49">
        <v>52</v>
      </c>
    </row>
    <row r="57" spans="1:12">
      <c r="A57" s="11" t="s">
        <v>12</v>
      </c>
      <c r="B57" s="35" t="s">
        <v>50</v>
      </c>
      <c r="C57" s="10" t="s">
        <v>131</v>
      </c>
      <c r="D57" s="41" t="str">
        <f>CONCATENATE(A57,B57,C57)</f>
        <v>Estonia  |  Pensions (all types)</v>
      </c>
      <c r="E57" s="26">
        <v>97.3</v>
      </c>
      <c r="F57" s="26"/>
      <c r="G57" s="26"/>
      <c r="H57" s="25">
        <v>2011</v>
      </c>
      <c r="I57" s="27"/>
      <c r="J57" s="49"/>
      <c r="K57" s="27">
        <v>1</v>
      </c>
      <c r="L57" s="49">
        <v>53</v>
      </c>
    </row>
    <row r="58" spans="1:12" ht="36">
      <c r="A58" s="11" t="s">
        <v>13</v>
      </c>
      <c r="B58" s="35" t="s">
        <v>50</v>
      </c>
      <c r="C58" s="10" t="s">
        <v>143</v>
      </c>
      <c r="D58" s="41" t="str">
        <f>CONCATENATE(A58,B58,C58)</f>
        <v>Finland  |  Old age pension</v>
      </c>
      <c r="E58" s="26"/>
      <c r="F58" s="26"/>
      <c r="G58" s="26"/>
      <c r="H58" s="25">
        <v>2010</v>
      </c>
      <c r="I58" s="25">
        <v>1</v>
      </c>
      <c r="J58" s="49" t="s">
        <v>95</v>
      </c>
      <c r="K58" s="25"/>
      <c r="L58" s="49">
        <v>54</v>
      </c>
    </row>
    <row r="59" spans="1:12">
      <c r="A59" s="11" t="s">
        <v>14</v>
      </c>
      <c r="B59" s="35" t="s">
        <v>50</v>
      </c>
      <c r="C59" s="10" t="s">
        <v>159</v>
      </c>
      <c r="D59" s="41" t="str">
        <f>CONCATENATE(A59,B59,C59)</f>
        <v>France  |  Pensions (above retirement age)</v>
      </c>
      <c r="E59" s="26">
        <v>90.5</v>
      </c>
      <c r="F59" s="26">
        <v>115.5</v>
      </c>
      <c r="G59" s="26">
        <v>66.900000000000006</v>
      </c>
      <c r="H59" s="27">
        <v>2010</v>
      </c>
      <c r="I59" s="27">
        <v>1</v>
      </c>
      <c r="J59" s="49"/>
      <c r="K59" s="27">
        <v>1</v>
      </c>
      <c r="L59" s="49">
        <v>55</v>
      </c>
    </row>
    <row r="60" spans="1:12" ht="36">
      <c r="A60" s="10" t="s">
        <v>15</v>
      </c>
      <c r="B60" s="35" t="s">
        <v>50</v>
      </c>
      <c r="C60" s="10" t="s">
        <v>143</v>
      </c>
      <c r="D60" s="41" t="str">
        <f>CONCATENATE(A60,B60,C60)</f>
        <v>Germany  |  Old age pension</v>
      </c>
      <c r="E60" s="26"/>
      <c r="F60" s="26"/>
      <c r="G60" s="26"/>
      <c r="H60" s="25">
        <v>2008</v>
      </c>
      <c r="I60" s="25">
        <v>1</v>
      </c>
      <c r="J60" s="49" t="s">
        <v>96</v>
      </c>
      <c r="K60" s="25"/>
      <c r="L60" s="49">
        <v>56</v>
      </c>
    </row>
    <row r="61" spans="1:12">
      <c r="A61" s="10" t="s">
        <v>16</v>
      </c>
      <c r="B61" s="35" t="s">
        <v>50</v>
      </c>
      <c r="C61" s="10" t="s">
        <v>143</v>
      </c>
      <c r="D61" s="41" t="str">
        <f>CONCATENATE(A61,B61,C61)</f>
        <v>Greece  |  Old age pension</v>
      </c>
      <c r="E61" s="26">
        <v>99.6</v>
      </c>
      <c r="F61" s="26"/>
      <c r="G61" s="26"/>
      <c r="H61" s="25">
        <v>2008</v>
      </c>
      <c r="I61" s="25">
        <v>1</v>
      </c>
      <c r="J61" s="49"/>
      <c r="K61" s="25"/>
      <c r="L61" s="49">
        <v>57</v>
      </c>
    </row>
    <row r="62" spans="1:12">
      <c r="A62" s="10" t="s">
        <v>17</v>
      </c>
      <c r="B62" s="35" t="s">
        <v>50</v>
      </c>
      <c r="C62" s="10" t="s">
        <v>64</v>
      </c>
      <c r="D62" s="41" t="str">
        <f>CONCATENATE(A62,B62,C62)</f>
        <v>Hungary  |  Above 62</v>
      </c>
      <c r="E62" s="26">
        <v>142</v>
      </c>
      <c r="F62" s="26">
        <v>126.5</v>
      </c>
      <c r="G62" s="26">
        <v>107.6</v>
      </c>
      <c r="H62" s="27">
        <v>2008</v>
      </c>
      <c r="I62" s="27">
        <v>1</v>
      </c>
      <c r="J62" s="49"/>
      <c r="K62" s="27">
        <v>1</v>
      </c>
      <c r="L62" s="49">
        <v>58</v>
      </c>
    </row>
    <row r="63" spans="1:12">
      <c r="A63" s="10" t="s">
        <v>17</v>
      </c>
      <c r="B63" s="35" t="s">
        <v>50</v>
      </c>
      <c r="C63" s="10" t="s">
        <v>143</v>
      </c>
      <c r="D63" s="41" t="str">
        <f>CONCATENATE(A63,B63,C63)</f>
        <v>Hungary  |  Old age pension</v>
      </c>
      <c r="E63" s="26">
        <v>118.8</v>
      </c>
      <c r="F63" s="26">
        <v>166</v>
      </c>
      <c r="G63" s="26">
        <v>127.3</v>
      </c>
      <c r="H63" s="27">
        <v>2008</v>
      </c>
      <c r="I63" s="25">
        <v>1</v>
      </c>
      <c r="J63" s="49"/>
      <c r="K63" s="25">
        <v>1</v>
      </c>
      <c r="L63" s="49">
        <v>59</v>
      </c>
    </row>
    <row r="64" spans="1:12">
      <c r="A64" s="10" t="s">
        <v>17</v>
      </c>
      <c r="B64" s="35" t="s">
        <v>50</v>
      </c>
      <c r="C64" s="10" t="s">
        <v>65</v>
      </c>
      <c r="D64" s="41" t="str">
        <f>CONCATENATE(A64,B64,C64)</f>
        <v>Hungary  |  Below 62</v>
      </c>
      <c r="E64" s="26">
        <v>114.6</v>
      </c>
      <c r="F64" s="26">
        <v>132.6</v>
      </c>
      <c r="G64" s="26">
        <v>110.6</v>
      </c>
      <c r="H64" s="25">
        <v>2008</v>
      </c>
      <c r="I64" s="25">
        <v>1</v>
      </c>
      <c r="J64" s="49"/>
      <c r="K64" s="25">
        <v>1</v>
      </c>
      <c r="L64" s="49">
        <v>60</v>
      </c>
    </row>
    <row r="65" spans="1:12">
      <c r="A65" s="10" t="s">
        <v>18</v>
      </c>
      <c r="B65" s="35" t="s">
        <v>50</v>
      </c>
      <c r="C65" s="10" t="s">
        <v>143</v>
      </c>
      <c r="D65" s="41" t="str">
        <f>CONCATENATE(A65,B65,C65)</f>
        <v>Ireland  |  Old age pension</v>
      </c>
      <c r="E65" s="26">
        <v>98.8</v>
      </c>
      <c r="F65" s="26"/>
      <c r="G65" s="26"/>
      <c r="H65" s="25">
        <v>2008</v>
      </c>
      <c r="I65" s="25">
        <v>1</v>
      </c>
      <c r="J65" s="49"/>
      <c r="K65" s="25">
        <v>1</v>
      </c>
      <c r="L65" s="49">
        <v>61</v>
      </c>
    </row>
    <row r="66" spans="1:12">
      <c r="A66" s="10" t="s">
        <v>43</v>
      </c>
      <c r="B66" s="35" t="s">
        <v>50</v>
      </c>
      <c r="C66" s="10" t="s">
        <v>143</v>
      </c>
      <c r="D66" s="41" t="str">
        <f>CONCATENATE(A66,B66,C66)</f>
        <v>Israel (single couple)  |  Old age pension</v>
      </c>
      <c r="E66" s="26">
        <v>50.1</v>
      </c>
      <c r="F66" s="26"/>
      <c r="G66" s="26"/>
      <c r="H66" s="25">
        <v>2009</v>
      </c>
      <c r="I66" s="25">
        <v>1</v>
      </c>
      <c r="J66" s="49"/>
      <c r="K66" s="25">
        <v>1</v>
      </c>
      <c r="L66" s="49">
        <v>62</v>
      </c>
    </row>
    <row r="67" spans="1:12" ht="24">
      <c r="A67" s="10" t="s">
        <v>42</v>
      </c>
      <c r="B67" s="35" t="s">
        <v>50</v>
      </c>
      <c r="C67" s="10" t="s">
        <v>143</v>
      </c>
      <c r="D67" s="41" t="str">
        <f>CONCATENATE(A67,B67,C67)</f>
        <v>Israel (single individual)  |  Old age pension</v>
      </c>
      <c r="E67" s="26">
        <v>33.4</v>
      </c>
      <c r="F67" s="26"/>
      <c r="G67" s="26"/>
      <c r="H67" s="25">
        <v>2009</v>
      </c>
      <c r="I67" s="25">
        <v>1</v>
      </c>
      <c r="J67" s="49"/>
      <c r="K67" s="25">
        <v>1</v>
      </c>
      <c r="L67" s="49">
        <v>63</v>
      </c>
    </row>
    <row r="68" spans="1:12">
      <c r="A68" s="10" t="s">
        <v>19</v>
      </c>
      <c r="B68" s="35" t="s">
        <v>50</v>
      </c>
      <c r="C68" s="10" t="s">
        <v>143</v>
      </c>
      <c r="D68" s="41" t="str">
        <f>CONCATENATE(A68,B68,C68)</f>
        <v>Jordan  |  Old age pension</v>
      </c>
      <c r="E68" s="26">
        <v>208.7</v>
      </c>
      <c r="F68" s="26"/>
      <c r="G68" s="26"/>
      <c r="H68" s="25">
        <v>2010</v>
      </c>
      <c r="I68" s="25">
        <v>1</v>
      </c>
      <c r="J68" s="49"/>
      <c r="K68" s="25">
        <v>1</v>
      </c>
      <c r="L68" s="49">
        <v>64</v>
      </c>
    </row>
    <row r="69" spans="1:12">
      <c r="A69" s="10" t="s">
        <v>20</v>
      </c>
      <c r="B69" s="35" t="s">
        <v>50</v>
      </c>
      <c r="C69" s="10" t="s">
        <v>79</v>
      </c>
      <c r="D69" s="41" t="str">
        <f>CONCATENATE(A69,B69,C69)</f>
        <v>Kazakhstan  |  Minimum age pension</v>
      </c>
      <c r="E69" s="26">
        <v>150</v>
      </c>
      <c r="F69" s="26"/>
      <c r="G69" s="26"/>
      <c r="H69" s="25">
        <v>2011</v>
      </c>
      <c r="I69" s="25"/>
      <c r="J69" s="49"/>
      <c r="K69" s="25"/>
      <c r="L69" s="49">
        <v>65</v>
      </c>
    </row>
    <row r="70" spans="1:12">
      <c r="A70" s="10" t="s">
        <v>20</v>
      </c>
      <c r="B70" s="35" t="s">
        <v>50</v>
      </c>
      <c r="C70" s="11" t="s">
        <v>131</v>
      </c>
      <c r="D70" s="41" t="str">
        <f>CONCATENATE(A70,B70,C70)</f>
        <v>Kazakhstan  |  Pensions (all types)</v>
      </c>
      <c r="E70" s="26">
        <v>178.1</v>
      </c>
      <c r="F70" s="26"/>
      <c r="G70" s="26"/>
      <c r="H70" s="25">
        <v>2011</v>
      </c>
      <c r="I70" s="25">
        <v>1</v>
      </c>
      <c r="J70" s="49"/>
      <c r="K70" s="25">
        <v>1</v>
      </c>
      <c r="L70" s="49">
        <v>66</v>
      </c>
    </row>
    <row r="71" spans="1:12">
      <c r="A71" s="10" t="s">
        <v>21</v>
      </c>
      <c r="B71" s="35" t="s">
        <v>50</v>
      </c>
      <c r="C71" s="10" t="s">
        <v>143</v>
      </c>
      <c r="D71" s="41" t="str">
        <f>CONCATENATE(A71,B71,C71)</f>
        <v>Korea  |  Old age pension</v>
      </c>
      <c r="E71" s="26">
        <v>48.7</v>
      </c>
      <c r="F71" s="26"/>
      <c r="G71" s="26"/>
      <c r="H71" s="25">
        <v>2007</v>
      </c>
      <c r="I71" s="25">
        <v>1</v>
      </c>
      <c r="J71" s="49"/>
      <c r="K71" s="25">
        <v>1</v>
      </c>
      <c r="L71" s="49">
        <v>67</v>
      </c>
    </row>
    <row r="72" spans="1:12">
      <c r="A72" s="10" t="s">
        <v>22</v>
      </c>
      <c r="B72" s="35" t="s">
        <v>50</v>
      </c>
      <c r="C72" s="10" t="s">
        <v>163</v>
      </c>
      <c r="D72" s="41" t="str">
        <f>CONCATENATE(A72,B72,C72)</f>
        <v>Kyrgyzstan  |  Basic pension</v>
      </c>
      <c r="E72" s="26">
        <v>217.4</v>
      </c>
      <c r="F72" s="26"/>
      <c r="G72" s="26"/>
      <c r="H72" s="25">
        <v>2011</v>
      </c>
      <c r="I72" s="25"/>
      <c r="J72" s="49"/>
      <c r="K72" s="25">
        <v>1</v>
      </c>
      <c r="L72" s="49">
        <v>68</v>
      </c>
    </row>
    <row r="73" spans="1:12">
      <c r="A73" s="10" t="s">
        <v>22</v>
      </c>
      <c r="B73" s="35" t="s">
        <v>50</v>
      </c>
      <c r="C73" s="10" t="s">
        <v>131</v>
      </c>
      <c r="D73" s="41" t="str">
        <f>CONCATENATE(A73,B73,C73)</f>
        <v>Kyrgyzstan  |  Pensions (all types)</v>
      </c>
      <c r="E73" s="26">
        <v>749.3</v>
      </c>
      <c r="F73" s="26"/>
      <c r="G73" s="26"/>
      <c r="H73" s="25">
        <v>2011</v>
      </c>
      <c r="I73" s="25">
        <v>1</v>
      </c>
      <c r="J73" s="49"/>
      <c r="K73" s="25">
        <v>1</v>
      </c>
      <c r="L73" s="49">
        <v>69</v>
      </c>
    </row>
    <row r="74" spans="1:12">
      <c r="A74" s="10" t="s">
        <v>97</v>
      </c>
      <c r="B74" s="35" t="s">
        <v>50</v>
      </c>
      <c r="C74" s="10" t="s">
        <v>143</v>
      </c>
      <c r="D74" s="41" t="str">
        <f>CONCATENATE(A74,B74,C74)</f>
        <v>Latvia  |  Old age pension</v>
      </c>
      <c r="E74" s="26">
        <v>89.1</v>
      </c>
      <c r="F74" s="26"/>
      <c r="G74" s="26"/>
      <c r="H74" s="25">
        <v>2011</v>
      </c>
      <c r="I74" s="25">
        <v>1</v>
      </c>
      <c r="J74" s="49"/>
      <c r="K74" s="25">
        <v>1</v>
      </c>
      <c r="L74" s="49">
        <v>70</v>
      </c>
    </row>
    <row r="75" spans="1:12">
      <c r="A75" s="10" t="s">
        <v>97</v>
      </c>
      <c r="B75" s="35" t="s">
        <v>50</v>
      </c>
      <c r="C75" s="10" t="s">
        <v>116</v>
      </c>
      <c r="D75" s="41" t="str">
        <f>CONCATENATE(A75,B75,C75)</f>
        <v>Latvia  |  Disability pension</v>
      </c>
      <c r="E75" s="26">
        <v>59.9</v>
      </c>
      <c r="F75" s="26"/>
      <c r="G75" s="26"/>
      <c r="H75" s="25">
        <v>2011</v>
      </c>
      <c r="I75" s="25"/>
      <c r="J75" s="49"/>
      <c r="K75" s="25">
        <v>1</v>
      </c>
      <c r="L75" s="49">
        <v>71</v>
      </c>
    </row>
    <row r="76" spans="1:12">
      <c r="A76" s="10" t="s">
        <v>97</v>
      </c>
      <c r="B76" s="35" t="s">
        <v>50</v>
      </c>
      <c r="C76" s="10" t="s">
        <v>117</v>
      </c>
      <c r="D76" s="41" t="str">
        <f>CONCATENATE(A76,B76,C76)</f>
        <v>Latvia  |  Survivors pension</v>
      </c>
      <c r="E76" s="26">
        <v>46.8</v>
      </c>
      <c r="F76" s="26"/>
      <c r="G76" s="26"/>
      <c r="H76" s="25">
        <v>2011</v>
      </c>
      <c r="I76" s="25"/>
      <c r="J76" s="49"/>
      <c r="K76" s="25">
        <v>1</v>
      </c>
      <c r="L76" s="49">
        <v>72</v>
      </c>
    </row>
    <row r="77" spans="1:12">
      <c r="A77" s="10" t="s">
        <v>97</v>
      </c>
      <c r="B77" s="35" t="s">
        <v>50</v>
      </c>
      <c r="C77" s="10" t="s">
        <v>165</v>
      </c>
      <c r="D77" s="41" t="str">
        <f>CONCATENATE(A77,B77,C77)</f>
        <v>Latvia  |  Service pension</v>
      </c>
      <c r="E77" s="26">
        <v>97.6</v>
      </c>
      <c r="F77" s="26"/>
      <c r="G77" s="26"/>
      <c r="H77" s="25">
        <v>2011</v>
      </c>
      <c r="I77" s="25"/>
      <c r="J77" s="49"/>
      <c r="K77" s="25">
        <v>1</v>
      </c>
      <c r="L77" s="49">
        <v>73</v>
      </c>
    </row>
    <row r="78" spans="1:12">
      <c r="A78" s="10" t="s">
        <v>98</v>
      </c>
      <c r="B78" s="35" t="s">
        <v>50</v>
      </c>
      <c r="C78" s="10" t="s">
        <v>131</v>
      </c>
      <c r="D78" s="41" t="str">
        <f>CONCATENATE(A78,B78,C78)</f>
        <v>Lithuania  |  Pensions (all types)</v>
      </c>
      <c r="E78" s="26">
        <v>314</v>
      </c>
      <c r="F78" s="26"/>
      <c r="G78" s="26"/>
      <c r="H78" s="25">
        <v>2011</v>
      </c>
      <c r="I78" s="25"/>
      <c r="J78" s="49"/>
      <c r="K78" s="25">
        <v>1</v>
      </c>
      <c r="L78" s="49">
        <v>74</v>
      </c>
    </row>
    <row r="79" spans="1:12">
      <c r="A79" s="10" t="s">
        <v>98</v>
      </c>
      <c r="B79" s="35" t="s">
        <v>50</v>
      </c>
      <c r="C79" s="10" t="s">
        <v>167</v>
      </c>
      <c r="D79" s="41" t="str">
        <f>CONCATENATE(A79,B79,C79)</f>
        <v>Lithuania  |  Old age state insurance</v>
      </c>
      <c r="E79" s="26">
        <v>320.3</v>
      </c>
      <c r="F79" s="26">
        <v>360.6</v>
      </c>
      <c r="G79" s="26">
        <v>301.60000000000002</v>
      </c>
      <c r="H79" s="25">
        <v>2011</v>
      </c>
      <c r="I79" s="25"/>
      <c r="J79" s="49"/>
      <c r="K79" s="25">
        <v>1</v>
      </c>
      <c r="L79" s="49">
        <v>75</v>
      </c>
    </row>
    <row r="80" spans="1:12">
      <c r="A80" s="10" t="s">
        <v>98</v>
      </c>
      <c r="B80" s="35" t="s">
        <v>50</v>
      </c>
      <c r="C80" s="10" t="s">
        <v>168</v>
      </c>
      <c r="D80" s="41" t="str">
        <f>CONCATENATE(A80,B80,C80)</f>
        <v>Lithuania  |  Disability state insurance</v>
      </c>
      <c r="E80" s="26">
        <v>303.8</v>
      </c>
      <c r="F80" s="26">
        <v>321.8</v>
      </c>
      <c r="G80" s="26">
        <v>289.10000000000002</v>
      </c>
      <c r="H80" s="25">
        <v>2011</v>
      </c>
      <c r="I80" s="25"/>
      <c r="J80" s="49"/>
      <c r="K80" s="25">
        <v>1</v>
      </c>
      <c r="L80" s="49">
        <v>76</v>
      </c>
    </row>
    <row r="81" spans="1:12">
      <c r="A81" s="10" t="s">
        <v>23</v>
      </c>
      <c r="B81" s="35" t="s">
        <v>50</v>
      </c>
      <c r="C81" s="10" t="s">
        <v>131</v>
      </c>
      <c r="D81" s="41" t="str">
        <f>CONCATENATE(A81,B81,C81)</f>
        <v>Luxembourg  |  Pensions (all types)</v>
      </c>
      <c r="E81" s="26">
        <v>100.2</v>
      </c>
      <c r="F81" s="26"/>
      <c r="G81" s="26"/>
      <c r="H81" s="27">
        <v>2010</v>
      </c>
      <c r="I81" s="25">
        <v>1</v>
      </c>
      <c r="J81" s="49"/>
      <c r="K81" s="25">
        <v>1</v>
      </c>
      <c r="L81" s="49">
        <v>77</v>
      </c>
    </row>
    <row r="82" spans="1:12">
      <c r="A82" s="10" t="s">
        <v>99</v>
      </c>
      <c r="B82" s="35" t="s">
        <v>50</v>
      </c>
      <c r="C82" s="10" t="s">
        <v>143</v>
      </c>
      <c r="D82" s="41" t="str">
        <f>CONCATENATE(A82,B82,C82)</f>
        <v>Madagascar  |  Old age pension</v>
      </c>
      <c r="E82" s="26">
        <v>112.2</v>
      </c>
      <c r="F82" s="26"/>
      <c r="G82" s="26"/>
      <c r="H82" s="27">
        <v>2010</v>
      </c>
      <c r="I82" s="25"/>
      <c r="J82" s="49"/>
      <c r="K82" s="25">
        <v>1</v>
      </c>
      <c r="L82" s="49">
        <v>78</v>
      </c>
    </row>
    <row r="83" spans="1:12">
      <c r="A83" s="10" t="s">
        <v>36</v>
      </c>
      <c r="B83" s="35" t="s">
        <v>50</v>
      </c>
      <c r="C83" s="10" t="s">
        <v>79</v>
      </c>
      <c r="D83" s="41" t="str">
        <f>CONCATENATE(A83,B83,C83)</f>
        <v>Moldova  |  Minimum age pension</v>
      </c>
      <c r="E83" s="26">
        <v>54.1</v>
      </c>
      <c r="F83" s="26"/>
      <c r="G83" s="26"/>
      <c r="H83" s="25">
        <v>2010</v>
      </c>
      <c r="I83" s="25"/>
      <c r="J83" s="49"/>
      <c r="K83" s="25"/>
      <c r="L83" s="49">
        <v>79</v>
      </c>
    </row>
    <row r="84" spans="1:12">
      <c r="A84" s="11" t="s">
        <v>36</v>
      </c>
      <c r="B84" s="35" t="s">
        <v>50</v>
      </c>
      <c r="C84" s="11" t="s">
        <v>143</v>
      </c>
      <c r="D84" s="41" t="str">
        <f>CONCATENATE(A84,B84,C84)</f>
        <v>Moldova  |  Old age pension</v>
      </c>
      <c r="E84" s="26">
        <v>76.099999999999994</v>
      </c>
      <c r="F84" s="26">
        <v>85.3</v>
      </c>
      <c r="G84" s="26">
        <v>72.5</v>
      </c>
      <c r="H84" s="25">
        <v>2010</v>
      </c>
      <c r="I84" s="25"/>
      <c r="J84" s="49"/>
      <c r="K84" s="25">
        <v>1</v>
      </c>
      <c r="L84" s="49">
        <v>80</v>
      </c>
    </row>
    <row r="85" spans="1:12" ht="24">
      <c r="A85" s="11" t="s">
        <v>36</v>
      </c>
      <c r="B85" s="35" t="s">
        <v>50</v>
      </c>
      <c r="C85" s="11" t="s">
        <v>172</v>
      </c>
      <c r="D85" s="41" t="str">
        <f>CONCATENATE(A85,B85,C85)</f>
        <v>Moldova  |  Old age pension (agricultural sector)</v>
      </c>
      <c r="E85" s="26">
        <v>67</v>
      </c>
      <c r="F85" s="26">
        <v>71.400000000000006</v>
      </c>
      <c r="G85" s="26">
        <v>65.099999999999994</v>
      </c>
      <c r="H85" s="25">
        <v>2010</v>
      </c>
      <c r="I85" s="25"/>
      <c r="J85" s="49"/>
      <c r="K85" s="25">
        <v>1</v>
      </c>
      <c r="L85" s="49">
        <v>81</v>
      </c>
    </row>
    <row r="86" spans="1:12" ht="24">
      <c r="A86" s="11" t="s">
        <v>36</v>
      </c>
      <c r="B86" s="35" t="s">
        <v>50</v>
      </c>
      <c r="C86" s="11" t="s">
        <v>173</v>
      </c>
      <c r="D86" s="41" t="str">
        <f>CONCATENATE(A86,B86,C86)</f>
        <v>Moldova  |  Old age pension (non agricultural sector)</v>
      </c>
      <c r="E86" s="26">
        <v>83.6</v>
      </c>
      <c r="F86" s="26">
        <v>98.9</v>
      </c>
      <c r="G86" s="26">
        <v>54.1</v>
      </c>
      <c r="H86" s="25">
        <v>2010</v>
      </c>
      <c r="I86" s="25"/>
      <c r="J86" s="49"/>
      <c r="K86" s="25">
        <v>1</v>
      </c>
      <c r="L86" s="49">
        <v>82</v>
      </c>
    </row>
    <row r="87" spans="1:12">
      <c r="A87" s="11" t="s">
        <v>36</v>
      </c>
      <c r="B87" s="35" t="s">
        <v>50</v>
      </c>
      <c r="C87" s="11" t="s">
        <v>131</v>
      </c>
      <c r="D87" s="41" t="str">
        <f>CONCATENATE(A87,B87,C87)</f>
        <v>Moldova  |  Pensions (all types)</v>
      </c>
      <c r="E87" s="26">
        <v>73.7</v>
      </c>
      <c r="F87" s="26"/>
      <c r="G87" s="26"/>
      <c r="H87" s="25">
        <v>2010</v>
      </c>
      <c r="I87" s="25"/>
      <c r="J87" s="49"/>
      <c r="K87" s="25">
        <v>1</v>
      </c>
      <c r="L87" s="49">
        <v>83</v>
      </c>
    </row>
    <row r="88" spans="1:12">
      <c r="A88" s="11" t="s">
        <v>51</v>
      </c>
      <c r="B88" s="35" t="s">
        <v>50</v>
      </c>
      <c r="C88" s="11" t="s">
        <v>143</v>
      </c>
      <c r="D88" s="41" t="str">
        <f>CONCATENATE(A88,B88,C88)</f>
        <v>Mongolia  |  Old age pension</v>
      </c>
      <c r="E88" s="26">
        <v>88.8</v>
      </c>
      <c r="F88" s="26"/>
      <c r="G88" s="26"/>
      <c r="H88" s="25">
        <v>2011</v>
      </c>
      <c r="I88" s="25">
        <v>1</v>
      </c>
      <c r="J88" s="49"/>
      <c r="K88" s="25">
        <v>1</v>
      </c>
      <c r="L88" s="49">
        <v>84</v>
      </c>
    </row>
    <row r="89" spans="1:12">
      <c r="A89" s="11" t="s">
        <v>51</v>
      </c>
      <c r="B89" s="35" t="s">
        <v>50</v>
      </c>
      <c r="C89" s="11" t="s">
        <v>116</v>
      </c>
      <c r="D89" s="41" t="str">
        <f>CONCATENATE(A89,B89,C89)</f>
        <v>Mongolia  |  Disability pension</v>
      </c>
      <c r="E89" s="26">
        <v>62.2</v>
      </c>
      <c r="F89" s="26"/>
      <c r="G89" s="26"/>
      <c r="H89" s="25">
        <v>2011</v>
      </c>
      <c r="I89" s="25"/>
      <c r="J89" s="49"/>
      <c r="K89" s="25">
        <v>1</v>
      </c>
      <c r="L89" s="49">
        <v>85</v>
      </c>
    </row>
    <row r="90" spans="1:12">
      <c r="A90" s="11" t="s">
        <v>51</v>
      </c>
      <c r="B90" s="35" t="s">
        <v>50</v>
      </c>
      <c r="C90" s="11" t="s">
        <v>117</v>
      </c>
      <c r="D90" s="41" t="str">
        <f>CONCATENATE(A90,B90,C90)</f>
        <v>Mongolia  |  Survivors pension</v>
      </c>
      <c r="E90" s="26">
        <v>56.7</v>
      </c>
      <c r="F90" s="26"/>
      <c r="G90" s="26"/>
      <c r="H90" s="25">
        <v>2011</v>
      </c>
      <c r="I90" s="25"/>
      <c r="J90" s="49"/>
      <c r="K90" s="25">
        <v>1</v>
      </c>
      <c r="L90" s="49">
        <v>86</v>
      </c>
    </row>
    <row r="91" spans="1:12">
      <c r="A91" s="11" t="s">
        <v>51</v>
      </c>
      <c r="B91" s="35" t="s">
        <v>50</v>
      </c>
      <c r="C91" s="11" t="s">
        <v>175</v>
      </c>
      <c r="D91" s="41" t="str">
        <f>CONCATENATE(A91,B91,C91)</f>
        <v>Mongolia  |  Military pension</v>
      </c>
      <c r="E91" s="26">
        <v>124.8</v>
      </c>
      <c r="F91" s="26"/>
      <c r="G91" s="26"/>
      <c r="H91" s="25">
        <v>2011</v>
      </c>
      <c r="I91" s="25"/>
      <c r="J91" s="49"/>
      <c r="K91" s="25">
        <v>1</v>
      </c>
      <c r="L91" s="49">
        <v>87</v>
      </c>
    </row>
    <row r="92" spans="1:12">
      <c r="A92" s="11" t="s">
        <v>176</v>
      </c>
      <c r="B92" s="35" t="s">
        <v>50</v>
      </c>
      <c r="C92" s="11" t="s">
        <v>143</v>
      </c>
      <c r="D92" s="41" t="str">
        <f>CONCATENATE(A92,B92,C92)</f>
        <v>Montenegro  |  Old age pension</v>
      </c>
      <c r="E92" s="26">
        <v>60.8</v>
      </c>
      <c r="F92" s="26"/>
      <c r="G92" s="26"/>
      <c r="H92" s="25">
        <v>2010</v>
      </c>
      <c r="I92" s="25"/>
      <c r="J92" s="49"/>
      <c r="K92" s="25">
        <v>1</v>
      </c>
      <c r="L92" s="49">
        <v>88</v>
      </c>
    </row>
    <row r="93" spans="1:12">
      <c r="A93" s="11" t="s">
        <v>176</v>
      </c>
      <c r="B93" s="35" t="s">
        <v>50</v>
      </c>
      <c r="C93" s="11" t="s">
        <v>116</v>
      </c>
      <c r="D93" s="41" t="str">
        <f>CONCATENATE(A93,B93,C93)</f>
        <v>Montenegro  |  Disability pension</v>
      </c>
      <c r="E93" s="26">
        <v>43.1</v>
      </c>
      <c r="F93" s="26"/>
      <c r="G93" s="26"/>
      <c r="H93" s="25">
        <v>2010</v>
      </c>
      <c r="I93" s="25"/>
      <c r="J93" s="49"/>
      <c r="K93" s="25">
        <v>1</v>
      </c>
      <c r="L93" s="49">
        <v>89</v>
      </c>
    </row>
    <row r="94" spans="1:12">
      <c r="A94" s="11" t="s">
        <v>176</v>
      </c>
      <c r="B94" s="35" t="s">
        <v>50</v>
      </c>
      <c r="C94" s="11" t="s">
        <v>117</v>
      </c>
      <c r="D94" s="41" t="str">
        <f>CONCATENATE(A94,B94,C94)</f>
        <v>Montenegro  |  Survivors pension</v>
      </c>
      <c r="E94" s="26">
        <v>37.9</v>
      </c>
      <c r="F94" s="26"/>
      <c r="G94" s="26"/>
      <c r="H94" s="25">
        <v>2010</v>
      </c>
      <c r="I94" s="25"/>
      <c r="J94" s="49"/>
      <c r="K94" s="25">
        <v>1</v>
      </c>
      <c r="L94" s="49">
        <v>90</v>
      </c>
    </row>
    <row r="95" spans="1:12">
      <c r="A95" s="10" t="s">
        <v>110</v>
      </c>
      <c r="B95" s="35" t="s">
        <v>50</v>
      </c>
      <c r="C95" s="11" t="s">
        <v>143</v>
      </c>
      <c r="D95" s="41" t="str">
        <f>CONCATENATE(A95,B95,C95)</f>
        <v>Morocco  |  Old age pension</v>
      </c>
      <c r="E95" s="26">
        <v>128</v>
      </c>
      <c r="F95" s="26"/>
      <c r="G95" s="26"/>
      <c r="H95" s="25">
        <v>2005</v>
      </c>
      <c r="I95" s="25"/>
      <c r="J95" s="49"/>
      <c r="K95" s="25">
        <v>1</v>
      </c>
      <c r="L95" s="49">
        <v>91</v>
      </c>
    </row>
    <row r="96" spans="1:12">
      <c r="A96" s="10" t="s">
        <v>24</v>
      </c>
      <c r="B96" s="35" t="s">
        <v>50</v>
      </c>
      <c r="C96" s="11" t="s">
        <v>143</v>
      </c>
      <c r="D96" s="41" t="str">
        <f>CONCATENATE(A96,B96,C96)</f>
        <v>Netherlands  |  Old age pension</v>
      </c>
      <c r="E96" s="26">
        <v>115.9</v>
      </c>
      <c r="F96" s="26"/>
      <c r="G96" s="26"/>
      <c r="H96" s="27">
        <v>2008</v>
      </c>
      <c r="I96" s="27">
        <v>1</v>
      </c>
      <c r="J96" s="49"/>
      <c r="K96" s="27"/>
      <c r="L96" s="49">
        <v>92</v>
      </c>
    </row>
    <row r="97" spans="1:12">
      <c r="A97" s="10" t="s">
        <v>119</v>
      </c>
      <c r="B97" s="35" t="s">
        <v>50</v>
      </c>
      <c r="C97" s="10" t="s">
        <v>143</v>
      </c>
      <c r="D97" s="41" t="str">
        <f>CONCATENATE(A97,B97,C97)</f>
        <v>Nicaragua  |  Old age pension</v>
      </c>
      <c r="E97" s="26">
        <v>157.30000000000001</v>
      </c>
      <c r="F97" s="26"/>
      <c r="G97" s="26"/>
      <c r="H97" s="27">
        <v>2011</v>
      </c>
      <c r="I97" s="27"/>
      <c r="J97" s="49" t="s">
        <v>182</v>
      </c>
      <c r="K97" s="25">
        <v>1</v>
      </c>
      <c r="L97" s="49">
        <v>93</v>
      </c>
    </row>
    <row r="98" spans="1:12">
      <c r="A98" s="10" t="s">
        <v>119</v>
      </c>
      <c r="B98" s="35" t="s">
        <v>50</v>
      </c>
      <c r="C98" s="10" t="s">
        <v>180</v>
      </c>
      <c r="D98" s="41" t="str">
        <f>CONCATENATE(A98,B98,C98)</f>
        <v>Nicaragua  |  Full disability pension</v>
      </c>
      <c r="E98" s="26">
        <v>141.69999999999999</v>
      </c>
      <c r="F98" s="26"/>
      <c r="G98" s="26"/>
      <c r="H98" s="27">
        <v>2011</v>
      </c>
      <c r="I98" s="27"/>
      <c r="J98" s="49" t="s">
        <v>182</v>
      </c>
      <c r="K98" s="25">
        <v>1</v>
      </c>
      <c r="L98" s="49">
        <v>94</v>
      </c>
    </row>
    <row r="99" spans="1:12">
      <c r="A99" s="10" t="s">
        <v>119</v>
      </c>
      <c r="B99" s="35" t="s">
        <v>50</v>
      </c>
      <c r="C99" s="10" t="s">
        <v>181</v>
      </c>
      <c r="D99" s="41" t="str">
        <f>CONCATENATE(A99,B99,C99)</f>
        <v>Nicaragua  |  Partial disability pension</v>
      </c>
      <c r="E99" s="26">
        <v>85</v>
      </c>
      <c r="F99" s="26"/>
      <c r="G99" s="26"/>
      <c r="H99" s="27">
        <v>2011</v>
      </c>
      <c r="I99" s="27"/>
      <c r="J99" s="49" t="s">
        <v>182</v>
      </c>
      <c r="K99" s="25">
        <v>1</v>
      </c>
      <c r="L99" s="49">
        <v>95</v>
      </c>
    </row>
    <row r="100" spans="1:12">
      <c r="A100" s="10" t="s">
        <v>119</v>
      </c>
      <c r="B100" s="35" t="s">
        <v>50</v>
      </c>
      <c r="C100" s="10" t="s">
        <v>117</v>
      </c>
      <c r="D100" s="41" t="str">
        <f>CONCATENATE(A100,B100,C100)</f>
        <v>Nicaragua  |  Survivors pension</v>
      </c>
      <c r="E100" s="26">
        <v>58.7</v>
      </c>
      <c r="F100" s="26"/>
      <c r="G100" s="26"/>
      <c r="H100" s="27">
        <v>2011</v>
      </c>
      <c r="I100" s="27"/>
      <c r="J100" s="49" t="s">
        <v>182</v>
      </c>
      <c r="K100" s="25">
        <v>1</v>
      </c>
      <c r="L100" s="49">
        <v>96</v>
      </c>
    </row>
    <row r="101" spans="1:12">
      <c r="A101" s="10" t="s">
        <v>119</v>
      </c>
      <c r="B101" s="35" t="s">
        <v>50</v>
      </c>
      <c r="C101" s="10" t="s">
        <v>131</v>
      </c>
      <c r="D101" s="41" t="str">
        <f>CONCATENATE(A101,B101,C101)</f>
        <v>Nicaragua  |  Pensions (all types)</v>
      </c>
      <c r="E101" s="26">
        <v>127.3</v>
      </c>
      <c r="F101" s="26"/>
      <c r="G101" s="26"/>
      <c r="H101" s="27">
        <v>2011</v>
      </c>
      <c r="I101" s="27"/>
      <c r="J101" s="49" t="s">
        <v>182</v>
      </c>
      <c r="K101" s="25">
        <v>1</v>
      </c>
      <c r="L101" s="49">
        <v>97</v>
      </c>
    </row>
    <row r="102" spans="1:12">
      <c r="A102" s="10" t="s">
        <v>74</v>
      </c>
      <c r="B102" s="35" t="s">
        <v>50</v>
      </c>
      <c r="C102" s="11" t="s">
        <v>143</v>
      </c>
      <c r="D102" s="41" t="str">
        <f>CONCATENATE(A102,B102,C102)</f>
        <v>Niger  |  Old age pension</v>
      </c>
      <c r="E102" s="26"/>
      <c r="F102" s="26"/>
      <c r="G102" s="26"/>
      <c r="H102" s="25">
        <v>2006</v>
      </c>
      <c r="I102" s="25">
        <v>1</v>
      </c>
      <c r="J102" s="49"/>
      <c r="K102" s="25">
        <v>1</v>
      </c>
      <c r="L102" s="49">
        <v>98</v>
      </c>
    </row>
    <row r="103" spans="1:12" ht="18">
      <c r="A103" s="11" t="s">
        <v>25</v>
      </c>
      <c r="B103" s="35" t="s">
        <v>50</v>
      </c>
      <c r="C103" s="11" t="s">
        <v>143</v>
      </c>
      <c r="D103" s="41" t="str">
        <f>CONCATENATE(A103,B103,C103)</f>
        <v>Norway  |  Old age pension</v>
      </c>
      <c r="E103" s="26"/>
      <c r="F103" s="26"/>
      <c r="G103" s="26"/>
      <c r="H103" s="25">
        <v>2010</v>
      </c>
      <c r="I103" s="25">
        <v>1</v>
      </c>
      <c r="J103" s="49" t="s">
        <v>100</v>
      </c>
      <c r="K103" s="25"/>
      <c r="L103" s="49">
        <v>99</v>
      </c>
    </row>
    <row r="104" spans="1:12">
      <c r="A104" s="10" t="s">
        <v>101</v>
      </c>
      <c r="B104" s="35" t="s">
        <v>50</v>
      </c>
      <c r="C104" s="10" t="s">
        <v>183</v>
      </c>
      <c r="D104" s="41" t="str">
        <f>CONCATENATE(A104,B104,C104)</f>
        <v>Oman  |  Civil Service employees (old age)</v>
      </c>
      <c r="E104" s="26">
        <v>129.4</v>
      </c>
      <c r="F104" s="26">
        <v>130.4</v>
      </c>
      <c r="G104" s="26">
        <v>115.9</v>
      </c>
      <c r="H104" s="25">
        <v>2010</v>
      </c>
      <c r="I104" s="25"/>
      <c r="J104" s="49"/>
      <c r="K104" s="25">
        <v>1</v>
      </c>
      <c r="L104" s="49">
        <v>100</v>
      </c>
    </row>
    <row r="105" spans="1:12" ht="24">
      <c r="A105" s="10" t="s">
        <v>52</v>
      </c>
      <c r="B105" s="35" t="s">
        <v>50</v>
      </c>
      <c r="C105" s="11" t="s">
        <v>184</v>
      </c>
      <c r="D105" s="41" t="str">
        <f>CONCATENATE(A105,B105,C105)</f>
        <v>Philippines  |  Old age pension (private sector)</v>
      </c>
      <c r="E105" s="26">
        <v>29</v>
      </c>
      <c r="F105" s="26"/>
      <c r="G105" s="26"/>
      <c r="H105" s="27">
        <v>2010</v>
      </c>
      <c r="I105" s="25">
        <v>1</v>
      </c>
      <c r="J105" s="49" t="s">
        <v>185</v>
      </c>
      <c r="K105" s="25">
        <v>1</v>
      </c>
      <c r="L105" s="49">
        <v>101</v>
      </c>
    </row>
    <row r="106" spans="1:12">
      <c r="A106" s="10" t="s">
        <v>103</v>
      </c>
      <c r="B106" s="35" t="s">
        <v>50</v>
      </c>
      <c r="C106" s="10" t="s">
        <v>186</v>
      </c>
      <c r="D106" s="41" t="str">
        <f>CONCATENATE(A106,B106,C106)</f>
        <v>Poland  |  Farmers (old age)</v>
      </c>
      <c r="E106" s="26">
        <v>79.599999999999994</v>
      </c>
      <c r="F106" s="26"/>
      <c r="G106" s="26"/>
      <c r="H106" s="27">
        <v>2008</v>
      </c>
      <c r="I106" s="25"/>
      <c r="J106" s="49"/>
      <c r="K106" s="25">
        <v>1</v>
      </c>
      <c r="L106" s="49">
        <v>102</v>
      </c>
    </row>
    <row r="107" spans="1:12">
      <c r="A107" s="10" t="s">
        <v>103</v>
      </c>
      <c r="B107" s="35" t="s">
        <v>50</v>
      </c>
      <c r="C107" s="10" t="s">
        <v>187</v>
      </c>
      <c r="D107" s="41" t="str">
        <f>CONCATENATE(A107,B107,C107)</f>
        <v>Poland  |  ZUS (old age)</v>
      </c>
      <c r="E107" s="26">
        <v>129</v>
      </c>
      <c r="F107" s="26"/>
      <c r="G107" s="26"/>
      <c r="H107" s="27">
        <v>2010</v>
      </c>
      <c r="I107" s="25"/>
      <c r="J107" s="49"/>
      <c r="K107" s="25">
        <v>1</v>
      </c>
      <c r="L107" s="49">
        <v>103</v>
      </c>
    </row>
    <row r="108" spans="1:12">
      <c r="A108" s="11" t="s">
        <v>103</v>
      </c>
      <c r="B108" s="35" t="s">
        <v>50</v>
      </c>
      <c r="C108" s="11" t="s">
        <v>188</v>
      </c>
      <c r="D108" s="41" t="str">
        <f>CONCATENATE(A108,B108,C108)</f>
        <v>Poland  |  Soldiers (old age)</v>
      </c>
      <c r="E108" s="26">
        <v>222.9</v>
      </c>
      <c r="F108" s="26"/>
      <c r="G108" s="26"/>
      <c r="H108" s="27">
        <v>2008</v>
      </c>
      <c r="I108" s="25"/>
      <c r="J108" s="49"/>
      <c r="K108" s="25">
        <v>1</v>
      </c>
      <c r="L108" s="49">
        <v>104</v>
      </c>
    </row>
    <row r="109" spans="1:12">
      <c r="A109" s="11" t="s">
        <v>26</v>
      </c>
      <c r="B109" s="35" t="s">
        <v>50</v>
      </c>
      <c r="C109" s="11" t="s">
        <v>143</v>
      </c>
      <c r="D109" s="41" t="str">
        <f>CONCATENATE(A109,B109,C109)</f>
        <v>Portugal  |  Old age pension</v>
      </c>
      <c r="E109" s="26">
        <v>83.9</v>
      </c>
      <c r="F109" s="26"/>
      <c r="G109" s="26"/>
      <c r="H109" s="25">
        <v>2009</v>
      </c>
      <c r="I109" s="25">
        <v>1</v>
      </c>
      <c r="J109" s="49"/>
      <c r="K109" s="25">
        <v>1</v>
      </c>
      <c r="L109" s="49">
        <v>105</v>
      </c>
    </row>
    <row r="110" spans="1:12">
      <c r="A110" s="11" t="s">
        <v>26</v>
      </c>
      <c r="B110" s="35" t="s">
        <v>50</v>
      </c>
      <c r="C110" s="11" t="s">
        <v>116</v>
      </c>
      <c r="D110" s="41" t="str">
        <f>CONCATENATE(A110,B110,C110)</f>
        <v>Portugal  |  Disability pension</v>
      </c>
      <c r="E110" s="26">
        <v>69.599999999999994</v>
      </c>
      <c r="F110" s="26"/>
      <c r="G110" s="26"/>
      <c r="H110" s="25">
        <v>2009</v>
      </c>
      <c r="I110" s="25"/>
      <c r="J110" s="49"/>
      <c r="K110" s="25">
        <v>1</v>
      </c>
      <c r="L110" s="49">
        <v>106</v>
      </c>
    </row>
    <row r="111" spans="1:12">
      <c r="A111" s="11" t="s">
        <v>26</v>
      </c>
      <c r="B111" s="35" t="s">
        <v>50</v>
      </c>
      <c r="C111" s="11" t="s">
        <v>117</v>
      </c>
      <c r="D111" s="41" t="str">
        <f>CONCATENATE(A111,B111,C111)</f>
        <v>Portugal  |  Survivors pension</v>
      </c>
      <c r="E111" s="26">
        <v>41.5</v>
      </c>
      <c r="F111" s="26"/>
      <c r="G111" s="26"/>
      <c r="H111" s="25">
        <v>2009</v>
      </c>
      <c r="I111" s="25"/>
      <c r="J111" s="49"/>
      <c r="K111" s="25">
        <v>1</v>
      </c>
      <c r="L111" s="49">
        <v>107</v>
      </c>
    </row>
    <row r="112" spans="1:12">
      <c r="A112" s="11" t="s">
        <v>26</v>
      </c>
      <c r="B112" s="35" t="s">
        <v>50</v>
      </c>
      <c r="C112" s="10" t="s">
        <v>131</v>
      </c>
      <c r="D112" s="41" t="str">
        <f>CONCATENATE(A112,B112,C112)</f>
        <v>Portugal  |  Pensions (all types)</v>
      </c>
      <c r="E112" s="26">
        <v>72</v>
      </c>
      <c r="F112" s="26"/>
      <c r="G112" s="26"/>
      <c r="H112" s="25">
        <v>2009</v>
      </c>
      <c r="I112" s="25"/>
      <c r="J112" s="49"/>
      <c r="K112" s="25">
        <v>1</v>
      </c>
      <c r="L112" s="49">
        <v>108</v>
      </c>
    </row>
    <row r="113" spans="1:12">
      <c r="A113" s="11" t="s">
        <v>105</v>
      </c>
      <c r="B113" s="35" t="s">
        <v>50</v>
      </c>
      <c r="C113" s="11" t="s">
        <v>143</v>
      </c>
      <c r="D113" s="41" t="str">
        <f>CONCATENATE(A113,B113,C113)</f>
        <v>Romania  |  Old age pension</v>
      </c>
      <c r="E113" s="26">
        <v>123.1</v>
      </c>
      <c r="F113" s="26"/>
      <c r="G113" s="26"/>
      <c r="H113" s="25">
        <v>2008</v>
      </c>
      <c r="I113" s="25"/>
      <c r="J113" s="49"/>
      <c r="K113" s="25"/>
      <c r="L113" s="49">
        <v>109</v>
      </c>
    </row>
    <row r="114" spans="1:12" ht="24">
      <c r="A114" s="10" t="s">
        <v>27</v>
      </c>
      <c r="B114" s="35" t="s">
        <v>50</v>
      </c>
      <c r="C114" s="10" t="s">
        <v>79</v>
      </c>
      <c r="D114" s="41" t="str">
        <f>CONCATENATE(A114,B114,C114)</f>
        <v>Russian Federation  |  Minimum age pension</v>
      </c>
      <c r="E114" s="26">
        <v>64.3</v>
      </c>
      <c r="F114" s="26"/>
      <c r="G114" s="26"/>
      <c r="H114" s="25">
        <v>2011</v>
      </c>
      <c r="I114" s="25"/>
      <c r="J114" s="49"/>
      <c r="K114" s="25"/>
      <c r="L114" s="49">
        <v>110</v>
      </c>
    </row>
    <row r="115" spans="1:12">
      <c r="A115" s="10" t="s">
        <v>27</v>
      </c>
      <c r="B115" s="35" t="s">
        <v>50</v>
      </c>
      <c r="C115" s="10" t="s">
        <v>131</v>
      </c>
      <c r="D115" s="41" t="str">
        <f>CONCATENATE(A115,B115,C115)</f>
        <v>Russian Federation  |  Pensions (all types)</v>
      </c>
      <c r="E115" s="26">
        <v>179.5</v>
      </c>
      <c r="F115" s="26"/>
      <c r="G115" s="26"/>
      <c r="H115" s="25">
        <v>2011</v>
      </c>
      <c r="I115" s="25">
        <v>1</v>
      </c>
      <c r="J115" s="49"/>
      <c r="K115" s="25">
        <v>1</v>
      </c>
      <c r="L115" s="49">
        <v>111</v>
      </c>
    </row>
    <row r="116" spans="1:12">
      <c r="A116" s="10" t="s">
        <v>28</v>
      </c>
      <c r="B116" s="35" t="s">
        <v>50</v>
      </c>
      <c r="C116" s="10" t="s">
        <v>186</v>
      </c>
      <c r="D116" s="41" t="str">
        <f>CONCATENATE(A116,B116,C116)</f>
        <v>Serbia  |  Farmers (old age)</v>
      </c>
      <c r="E116" s="26">
        <v>52.2</v>
      </c>
      <c r="F116" s="26"/>
      <c r="G116" s="26"/>
      <c r="H116" s="25">
        <v>2011</v>
      </c>
      <c r="I116" s="25"/>
      <c r="J116" s="49"/>
      <c r="K116" s="25"/>
      <c r="L116" s="49">
        <v>112</v>
      </c>
    </row>
    <row r="117" spans="1:12">
      <c r="A117" s="10" t="s">
        <v>28</v>
      </c>
      <c r="B117" s="35" t="s">
        <v>50</v>
      </c>
      <c r="C117" s="10" t="s">
        <v>190</v>
      </c>
      <c r="D117" s="41" t="str">
        <f>CONCATENATE(A117,B117,C117)</f>
        <v>Serbia  |  Employees (old age)</v>
      </c>
      <c r="E117" s="26">
        <v>132.6</v>
      </c>
      <c r="F117" s="26"/>
      <c r="G117" s="26"/>
      <c r="H117" s="25">
        <v>2011</v>
      </c>
      <c r="I117" s="25">
        <v>1</v>
      </c>
      <c r="J117" s="49"/>
      <c r="K117" s="25">
        <v>1</v>
      </c>
      <c r="L117" s="49">
        <v>113</v>
      </c>
    </row>
    <row r="118" spans="1:12">
      <c r="A118" s="10" t="s">
        <v>28</v>
      </c>
      <c r="B118" s="35" t="s">
        <v>50</v>
      </c>
      <c r="C118" s="10" t="s">
        <v>191</v>
      </c>
      <c r="D118" s="41" t="str">
        <f>CONCATENATE(A118,B118,C118)</f>
        <v>Serbia  |  Independent (old age)</v>
      </c>
      <c r="E118" s="26">
        <v>129.80000000000001</v>
      </c>
      <c r="F118" s="26"/>
      <c r="G118" s="26"/>
      <c r="H118" s="25">
        <v>2011</v>
      </c>
      <c r="I118" s="25"/>
      <c r="J118" s="49"/>
      <c r="K118" s="27"/>
      <c r="L118" s="49">
        <v>114</v>
      </c>
    </row>
    <row r="119" spans="1:12">
      <c r="A119" s="11" t="s">
        <v>69</v>
      </c>
      <c r="B119" s="35" t="s">
        <v>50</v>
      </c>
      <c r="C119" s="10" t="s">
        <v>68</v>
      </c>
      <c r="D119" s="41" t="str">
        <f>CONCATENATE(A119,B119,C119)</f>
        <v xml:space="preserve">Seychelles  |  Universal </v>
      </c>
      <c r="E119" s="26">
        <v>106.1</v>
      </c>
      <c r="F119" s="26"/>
      <c r="G119" s="26"/>
      <c r="H119" s="28">
        <v>2010</v>
      </c>
      <c r="I119" s="27">
        <v>1</v>
      </c>
      <c r="J119" s="49"/>
      <c r="K119" s="25">
        <v>1</v>
      </c>
      <c r="L119" s="49">
        <v>115</v>
      </c>
    </row>
    <row r="120" spans="1:12">
      <c r="A120" s="10" t="s">
        <v>29</v>
      </c>
      <c r="B120" s="35" t="s">
        <v>50</v>
      </c>
      <c r="C120" s="10" t="s">
        <v>143</v>
      </c>
      <c r="D120" s="41" t="str">
        <f>CONCATENATE(A120,B120,C120)</f>
        <v>Slovakia  |  Old age pension</v>
      </c>
      <c r="E120" s="26">
        <v>114.7</v>
      </c>
      <c r="F120" s="26"/>
      <c r="G120" s="26"/>
      <c r="H120" s="27">
        <v>2010</v>
      </c>
      <c r="I120" s="25">
        <v>1</v>
      </c>
      <c r="J120" s="49"/>
      <c r="K120" s="25">
        <v>1</v>
      </c>
      <c r="L120" s="49">
        <v>116</v>
      </c>
    </row>
    <row r="121" spans="1:12">
      <c r="A121" s="10" t="s">
        <v>29</v>
      </c>
      <c r="B121" s="35" t="s">
        <v>50</v>
      </c>
      <c r="C121" s="10" t="s">
        <v>193</v>
      </c>
      <c r="D121" s="41" t="str">
        <f>CONCATENATE(A121,B121,C121)</f>
        <v>Slovakia  |  Early old age</v>
      </c>
      <c r="E121" s="26">
        <v>119.3</v>
      </c>
      <c r="F121" s="26"/>
      <c r="G121" s="26"/>
      <c r="H121" s="27">
        <v>2010</v>
      </c>
      <c r="I121" s="25"/>
      <c r="J121" s="49"/>
      <c r="K121" s="25">
        <v>1</v>
      </c>
      <c r="L121" s="49">
        <v>117</v>
      </c>
    </row>
    <row r="122" spans="1:12">
      <c r="A122" s="10" t="s">
        <v>29</v>
      </c>
      <c r="B122" s="35" t="s">
        <v>50</v>
      </c>
      <c r="C122" s="10" t="s">
        <v>116</v>
      </c>
      <c r="D122" s="41" t="str">
        <f>CONCATENATE(A122,B122,C122)</f>
        <v>Slovakia  |  Disability pension</v>
      </c>
      <c r="E122" s="26">
        <v>82.9</v>
      </c>
      <c r="F122" s="26"/>
      <c r="G122" s="26"/>
      <c r="H122" s="27">
        <v>2010</v>
      </c>
      <c r="I122" s="25"/>
      <c r="J122" s="49"/>
      <c r="K122" s="25">
        <v>1</v>
      </c>
      <c r="L122" s="49">
        <v>118</v>
      </c>
    </row>
    <row r="123" spans="1:12">
      <c r="A123" s="10" t="s">
        <v>29</v>
      </c>
      <c r="B123" s="35" t="s">
        <v>50</v>
      </c>
      <c r="C123" s="10" t="s">
        <v>194</v>
      </c>
      <c r="D123" s="41" t="str">
        <f>CONCATENATE(A123,B123,C123)</f>
        <v>Slovakia  |  Widow's</v>
      </c>
      <c r="E123" s="26">
        <v>70.5</v>
      </c>
      <c r="F123" s="26"/>
      <c r="G123" s="26"/>
      <c r="H123" s="27">
        <v>2010</v>
      </c>
      <c r="I123" s="25"/>
      <c r="J123" s="49"/>
      <c r="K123" s="25">
        <v>1</v>
      </c>
      <c r="L123" s="49">
        <v>119</v>
      </c>
    </row>
    <row r="124" spans="1:12">
      <c r="A124" s="10" t="s">
        <v>29</v>
      </c>
      <c r="B124" s="35" t="s">
        <v>50</v>
      </c>
      <c r="C124" s="10" t="s">
        <v>195</v>
      </c>
      <c r="D124" s="41" t="str">
        <f>CONCATENATE(A124,B124,C124)</f>
        <v>Slovakia  |  Widower's</v>
      </c>
      <c r="E124" s="26">
        <v>53.6</v>
      </c>
      <c r="F124" s="26"/>
      <c r="G124" s="26"/>
      <c r="H124" s="27">
        <v>2010</v>
      </c>
      <c r="I124" s="25"/>
      <c r="J124" s="49"/>
      <c r="K124" s="25">
        <v>1</v>
      </c>
      <c r="L124" s="49">
        <v>120</v>
      </c>
    </row>
    <row r="125" spans="1:12">
      <c r="A125" s="10" t="s">
        <v>29</v>
      </c>
      <c r="B125" s="35" t="s">
        <v>50</v>
      </c>
      <c r="C125" s="10" t="s">
        <v>115</v>
      </c>
      <c r="D125" s="41" t="str">
        <f>CONCATENATE(A125,B125,C125)</f>
        <v>Slovakia  |  Social pension</v>
      </c>
      <c r="E125" s="26">
        <v>64.7</v>
      </c>
      <c r="F125" s="26"/>
      <c r="G125" s="26"/>
      <c r="H125" s="27">
        <v>2010</v>
      </c>
      <c r="I125" s="25"/>
      <c r="J125" s="49"/>
      <c r="K125" s="25">
        <v>1</v>
      </c>
      <c r="L125" s="49">
        <v>121</v>
      </c>
    </row>
    <row r="126" spans="1:12" ht="24">
      <c r="A126" s="11" t="s">
        <v>30</v>
      </c>
      <c r="B126" s="35" t="s">
        <v>50</v>
      </c>
      <c r="C126" s="11" t="s">
        <v>198</v>
      </c>
      <c r="D126" s="41" t="str">
        <f>CONCATENATE(A126,B126,C126)</f>
        <v>Slovenia  |  Old age pension (except farmers)</v>
      </c>
      <c r="E126" s="29">
        <v>85</v>
      </c>
      <c r="F126" s="29"/>
      <c r="G126" s="29"/>
      <c r="H126" s="27">
        <v>2010</v>
      </c>
      <c r="I126" s="25">
        <v>1</v>
      </c>
      <c r="J126" s="49"/>
      <c r="K126" s="25">
        <v>1</v>
      </c>
      <c r="L126" s="49">
        <v>122</v>
      </c>
    </row>
    <row r="127" spans="1:12">
      <c r="A127" s="11" t="s">
        <v>30</v>
      </c>
      <c r="B127" s="35" t="s">
        <v>50</v>
      </c>
      <c r="C127" s="11" t="s">
        <v>116</v>
      </c>
      <c r="D127" s="41" t="str">
        <f>CONCATENATE(A127,B127,C127)</f>
        <v>Slovenia  |  Disability pension</v>
      </c>
      <c r="E127" s="29">
        <v>64.400000000000006</v>
      </c>
      <c r="F127" s="29"/>
      <c r="G127" s="29"/>
      <c r="H127" s="27">
        <v>2010</v>
      </c>
      <c r="I127" s="25"/>
      <c r="J127" s="49"/>
      <c r="K127" s="25">
        <v>1</v>
      </c>
      <c r="L127" s="49">
        <v>123</v>
      </c>
    </row>
    <row r="128" spans="1:12">
      <c r="A128" s="11" t="s">
        <v>30</v>
      </c>
      <c r="B128" s="35" t="s">
        <v>50</v>
      </c>
      <c r="C128" s="11" t="s">
        <v>117</v>
      </c>
      <c r="D128" s="41" t="str">
        <f>CONCATENATE(A128,B128,C128)</f>
        <v>Slovenia  |  Survivors pension</v>
      </c>
      <c r="E128" s="29">
        <v>56.7</v>
      </c>
      <c r="F128" s="29"/>
      <c r="G128" s="29"/>
      <c r="H128" s="27">
        <v>2010</v>
      </c>
      <c r="I128" s="25"/>
      <c r="J128" s="49"/>
      <c r="K128" s="25">
        <v>1</v>
      </c>
      <c r="L128" s="49">
        <v>124</v>
      </c>
    </row>
    <row r="129" spans="1:12">
      <c r="A129" s="11" t="s">
        <v>30</v>
      </c>
      <c r="B129" s="35" t="s">
        <v>50</v>
      </c>
      <c r="C129" s="11" t="s">
        <v>199</v>
      </c>
      <c r="D129" s="41" t="str">
        <f>CONCATENATE(A129,B129,C129)</f>
        <v>Slovenia  |  Farmers' pension</v>
      </c>
      <c r="E129" s="29">
        <v>35.200000000000003</v>
      </c>
      <c r="F129" s="29"/>
      <c r="G129" s="29"/>
      <c r="H129" s="27">
        <v>2010</v>
      </c>
      <c r="I129" s="25"/>
      <c r="J129" s="49"/>
      <c r="K129" s="25">
        <v>1</v>
      </c>
      <c r="L129" s="49">
        <v>125</v>
      </c>
    </row>
    <row r="130" spans="1:12">
      <c r="A130" s="11" t="s">
        <v>30</v>
      </c>
      <c r="B130" s="35" t="s">
        <v>50</v>
      </c>
      <c r="C130" s="11" t="s">
        <v>200</v>
      </c>
      <c r="D130" s="41" t="str">
        <f>CONCATENATE(A130,B130,C130)</f>
        <v>Slovenia  |  National pension</v>
      </c>
      <c r="E130" s="29">
        <v>24.8</v>
      </c>
      <c r="F130" s="29"/>
      <c r="G130" s="29"/>
      <c r="H130" s="27">
        <v>2010</v>
      </c>
      <c r="I130" s="25"/>
      <c r="J130" s="49"/>
      <c r="K130" s="25">
        <v>1</v>
      </c>
      <c r="L130" s="49">
        <v>126</v>
      </c>
    </row>
    <row r="131" spans="1:12">
      <c r="A131" s="11" t="s">
        <v>31</v>
      </c>
      <c r="B131" s="35" t="s">
        <v>50</v>
      </c>
      <c r="C131" s="11" t="s">
        <v>132</v>
      </c>
      <c r="D131" s="41" t="str">
        <f>CONCATENATE(A131,B131,C131)</f>
        <v>Spain  |  Old age pension (contributory)</v>
      </c>
      <c r="E131" s="26">
        <v>119.7</v>
      </c>
      <c r="F131" s="26"/>
      <c r="G131" s="26"/>
      <c r="H131" s="25">
        <v>2010</v>
      </c>
      <c r="I131" s="25">
        <v>1</v>
      </c>
      <c r="J131" s="49"/>
      <c r="K131" s="27">
        <v>1</v>
      </c>
      <c r="L131" s="49">
        <v>127</v>
      </c>
    </row>
    <row r="132" spans="1:12">
      <c r="A132" s="11" t="s">
        <v>31</v>
      </c>
      <c r="B132" s="35" t="s">
        <v>50</v>
      </c>
      <c r="C132" s="11" t="s">
        <v>207</v>
      </c>
      <c r="D132" s="41" t="str">
        <f>CONCATENATE(A132,B132,C132)</f>
        <v>Spain  |  Disability pension (contributory)</v>
      </c>
      <c r="E132" s="26">
        <v>115</v>
      </c>
      <c r="F132" s="26"/>
      <c r="G132" s="26"/>
      <c r="H132" s="25">
        <v>2010</v>
      </c>
      <c r="I132" s="25"/>
      <c r="J132" s="49"/>
      <c r="K132" s="27">
        <v>1</v>
      </c>
      <c r="L132" s="49">
        <v>128</v>
      </c>
    </row>
    <row r="133" spans="1:12" ht="24">
      <c r="A133" s="11" t="s">
        <v>31</v>
      </c>
      <c r="B133" s="35" t="s">
        <v>50</v>
      </c>
      <c r="C133" s="11" t="s">
        <v>202</v>
      </c>
      <c r="D133" s="41" t="str">
        <f>CONCATENATE(A133,B133,C133)</f>
        <v>Spain  |  Widow's/er pension (contributory)</v>
      </c>
      <c r="E133" s="26">
        <v>77.400000000000006</v>
      </c>
      <c r="F133" s="26"/>
      <c r="G133" s="26"/>
      <c r="H133" s="25">
        <v>2010</v>
      </c>
      <c r="I133" s="25"/>
      <c r="J133" s="49"/>
      <c r="K133" s="27">
        <v>1</v>
      </c>
      <c r="L133" s="49">
        <v>129</v>
      </c>
    </row>
    <row r="134" spans="1:12" ht="18">
      <c r="A134" s="11" t="s">
        <v>32</v>
      </c>
      <c r="B134" s="35" t="s">
        <v>50</v>
      </c>
      <c r="C134" s="10" t="s">
        <v>143</v>
      </c>
      <c r="D134" s="41" t="str">
        <f>CONCATENATE(A134,B134,C134)</f>
        <v>Sweden  |  Old age pension</v>
      </c>
      <c r="E134" s="26"/>
      <c r="F134" s="26"/>
      <c r="G134" s="26"/>
      <c r="H134" s="27">
        <v>2008</v>
      </c>
      <c r="I134" s="27">
        <v>1</v>
      </c>
      <c r="J134" s="49" t="s">
        <v>112</v>
      </c>
      <c r="K134" s="27"/>
      <c r="L134" s="49">
        <v>130</v>
      </c>
    </row>
    <row r="135" spans="1:12">
      <c r="A135" s="11" t="s">
        <v>56</v>
      </c>
      <c r="B135" s="35" t="s">
        <v>50</v>
      </c>
      <c r="C135" s="11" t="s">
        <v>114</v>
      </c>
      <c r="D135" s="41" t="str">
        <f>CONCATENATE(A135,B135,C135)</f>
        <v>Switzerland  |  AVS or AI (single)</v>
      </c>
      <c r="E135" s="26"/>
      <c r="F135" s="26"/>
      <c r="G135" s="26"/>
      <c r="H135" s="27">
        <v>2008</v>
      </c>
      <c r="I135" s="27">
        <v>1</v>
      </c>
      <c r="J135" s="49"/>
      <c r="K135" s="25"/>
      <c r="L135" s="49">
        <v>131</v>
      </c>
    </row>
    <row r="136" spans="1:12">
      <c r="A136" s="10" t="s">
        <v>56</v>
      </c>
      <c r="B136" s="35" t="s">
        <v>50</v>
      </c>
      <c r="C136" s="10" t="s">
        <v>113</v>
      </c>
      <c r="D136" s="41" t="str">
        <f>CONCATENATE(A136,B136,C136)</f>
        <v>Switzerland  |  Single</v>
      </c>
      <c r="E136" s="26"/>
      <c r="F136" s="26"/>
      <c r="G136" s="26"/>
      <c r="H136" s="27"/>
      <c r="I136" s="27"/>
      <c r="J136" s="49"/>
      <c r="K136" s="25"/>
      <c r="L136" s="49">
        <v>132</v>
      </c>
    </row>
    <row r="137" spans="1:12">
      <c r="A137" s="11" t="s">
        <v>33</v>
      </c>
      <c r="B137" s="35" t="s">
        <v>50</v>
      </c>
      <c r="C137" s="10" t="s">
        <v>79</v>
      </c>
      <c r="D137" s="41" t="str">
        <f>CONCATENATE(A137,B137,C137)</f>
        <v>Tajikistan  |  Minimum age pension</v>
      </c>
      <c r="E137" s="26">
        <v>100</v>
      </c>
      <c r="F137" s="26"/>
      <c r="G137" s="26"/>
      <c r="H137" s="25">
        <v>2011</v>
      </c>
      <c r="I137" s="25">
        <v>1</v>
      </c>
      <c r="J137" s="49"/>
      <c r="K137" s="25"/>
      <c r="L137" s="49">
        <v>133</v>
      </c>
    </row>
    <row r="138" spans="1:12">
      <c r="A138" s="10" t="s">
        <v>33</v>
      </c>
      <c r="B138" s="35" t="s">
        <v>50</v>
      </c>
      <c r="C138" s="10" t="s">
        <v>143</v>
      </c>
      <c r="D138" s="41" t="str">
        <f>CONCATENATE(A138,B138,C138)</f>
        <v>Tajikistan  |  Old age pension</v>
      </c>
      <c r="E138" s="26">
        <v>177.4</v>
      </c>
      <c r="F138" s="26"/>
      <c r="G138" s="26"/>
      <c r="H138" s="25">
        <v>2011</v>
      </c>
      <c r="I138" s="25"/>
      <c r="J138" s="49"/>
      <c r="K138" s="25">
        <v>1</v>
      </c>
      <c r="L138" s="49">
        <v>134</v>
      </c>
    </row>
    <row r="139" spans="1:12">
      <c r="A139" s="10" t="s">
        <v>33</v>
      </c>
      <c r="B139" s="35" t="s">
        <v>50</v>
      </c>
      <c r="C139" s="10" t="s">
        <v>131</v>
      </c>
      <c r="D139" s="41" t="str">
        <f>CONCATENATE(A139,B139,C139)</f>
        <v>Tajikistan  |  Pensions (all types)</v>
      </c>
      <c r="E139" s="26">
        <v>190.4</v>
      </c>
      <c r="F139" s="26"/>
      <c r="G139" s="26"/>
      <c r="H139" s="25">
        <v>2011</v>
      </c>
      <c r="I139" s="25"/>
      <c r="J139" s="49"/>
      <c r="K139" s="25">
        <v>1</v>
      </c>
      <c r="L139" s="49">
        <v>135</v>
      </c>
    </row>
    <row r="140" spans="1:12">
      <c r="A140" s="10" t="s">
        <v>33</v>
      </c>
      <c r="B140" s="35" t="s">
        <v>50</v>
      </c>
      <c r="C140" s="11" t="s">
        <v>116</v>
      </c>
      <c r="D140" s="41" t="str">
        <f>CONCATENATE(A140,B140,C140)</f>
        <v>Tajikistan  |  Disability pension</v>
      </c>
      <c r="E140" s="26">
        <v>269.60000000000002</v>
      </c>
      <c r="F140" s="26"/>
      <c r="G140" s="26"/>
      <c r="H140" s="25">
        <v>2011</v>
      </c>
      <c r="I140" s="25"/>
      <c r="J140" s="49"/>
      <c r="K140" s="25">
        <v>1</v>
      </c>
      <c r="L140" s="49">
        <v>136</v>
      </c>
    </row>
    <row r="141" spans="1:12">
      <c r="A141" s="10" t="s">
        <v>33</v>
      </c>
      <c r="B141" s="35" t="s">
        <v>50</v>
      </c>
      <c r="C141" s="10" t="s">
        <v>205</v>
      </c>
      <c r="D141" s="41" t="str">
        <f>CONCATENATE(A141,B141,C141)</f>
        <v>Tajikistan  |  Survivors' pension</v>
      </c>
      <c r="E141" s="26">
        <v>229.5</v>
      </c>
      <c r="F141" s="26"/>
      <c r="G141" s="26"/>
      <c r="H141" s="25">
        <v>2011</v>
      </c>
      <c r="I141" s="25"/>
      <c r="J141" s="49"/>
      <c r="K141" s="25">
        <v>1</v>
      </c>
      <c r="L141" s="49">
        <v>137</v>
      </c>
    </row>
    <row r="142" spans="1:12">
      <c r="A142" s="10" t="s">
        <v>33</v>
      </c>
      <c r="B142" s="35" t="s">
        <v>50</v>
      </c>
      <c r="C142" s="10" t="s">
        <v>120</v>
      </c>
      <c r="D142" s="41" t="str">
        <f>CONCATENATE(A142,B142,C142)</f>
        <v>Tajikistan  |  Long service pension</v>
      </c>
      <c r="E142" s="26">
        <v>297.7</v>
      </c>
      <c r="F142" s="26"/>
      <c r="G142" s="26"/>
      <c r="H142" s="25">
        <v>2011</v>
      </c>
      <c r="I142" s="25"/>
      <c r="J142" s="49"/>
      <c r="K142" s="25">
        <v>1</v>
      </c>
      <c r="L142" s="49">
        <v>138</v>
      </c>
    </row>
    <row r="143" spans="1:12">
      <c r="A143" s="10" t="s">
        <v>33</v>
      </c>
      <c r="B143" s="35" t="s">
        <v>50</v>
      </c>
      <c r="C143" s="10" t="s">
        <v>115</v>
      </c>
      <c r="D143" s="41" t="str">
        <f>CONCATENATE(A143,B143,C143)</f>
        <v>Tajikistan  |  Social pension</v>
      </c>
      <c r="E143" s="26">
        <v>114.1</v>
      </c>
      <c r="F143" s="26"/>
      <c r="G143" s="26"/>
      <c r="H143" s="25">
        <v>2011</v>
      </c>
      <c r="I143" s="25"/>
      <c r="J143" s="49"/>
      <c r="K143" s="25">
        <v>1</v>
      </c>
      <c r="L143" s="49">
        <v>139</v>
      </c>
    </row>
    <row r="144" spans="1:12">
      <c r="A144" s="10" t="s">
        <v>111</v>
      </c>
      <c r="B144" s="35" t="s">
        <v>50</v>
      </c>
      <c r="C144" s="11" t="s">
        <v>143</v>
      </c>
      <c r="D144" s="41" t="str">
        <f>CONCATENATE(A144,B144,C144)</f>
        <v>Tunisia  |  Old age pension</v>
      </c>
      <c r="E144" s="26">
        <v>101.6</v>
      </c>
      <c r="F144" s="26"/>
      <c r="G144" s="26"/>
      <c r="H144" s="25">
        <v>2005</v>
      </c>
      <c r="I144" s="25"/>
      <c r="J144" s="49"/>
      <c r="K144" s="25">
        <v>1</v>
      </c>
      <c r="L144" s="49">
        <v>140</v>
      </c>
    </row>
    <row r="145" spans="1:12">
      <c r="A145" s="10" t="s">
        <v>34</v>
      </c>
      <c r="B145" s="35" t="s">
        <v>50</v>
      </c>
      <c r="C145" s="10" t="s">
        <v>131</v>
      </c>
      <c r="D145" s="41" t="str">
        <f>CONCATENATE(A145,B145,C145)</f>
        <v>Ukraine  |  Pensions (all types)</v>
      </c>
      <c r="E145" s="26">
        <v>115.1</v>
      </c>
      <c r="F145" s="26"/>
      <c r="G145" s="26"/>
      <c r="H145" s="25">
        <v>2011</v>
      </c>
      <c r="I145" s="25">
        <v>1</v>
      </c>
      <c r="J145" s="49"/>
      <c r="K145" s="25">
        <v>1</v>
      </c>
      <c r="L145" s="49">
        <v>141</v>
      </c>
    </row>
    <row r="146" spans="1:12">
      <c r="A146" s="10" t="s">
        <v>34</v>
      </c>
      <c r="B146" s="35" t="s">
        <v>50</v>
      </c>
      <c r="C146" s="10" t="s">
        <v>79</v>
      </c>
      <c r="D146" s="41" t="str">
        <f>CONCATENATE(A146,B146,C146)</f>
        <v>Ukraine  |  Minimum age pension</v>
      </c>
      <c r="E146" s="26">
        <v>79.7</v>
      </c>
      <c r="F146" s="26"/>
      <c r="G146" s="26"/>
      <c r="H146" s="25">
        <v>2011</v>
      </c>
      <c r="I146" s="25"/>
      <c r="J146" s="49"/>
      <c r="K146" s="25"/>
      <c r="L146" s="49">
        <v>142</v>
      </c>
    </row>
    <row r="147" spans="1:12">
      <c r="A147" s="10" t="s">
        <v>107</v>
      </c>
      <c r="B147" s="35" t="s">
        <v>50</v>
      </c>
      <c r="C147" s="10" t="s">
        <v>143</v>
      </c>
      <c r="D147" s="41" t="str">
        <f>CONCATENATE(A147,B147,C147)</f>
        <v>United Kingdom  |  Old age pension</v>
      </c>
      <c r="E147" s="26">
        <v>88.5</v>
      </c>
      <c r="F147" s="26"/>
      <c r="G147" s="26"/>
      <c r="H147" s="25">
        <v>2008</v>
      </c>
      <c r="I147" s="25"/>
      <c r="J147" s="49"/>
      <c r="K147" s="25"/>
      <c r="L147" s="49">
        <v>143</v>
      </c>
    </row>
    <row r="148" spans="1:12">
      <c r="A148" s="10" t="s">
        <v>54</v>
      </c>
      <c r="B148" s="35" t="s">
        <v>50</v>
      </c>
      <c r="C148" s="10" t="s">
        <v>143</v>
      </c>
      <c r="D148" s="41" t="str">
        <f>CONCATENATE(A148,B148,C148)</f>
        <v>United States  |  Old age pension</v>
      </c>
      <c r="E148" s="26">
        <v>93.5</v>
      </c>
      <c r="F148" s="26">
        <v>105.3</v>
      </c>
      <c r="G148" s="26">
        <v>81.400000000000006</v>
      </c>
      <c r="H148" s="25">
        <v>2010</v>
      </c>
      <c r="I148" s="25">
        <v>1</v>
      </c>
      <c r="J148" s="49"/>
      <c r="K148" s="25">
        <v>1</v>
      </c>
      <c r="L148" s="49">
        <v>144</v>
      </c>
    </row>
    <row r="149" spans="1:12">
      <c r="A149" s="22" t="s">
        <v>121</v>
      </c>
      <c r="B149" s="36" t="s">
        <v>50</v>
      </c>
      <c r="C149" s="10" t="s">
        <v>143</v>
      </c>
      <c r="D149" s="42" t="str">
        <f>CONCATENATE(A149,B149,C149)</f>
        <v>Uruguay  |  Old age pension</v>
      </c>
      <c r="E149" s="30">
        <v>170.1</v>
      </c>
      <c r="F149" s="30"/>
      <c r="G149" s="30"/>
      <c r="H149" s="61">
        <v>2011</v>
      </c>
      <c r="I149" s="61"/>
      <c r="J149" s="50"/>
      <c r="K149" s="25">
        <v>1</v>
      </c>
      <c r="L149" s="49">
        <v>145</v>
      </c>
    </row>
    <row r="150" spans="1:12">
      <c r="A150" s="4"/>
      <c r="B150" s="37"/>
      <c r="C150" s="4"/>
      <c r="D150" s="43"/>
      <c r="E150" s="12"/>
      <c r="F150" s="12"/>
      <c r="G150" s="12"/>
      <c r="H150" s="13"/>
      <c r="I150" s="13"/>
      <c r="J150" s="51"/>
      <c r="K150" s="25"/>
    </row>
    <row r="151" spans="1:12"/>
    <row r="152" spans="1:12" ht="15">
      <c r="A152" s="8" t="s">
        <v>48</v>
      </c>
      <c r="D152" s="44" t="s">
        <v>48</v>
      </c>
    </row>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sheetData>
  <autoFilter ref="A4:L149">
    <filterColumn colId="2"/>
    <filterColumn colId="4"/>
    <filterColumn colId="10"/>
  </autoFilter>
  <sortState ref="A5:M149">
    <sortCondition ref="L5:L149"/>
  </sortState>
  <mergeCells count="1">
    <mergeCell ref="D1:J1"/>
  </mergeCells>
  <hyperlinks>
    <hyperlink ref="A152" location="Sources!A1" display="Consult sources"/>
    <hyperlink ref="D152" location="Sources!A1" display="Sources"/>
  </hyperlinks>
  <pageMargins left="0.51181102362204722" right="0.43307086614173229" top="0.61" bottom="0.67" header="0.31496062992125984" footer="0.31496062992125984"/>
  <pageSetup paperSize="9" scale="85" orientation="portrait" horizontalDpi="1200" verticalDpi="1200" r:id="rId1"/>
</worksheet>
</file>

<file path=xl/worksheets/sheet7.xml><?xml version="1.0" encoding="utf-8"?>
<worksheet xmlns="http://schemas.openxmlformats.org/spreadsheetml/2006/main" xmlns:r="http://schemas.openxmlformats.org/officeDocument/2006/relationships">
  <dimension ref="A1:C77"/>
  <sheetViews>
    <sheetView workbookViewId="0">
      <selection activeCell="B63" sqref="B63"/>
    </sheetView>
  </sheetViews>
  <sheetFormatPr baseColWidth="10" defaultColWidth="0" defaultRowHeight="15" zeroHeight="1"/>
  <cols>
    <col min="1" max="1" width="19.28515625" style="1" customWidth="1"/>
    <col min="2" max="2" width="88.42578125" style="3" customWidth="1"/>
    <col min="3" max="3" width="2.85546875" style="1" customWidth="1"/>
    <col min="4" max="16384" width="71.140625" style="1" hidden="1"/>
  </cols>
  <sheetData>
    <row r="1" spans="1:2"/>
    <row r="2" spans="1:2">
      <c r="A2" s="15" t="s">
        <v>48</v>
      </c>
      <c r="B2" s="16"/>
    </row>
    <row r="3" spans="1:2" ht="6" customHeight="1">
      <c r="A3" s="6"/>
      <c r="B3" s="7"/>
    </row>
    <row r="4" spans="1:2" s="4" customFormat="1" ht="24">
      <c r="A4" s="14" t="s">
        <v>0</v>
      </c>
      <c r="B4" s="5" t="s">
        <v>139</v>
      </c>
    </row>
    <row r="5" spans="1:2" s="4" customFormat="1" ht="24">
      <c r="A5" s="14" t="s">
        <v>108</v>
      </c>
      <c r="B5" s="5" t="s">
        <v>109</v>
      </c>
    </row>
    <row r="6" spans="1:2" s="4" customFormat="1">
      <c r="A6" s="14" t="s">
        <v>122</v>
      </c>
      <c r="B6" s="5" t="s">
        <v>129</v>
      </c>
    </row>
    <row r="7" spans="1:2" s="4" customFormat="1" ht="24">
      <c r="A7" s="14" t="s">
        <v>1</v>
      </c>
      <c r="B7" s="5" t="s">
        <v>140</v>
      </c>
    </row>
    <row r="8" spans="1:2" s="4" customFormat="1" ht="24">
      <c r="A8" s="14" t="s">
        <v>2</v>
      </c>
      <c r="B8" s="5" t="s">
        <v>130</v>
      </c>
    </row>
    <row r="9" spans="1:2" s="4" customFormat="1" ht="24">
      <c r="A9" s="14" t="s">
        <v>76</v>
      </c>
      <c r="B9" s="5" t="s">
        <v>77</v>
      </c>
    </row>
    <row r="10" spans="1:2" s="4" customFormat="1" ht="36">
      <c r="A10" s="14" t="s">
        <v>3</v>
      </c>
      <c r="B10" s="5" t="s">
        <v>141</v>
      </c>
    </row>
    <row r="11" spans="1:2" s="4" customFormat="1" ht="24">
      <c r="A11" s="14" t="s">
        <v>4</v>
      </c>
      <c r="B11" s="5" t="s">
        <v>138</v>
      </c>
    </row>
    <row r="12" spans="1:2" s="4" customFormat="1">
      <c r="A12" s="14" t="s">
        <v>5</v>
      </c>
      <c r="B12" s="5" t="s">
        <v>137</v>
      </c>
    </row>
    <row r="13" spans="1:2" s="4" customFormat="1" ht="48">
      <c r="A13" s="14" t="s">
        <v>6</v>
      </c>
      <c r="B13" s="5" t="s">
        <v>142</v>
      </c>
    </row>
    <row r="14" spans="1:2" s="4" customFormat="1" ht="24">
      <c r="A14" s="14" t="s">
        <v>85</v>
      </c>
      <c r="B14" s="5" t="s">
        <v>144</v>
      </c>
    </row>
    <row r="15" spans="1:2" s="4" customFormat="1">
      <c r="A15" s="14" t="s">
        <v>71</v>
      </c>
      <c r="B15" s="5" t="s">
        <v>73</v>
      </c>
    </row>
    <row r="16" spans="1:2" s="4" customFormat="1">
      <c r="A16" s="14" t="s">
        <v>7</v>
      </c>
      <c r="B16" s="5" t="s">
        <v>67</v>
      </c>
    </row>
    <row r="17" spans="1:2" s="4" customFormat="1" ht="48">
      <c r="A17" s="14" t="s">
        <v>8</v>
      </c>
      <c r="B17" s="5" t="s">
        <v>60</v>
      </c>
    </row>
    <row r="18" spans="1:2" s="4" customFormat="1" ht="36">
      <c r="A18" s="14" t="s">
        <v>89</v>
      </c>
      <c r="B18" s="5" t="s">
        <v>146</v>
      </c>
    </row>
    <row r="19" spans="1:2" s="4" customFormat="1">
      <c r="A19" s="14" t="s">
        <v>92</v>
      </c>
      <c r="B19" s="5" t="s">
        <v>147</v>
      </c>
    </row>
    <row r="20" spans="1:2" s="4" customFormat="1">
      <c r="A20" s="14" t="s">
        <v>123</v>
      </c>
      <c r="B20" s="5" t="s">
        <v>148</v>
      </c>
    </row>
    <row r="21" spans="1:2" s="4" customFormat="1" ht="48">
      <c r="A21" s="14" t="s">
        <v>58</v>
      </c>
      <c r="B21" s="5" t="s">
        <v>59</v>
      </c>
    </row>
    <row r="22" spans="1:2" s="4" customFormat="1" ht="24">
      <c r="A22" s="14" t="s">
        <v>9</v>
      </c>
      <c r="B22" s="5" t="s">
        <v>151</v>
      </c>
    </row>
    <row r="23" spans="1:2" s="4" customFormat="1" ht="48">
      <c r="A23" s="14" t="s">
        <v>10</v>
      </c>
      <c r="B23" s="5" t="s">
        <v>59</v>
      </c>
    </row>
    <row r="24" spans="1:2" s="4" customFormat="1" ht="24">
      <c r="A24" s="14" t="s">
        <v>11</v>
      </c>
      <c r="B24" s="5" t="s">
        <v>151</v>
      </c>
    </row>
    <row r="25" spans="1:2" s="4" customFormat="1">
      <c r="A25" s="14" t="s">
        <v>44</v>
      </c>
      <c r="B25" s="5" t="s">
        <v>67</v>
      </c>
    </row>
    <row r="26" spans="1:2" s="4" customFormat="1" ht="24">
      <c r="A26" s="14" t="s">
        <v>124</v>
      </c>
      <c r="B26" s="5" t="s">
        <v>154</v>
      </c>
    </row>
    <row r="27" spans="1:2" s="4" customFormat="1" ht="24">
      <c r="A27" s="14" t="s">
        <v>12</v>
      </c>
      <c r="B27" s="5" t="s">
        <v>153</v>
      </c>
    </row>
    <row r="28" spans="1:2" s="4" customFormat="1" ht="24">
      <c r="A28" s="14" t="s">
        <v>13</v>
      </c>
      <c r="B28" s="5" t="s">
        <v>62</v>
      </c>
    </row>
    <row r="29" spans="1:2" s="4" customFormat="1" ht="24">
      <c r="A29" s="14" t="s">
        <v>14</v>
      </c>
      <c r="B29" s="5" t="s">
        <v>158</v>
      </c>
    </row>
    <row r="30" spans="1:2" s="4" customFormat="1" ht="24">
      <c r="A30" s="14" t="s">
        <v>15</v>
      </c>
      <c r="B30" s="5" t="s">
        <v>62</v>
      </c>
    </row>
    <row r="31" spans="1:2" s="4" customFormat="1" ht="24">
      <c r="A31" s="14" t="s">
        <v>16</v>
      </c>
      <c r="B31" s="5" t="s">
        <v>62</v>
      </c>
    </row>
    <row r="32" spans="1:2" s="4" customFormat="1" ht="60">
      <c r="A32" s="14" t="s">
        <v>17</v>
      </c>
      <c r="B32" s="5" t="s">
        <v>66</v>
      </c>
    </row>
    <row r="33" spans="1:2" s="4" customFormat="1" ht="24">
      <c r="A33" s="14" t="s">
        <v>18</v>
      </c>
      <c r="B33" s="5" t="s">
        <v>62</v>
      </c>
    </row>
    <row r="34" spans="1:2" s="4" customFormat="1" ht="36">
      <c r="A34" s="14" t="s">
        <v>49</v>
      </c>
      <c r="B34" s="5" t="s">
        <v>41</v>
      </c>
    </row>
    <row r="35" spans="1:2" s="4" customFormat="1" ht="24">
      <c r="A35" s="14" t="s">
        <v>19</v>
      </c>
      <c r="B35" s="5" t="s">
        <v>160</v>
      </c>
    </row>
    <row r="36" spans="1:2" s="4" customFormat="1">
      <c r="A36" s="14" t="s">
        <v>20</v>
      </c>
      <c r="B36" s="5" t="s">
        <v>137</v>
      </c>
    </row>
    <row r="37" spans="1:2" s="4" customFormat="1" ht="24">
      <c r="A37" s="14" t="s">
        <v>21</v>
      </c>
      <c r="B37" s="5" t="s">
        <v>161</v>
      </c>
    </row>
    <row r="38" spans="1:2" s="4" customFormat="1" ht="24">
      <c r="A38" s="14" t="s">
        <v>22</v>
      </c>
      <c r="B38" s="5" t="s">
        <v>162</v>
      </c>
    </row>
    <row r="39" spans="1:2" s="4" customFormat="1" ht="24">
      <c r="A39" s="14" t="s">
        <v>97</v>
      </c>
      <c r="B39" s="5" t="s">
        <v>164</v>
      </c>
    </row>
    <row r="40" spans="1:2" s="4" customFormat="1" ht="24">
      <c r="A40" s="14" t="s">
        <v>98</v>
      </c>
      <c r="B40" s="5" t="s">
        <v>166</v>
      </c>
    </row>
    <row r="41" spans="1:2" s="4" customFormat="1" ht="24">
      <c r="A41" s="14" t="s">
        <v>23</v>
      </c>
      <c r="B41" s="5" t="s">
        <v>169</v>
      </c>
    </row>
    <row r="42" spans="1:2" s="4" customFormat="1">
      <c r="A42" s="14" t="s">
        <v>99</v>
      </c>
      <c r="B42" s="5" t="s">
        <v>170</v>
      </c>
    </row>
    <row r="43" spans="1:2" s="4" customFormat="1" ht="48">
      <c r="A43" s="14" t="s">
        <v>36</v>
      </c>
      <c r="B43" s="5" t="s">
        <v>171</v>
      </c>
    </row>
    <row r="44" spans="1:2" s="4" customFormat="1">
      <c r="A44" s="14" t="s">
        <v>51</v>
      </c>
      <c r="B44" s="5" t="s">
        <v>174</v>
      </c>
    </row>
    <row r="45" spans="1:2" s="4" customFormat="1" ht="24">
      <c r="A45" s="14" t="s">
        <v>176</v>
      </c>
      <c r="B45" s="5" t="s">
        <v>177</v>
      </c>
    </row>
    <row r="46" spans="1:2" s="4" customFormat="1" ht="24">
      <c r="A46" s="14" t="s">
        <v>110</v>
      </c>
      <c r="B46" s="5" t="s">
        <v>109</v>
      </c>
    </row>
    <row r="47" spans="1:2" s="4" customFormat="1" ht="24">
      <c r="A47" s="14" t="s">
        <v>24</v>
      </c>
      <c r="B47" s="5" t="s">
        <v>62</v>
      </c>
    </row>
    <row r="48" spans="1:2" s="4" customFormat="1" ht="36">
      <c r="A48" s="14" t="s">
        <v>119</v>
      </c>
      <c r="B48" s="5" t="s">
        <v>179</v>
      </c>
    </row>
    <row r="49" spans="1:2" s="4" customFormat="1" ht="24">
      <c r="A49" s="14" t="s">
        <v>74</v>
      </c>
      <c r="B49" s="5" t="s">
        <v>75</v>
      </c>
    </row>
    <row r="50" spans="1:2" s="4" customFormat="1" ht="24">
      <c r="A50" s="14" t="s">
        <v>25</v>
      </c>
      <c r="B50" s="5" t="s">
        <v>62</v>
      </c>
    </row>
    <row r="51" spans="1:2" s="4" customFormat="1" ht="24">
      <c r="A51" s="14" t="s">
        <v>101</v>
      </c>
      <c r="B51" s="5" t="s">
        <v>102</v>
      </c>
    </row>
    <row r="52" spans="1:2" s="4" customFormat="1">
      <c r="A52" s="14" t="s">
        <v>52</v>
      </c>
      <c r="B52" s="5" t="s">
        <v>53</v>
      </c>
    </row>
    <row r="53" spans="1:2" s="4" customFormat="1" ht="48">
      <c r="A53" s="14" t="s">
        <v>103</v>
      </c>
      <c r="B53" s="5" t="s">
        <v>104</v>
      </c>
    </row>
    <row r="54" spans="1:2" s="4" customFormat="1" ht="36">
      <c r="A54" s="14" t="s">
        <v>26</v>
      </c>
      <c r="B54" s="5" t="s">
        <v>189</v>
      </c>
    </row>
    <row r="55" spans="1:2" s="4" customFormat="1" ht="36">
      <c r="A55" s="14" t="s">
        <v>105</v>
      </c>
      <c r="B55" s="5" t="s">
        <v>106</v>
      </c>
    </row>
    <row r="56" spans="1:2" s="4" customFormat="1">
      <c r="A56" s="14" t="s">
        <v>27</v>
      </c>
      <c r="B56" s="5" t="s">
        <v>137</v>
      </c>
    </row>
    <row r="57" spans="1:2" s="4" customFormat="1" ht="24">
      <c r="A57" s="14" t="s">
        <v>28</v>
      </c>
      <c r="B57" s="5" t="s">
        <v>192</v>
      </c>
    </row>
    <row r="58" spans="1:2" s="4" customFormat="1" ht="24">
      <c r="A58" s="14" t="s">
        <v>29</v>
      </c>
      <c r="B58" s="5" t="s">
        <v>196</v>
      </c>
    </row>
    <row r="59" spans="1:2" s="4" customFormat="1" ht="24">
      <c r="A59" s="14" t="s">
        <v>30</v>
      </c>
      <c r="B59" s="5" t="s">
        <v>197</v>
      </c>
    </row>
    <row r="60" spans="1:2" s="4" customFormat="1" ht="24">
      <c r="A60" s="14" t="s">
        <v>31</v>
      </c>
      <c r="B60" s="5" t="s">
        <v>201</v>
      </c>
    </row>
    <row r="61" spans="1:2" s="4" customFormat="1" ht="24">
      <c r="A61" s="14" t="s">
        <v>32</v>
      </c>
      <c r="B61" s="5" t="s">
        <v>62</v>
      </c>
    </row>
    <row r="62" spans="1:2" s="4" customFormat="1" ht="24">
      <c r="A62" s="14" t="s">
        <v>69</v>
      </c>
      <c r="B62" s="5" t="s">
        <v>70</v>
      </c>
    </row>
    <row r="63" spans="1:2" s="4" customFormat="1" ht="24">
      <c r="A63" s="14" t="s">
        <v>56</v>
      </c>
      <c r="B63" s="5" t="s">
        <v>57</v>
      </c>
    </row>
    <row r="64" spans="1:2" s="4" customFormat="1">
      <c r="A64" s="14" t="s">
        <v>33</v>
      </c>
      <c r="B64" s="5" t="s">
        <v>137</v>
      </c>
    </row>
    <row r="65" spans="1:2" s="4" customFormat="1">
      <c r="A65" s="14" t="s">
        <v>34</v>
      </c>
      <c r="B65" s="5" t="s">
        <v>38</v>
      </c>
    </row>
    <row r="66" spans="1:2" s="4" customFormat="1" ht="24">
      <c r="A66" s="14" t="s">
        <v>107</v>
      </c>
      <c r="B66" s="5" t="s">
        <v>63</v>
      </c>
    </row>
    <row r="67" spans="1:2" s="4" customFormat="1" ht="23.25" customHeight="1">
      <c r="A67" s="14" t="s">
        <v>54</v>
      </c>
      <c r="B67" s="5" t="s">
        <v>55</v>
      </c>
    </row>
    <row r="68" spans="1:2" s="4" customFormat="1">
      <c r="A68" s="14" t="s">
        <v>121</v>
      </c>
      <c r="B68" s="5" t="s">
        <v>149</v>
      </c>
    </row>
    <row r="69" spans="1:2" s="4" customFormat="1" ht="12">
      <c r="A69" s="5"/>
    </row>
    <row r="70" spans="1:2"/>
    <row r="71" spans="1:2"/>
    <row r="72" spans="1:2"/>
    <row r="73" spans="1:2"/>
    <row r="74" spans="1:2"/>
    <row r="75" spans="1:2"/>
    <row r="76" spans="1:2"/>
    <row r="77" spans="1:2"/>
  </sheetData>
  <hyperlinks>
    <hyperlink ref="B7" r:id="rId1" display="http://www.trabajo.gov.ar/left/estadisticas/descargas/bess/boletin2trim_2011.pdf"/>
  </hyperlinks>
  <pageMargins left="0.70866141732283472" right="0.70866141732283472" top="0.74803149606299213" bottom="0.74803149606299213" header="0.31496062992125984" footer="0.31496062992125984"/>
  <pageSetup paperSize="9" scale="80"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7</vt:i4>
      </vt:variant>
      <vt:variant>
        <vt:lpstr>Graphiques</vt:lpstr>
      </vt:variant>
      <vt:variant>
        <vt:i4>4</vt:i4>
      </vt:variant>
      <vt:variant>
        <vt:lpstr>Plages nommées</vt:lpstr>
      </vt:variant>
      <vt:variant>
        <vt:i4>12</vt:i4>
      </vt:variant>
    </vt:vector>
  </HeadingPairs>
  <TitlesOfParts>
    <vt:vector size="23" baseType="lpstr">
      <vt:lpstr>Data for graph minimum (OA)</vt:lpstr>
      <vt:lpstr>Data for graph minimum (SU DI)</vt:lpstr>
      <vt:lpstr>Data for graph average (OA)</vt:lpstr>
      <vt:lpstr>Data for graph average (SU DI)</vt:lpstr>
      <vt:lpstr>All data compared to average</vt:lpstr>
      <vt:lpstr>All data compared to minimum</vt:lpstr>
      <vt:lpstr>Sources</vt:lpstr>
      <vt:lpstr>G_Pension level average (OA)</vt:lpstr>
      <vt:lpstr>G_Pension level average (SU DI)</vt:lpstr>
      <vt:lpstr>G_Pension level minimum (OA)</vt:lpstr>
      <vt:lpstr>G_Pension level minimum (SU DI)</vt:lpstr>
      <vt:lpstr>'All data compared to average'!Impression_des_titres</vt:lpstr>
      <vt:lpstr>'All data compared to minimum'!Impression_des_titres</vt:lpstr>
      <vt:lpstr>'Data for graph average (OA)'!Impression_des_titres</vt:lpstr>
      <vt:lpstr>'Data for graph average (SU DI)'!Impression_des_titres</vt:lpstr>
      <vt:lpstr>'Data for graph minimum (OA)'!Impression_des_titres</vt:lpstr>
      <vt:lpstr>'Data for graph minimum (SU DI)'!Impression_des_titres</vt:lpstr>
      <vt:lpstr>'All data compared to average'!Zone_d_impression</vt:lpstr>
      <vt:lpstr>'All data compared to minimum'!Zone_d_impression</vt:lpstr>
      <vt:lpstr>'Data for graph average (OA)'!Zone_d_impression</vt:lpstr>
      <vt:lpstr>'Data for graph average (SU DI)'!Zone_d_impression</vt:lpstr>
      <vt:lpstr>'Data for graph minimum (OA)'!Zone_d_impression</vt:lpstr>
      <vt:lpstr>'Data for graph minimum (SU DI)'!Zone_d_impression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2013-02-01T22:03:03Z</cp:lastPrinted>
  <dcterms:created xsi:type="dcterms:W3CDTF">2011-09-07T19:14:35Z</dcterms:created>
  <dcterms:modified xsi:type="dcterms:W3CDTF">2013-02-02T10:39:08Z</dcterms:modified>
</cp:coreProperties>
</file>